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5cbcb8f797f7fefb/Port of Mobile/Deliverables/"/>
    </mc:Choice>
  </mc:AlternateContent>
  <xr:revisionPtr revIDLastSave="0" documentId="8_{E7F9D299-FBF5-41BE-96DD-2FDB99D42C8E}" xr6:coauthVersionLast="47" xr6:coauthVersionMax="47" xr10:uidLastSave="{00000000-0000-0000-0000-000000000000}"/>
  <bookViews>
    <workbookView xWindow="-120" yWindow="-120" windowWidth="29040" windowHeight="17190" tabRatio="696" activeTab="1" xr2:uid="{1F0D3389-5865-4F4F-9012-A55D732D71C2}"/>
  </bookViews>
  <sheets>
    <sheet name="Benefits Analysis" sheetId="52" r:id="rId1"/>
    <sheet name="CapEx &amp; Mx." sheetId="62" r:id="rId2"/>
    <sheet name="Combined Scenarios" sheetId="46" r:id="rId3"/>
    <sheet name="Steel Activity NO Build" sheetId="50" r:id="rId4"/>
    <sheet name="Steel Activity Build" sheetId="44" r:id="rId5"/>
    <sheet name="Activity Assumptions" sheetId="58" r:id="rId6"/>
    <sheet name="Inflators" sheetId="42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Fill" hidden="1">'[1]280'!#REF!</definedName>
    <definedName name="_fill2" hidden="1">'[2]280'!#REF!</definedName>
    <definedName name="_Order1" hidden="1">255</definedName>
    <definedName name="Area">OFFSET(AreaList,0,0,COUNTA(AreaList),1)</definedName>
    <definedName name="Area2">OFFSET(AreaList2,0,0,COUNTA(AreaList2),1)</definedName>
    <definedName name="AreaList">INDEX([3]!Table1[#Data],0,MATCH('[3]Project List(Log)'!$G1,[3]!Table1[#Headers],0))</definedName>
    <definedName name="AreaList2">INDEX([3]!Table1[#Data],0,MATCH('[3]Project List(Tower)'!$G1,[3]!Table1[#Headers],0))</definedName>
    <definedName name="Bop">[4]Schedule!$C$4</definedName>
    <definedName name="commissioningRate">[4]Schedule!$C$6</definedName>
    <definedName name="Country">[3]!Table1[#Headers]</definedName>
    <definedName name="DeliveryDate">[3]Overview!$B$6</definedName>
    <definedName name="installationRate">[4]Schedule!$C$5</definedName>
    <definedName name="leadTime">[4]Schedule!$C$3</definedName>
    <definedName name="NoWTG">'[3]Quote Summary'!$D$5</definedName>
    <definedName name="NTP">[4]Schedule!$C$1</definedName>
    <definedName name="ProjectList">OFFSET('[3]Project List(Log)'!$B$3,1,0,QuantityOfProject,1)</definedName>
    <definedName name="Province">OFFSET(ProvinceList,0,0,COUNTA(ProvinceList),1)</definedName>
    <definedName name="ProvinceList">INDEX([3]!Table1[#Data],0,MATCH('[3]Price Records - transportation'!$C1,[3]!Table1[#Headers],0))</definedName>
    <definedName name="QtyWTG">[4]Schedule!$C$2</definedName>
    <definedName name="QuantityOfProject">'[3]Project List(Log)'!$BD$1</definedName>
    <definedName name="QuatityOfWTG">[3]Overview!$B$7</definedName>
    <definedName name="Rating">[5]Tables!$E$3:$E$4</definedName>
    <definedName name="Rotor">[5]Tables!$D$3:$D$4</definedName>
    <definedName name="Technology">[5]Tables!$C$3:$C$4</definedName>
    <definedName name="Units">[5]Tables!$B$3:$B$7</definedName>
    <definedName name="Vendor">OFFSET('[3]Process of Transportation'!$B$9,1,0,VendorQuantity,1)</definedName>
    <definedName name="VendorQuantity">'[3]Process of Transportation'!$EJ$9</definedName>
    <definedName name="weeks">[4]Schedule!$C$7</definedName>
    <definedName name="WTGModel">[3]Overview!$B$8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4" i="52" l="1"/>
  <c r="H245" i="52"/>
  <c r="H246" i="52"/>
  <c r="H247" i="52"/>
  <c r="H248" i="52"/>
  <c r="H249" i="52"/>
  <c r="H250" i="52"/>
  <c r="H251" i="52"/>
  <c r="H252" i="52"/>
  <c r="H253" i="52"/>
  <c r="H254" i="52"/>
  <c r="H255" i="52"/>
  <c r="H256" i="52"/>
  <c r="H257" i="52"/>
  <c r="H258" i="52"/>
  <c r="H259" i="52"/>
  <c r="H260" i="52"/>
  <c r="H261" i="52"/>
  <c r="H262" i="52"/>
  <c r="H263" i="52"/>
  <c r="J245" i="52"/>
  <c r="M62" i="58"/>
  <c r="F57" i="44"/>
  <c r="F33" i="44"/>
  <c r="W35" i="62"/>
  <c r="W36" i="62" s="1"/>
  <c r="W37" i="62" s="1"/>
  <c r="W38" i="62" s="1"/>
  <c r="W39" i="62" s="1"/>
  <c r="W40" i="62" s="1"/>
  <c r="W41" i="62" s="1"/>
  <c r="W42" i="62" s="1"/>
  <c r="W43" i="62" s="1"/>
  <c r="W44" i="62" s="1"/>
  <c r="W45" i="62" s="1"/>
  <c r="W46" i="62" s="1"/>
  <c r="W47" i="62" s="1"/>
  <c r="W48" i="62" s="1"/>
  <c r="W49" i="62" s="1"/>
  <c r="W50" i="62" s="1"/>
  <c r="W51" i="62" s="1"/>
  <c r="W52" i="62" s="1"/>
  <c r="W53" i="62" s="1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N30" i="62" s="1"/>
  <c r="M29" i="62"/>
  <c r="L29" i="62"/>
  <c r="K29" i="62"/>
  <c r="J29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AC14" i="62"/>
  <c r="AB14" i="62"/>
  <c r="AA14" i="62"/>
  <c r="Z14" i="62"/>
  <c r="Y14" i="62"/>
  <c r="X14" i="62"/>
  <c r="W14" i="62"/>
  <c r="V14" i="62"/>
  <c r="U14" i="62"/>
  <c r="T14" i="62"/>
  <c r="S14" i="62"/>
  <c r="R14" i="62"/>
  <c r="Q14" i="62"/>
  <c r="P14" i="62"/>
  <c r="O14" i="62"/>
  <c r="N14" i="62"/>
  <c r="M14" i="62"/>
  <c r="L14" i="62"/>
  <c r="K14" i="62"/>
  <c r="G14" i="62"/>
  <c r="F14" i="62"/>
  <c r="D14" i="62"/>
  <c r="E13" i="62"/>
  <c r="J13" i="62" s="1"/>
  <c r="J14" i="62" s="1"/>
  <c r="C214" i="52" s="1"/>
  <c r="H244" i="52" s="1"/>
  <c r="J244" i="52" s="1"/>
  <c r="E12" i="62"/>
  <c r="I12" i="62" s="1"/>
  <c r="E11" i="62"/>
  <c r="I11" i="62" s="1"/>
  <c r="E10" i="62"/>
  <c r="I10" i="62" s="1"/>
  <c r="E9" i="62"/>
  <c r="I9" i="62" s="1"/>
  <c r="H8" i="62"/>
  <c r="I6" i="62"/>
  <c r="H6" i="62" s="1"/>
  <c r="G6" i="62" s="1"/>
  <c r="F6" i="62" s="1"/>
  <c r="E6" i="62" s="1"/>
  <c r="F4" i="62"/>
  <c r="G4" i="62" s="1"/>
  <c r="K3" i="62"/>
  <c r="L3" i="62" s="1"/>
  <c r="M3" i="62" s="1"/>
  <c r="N3" i="62" s="1"/>
  <c r="O3" i="62" s="1"/>
  <c r="P3" i="62" s="1"/>
  <c r="Q3" i="62" s="1"/>
  <c r="R3" i="62" s="1"/>
  <c r="S3" i="62" s="1"/>
  <c r="T3" i="62" s="1"/>
  <c r="U3" i="62" s="1"/>
  <c r="V3" i="62" s="1"/>
  <c r="W3" i="62" s="1"/>
  <c r="X3" i="62" s="1"/>
  <c r="Y3" i="62" s="1"/>
  <c r="Z3" i="62" s="1"/>
  <c r="AA3" i="62" s="1"/>
  <c r="AB3" i="62" s="1"/>
  <c r="AC3" i="62" s="1"/>
  <c r="I3" i="62"/>
  <c r="H3" i="62" s="1"/>
  <c r="G3" i="62" s="1"/>
  <c r="F3" i="62" s="1"/>
  <c r="E3" i="62" s="1"/>
  <c r="E14" i="62" l="1"/>
  <c r="J23" i="62"/>
  <c r="L23" i="62"/>
  <c r="N23" i="62"/>
  <c r="N31" i="62" s="1"/>
  <c r="P23" i="62"/>
  <c r="R23" i="62"/>
  <c r="T23" i="62"/>
  <c r="V23" i="62"/>
  <c r="X23" i="62"/>
  <c r="Z23" i="62"/>
  <c r="AB23" i="62"/>
  <c r="K23" i="62"/>
  <c r="M23" i="62"/>
  <c r="O23" i="62"/>
  <c r="Q23" i="62"/>
  <c r="S23" i="62"/>
  <c r="U23" i="62"/>
  <c r="W23" i="62"/>
  <c r="Y23" i="62"/>
  <c r="AA23" i="62"/>
  <c r="AC23" i="62"/>
  <c r="J30" i="62"/>
  <c r="J31" i="62" s="1"/>
  <c r="L30" i="62"/>
  <c r="L31" i="62" s="1"/>
  <c r="P30" i="62"/>
  <c r="R30" i="62"/>
  <c r="T30" i="62"/>
  <c r="V30" i="62"/>
  <c r="X30" i="62"/>
  <c r="Z30" i="62"/>
  <c r="AB30" i="62"/>
  <c r="K30" i="62"/>
  <c r="M30" i="62"/>
  <c r="O30" i="62"/>
  <c r="Q30" i="62"/>
  <c r="S30" i="62"/>
  <c r="U30" i="62"/>
  <c r="W30" i="62"/>
  <c r="Y30" i="62"/>
  <c r="AA30" i="62"/>
  <c r="AC30" i="62"/>
  <c r="I14" i="62"/>
  <c r="C213" i="52" s="1"/>
  <c r="H243" i="52" s="1"/>
  <c r="J243" i="52" s="1"/>
  <c r="H4" i="62"/>
  <c r="G5" i="62"/>
  <c r="G15" i="62" s="1"/>
  <c r="F5" i="62"/>
  <c r="H9" i="62"/>
  <c r="H14" i="62" s="1"/>
  <c r="C212" i="52" s="1"/>
  <c r="H242" i="52" s="1"/>
  <c r="P31" i="62" l="1"/>
  <c r="Z31" i="62"/>
  <c r="V31" i="62"/>
  <c r="R31" i="62"/>
  <c r="O31" i="62"/>
  <c r="AC31" i="62"/>
  <c r="Y31" i="62"/>
  <c r="U31" i="62"/>
  <c r="Q31" i="62"/>
  <c r="M31" i="62"/>
  <c r="AB31" i="62"/>
  <c r="X31" i="62"/>
  <c r="T31" i="62"/>
  <c r="AA31" i="62"/>
  <c r="W31" i="62"/>
  <c r="S31" i="62"/>
  <c r="K31" i="62"/>
  <c r="I4" i="62"/>
  <c r="H5" i="62"/>
  <c r="H15" i="62" s="1"/>
  <c r="I31" i="62" l="1"/>
  <c r="H31" i="62" s="1"/>
  <c r="X34" i="62" a="1"/>
  <c r="X35" i="62" s="1"/>
  <c r="Y35" i="62" s="1"/>
  <c r="C215" i="52" s="1"/>
  <c r="J4" i="62"/>
  <c r="I5" i="62"/>
  <c r="I15" i="62" s="1"/>
  <c r="X43" i="62" l="1"/>
  <c r="Y43" i="62" s="1"/>
  <c r="C223" i="52" s="1"/>
  <c r="D223" i="52" s="1"/>
  <c r="X39" i="62"/>
  <c r="Y39" i="62" s="1"/>
  <c r="C219" i="52" s="1"/>
  <c r="D219" i="52" s="1"/>
  <c r="X50" i="62"/>
  <c r="Y50" i="62" s="1"/>
  <c r="C230" i="52" s="1"/>
  <c r="D230" i="52" s="1"/>
  <c r="X52" i="62"/>
  <c r="Y52" i="62" s="1"/>
  <c r="C232" i="52" s="1"/>
  <c r="D232" i="52" s="1"/>
  <c r="X49" i="62"/>
  <c r="Y49" i="62" s="1"/>
  <c r="C229" i="52" s="1"/>
  <c r="D229" i="52" s="1"/>
  <c r="X47" i="62"/>
  <c r="Y47" i="62" s="1"/>
  <c r="C227" i="52" s="1"/>
  <c r="D227" i="52" s="1"/>
  <c r="X45" i="62"/>
  <c r="Y45" i="62" s="1"/>
  <c r="C225" i="52" s="1"/>
  <c r="D225" i="52" s="1"/>
  <c r="X51" i="62"/>
  <c r="Y51" i="62" s="1"/>
  <c r="C231" i="52" s="1"/>
  <c r="D231" i="52" s="1"/>
  <c r="X37" i="62"/>
  <c r="Y37" i="62" s="1"/>
  <c r="C217" i="52" s="1"/>
  <c r="D217" i="52" s="1"/>
  <c r="X40" i="62"/>
  <c r="Y40" i="62" s="1"/>
  <c r="C220" i="52" s="1"/>
  <c r="D220" i="52" s="1"/>
  <c r="X42" i="62"/>
  <c r="Y42" i="62" s="1"/>
  <c r="C222" i="52" s="1"/>
  <c r="D222" i="52" s="1"/>
  <c r="X38" i="62"/>
  <c r="Y38" i="62" s="1"/>
  <c r="C218" i="52" s="1"/>
  <c r="D218" i="52" s="1"/>
  <c r="X41" i="62"/>
  <c r="Y41" i="62" s="1"/>
  <c r="C221" i="52" s="1"/>
  <c r="D221" i="52" s="1"/>
  <c r="X53" i="62"/>
  <c r="Y53" i="62" s="1"/>
  <c r="C233" i="52" s="1"/>
  <c r="D233" i="52" s="1"/>
  <c r="X34" i="62"/>
  <c r="Y34" i="62" s="1"/>
  <c r="X44" i="62"/>
  <c r="Y44" i="62" s="1"/>
  <c r="C224" i="52" s="1"/>
  <c r="D224" i="52" s="1"/>
  <c r="X48" i="62"/>
  <c r="Y48" i="62" s="1"/>
  <c r="C228" i="52" s="1"/>
  <c r="D228" i="52" s="1"/>
  <c r="X36" i="62"/>
  <c r="Y36" i="62" s="1"/>
  <c r="C216" i="52" s="1"/>
  <c r="D216" i="52" s="1"/>
  <c r="X46" i="62"/>
  <c r="Y46" i="62" s="1"/>
  <c r="C226" i="52" s="1"/>
  <c r="D226" i="52" s="1"/>
  <c r="J5" i="62"/>
  <c r="K4" i="62"/>
  <c r="C234" i="52" l="1"/>
  <c r="J15" i="62"/>
  <c r="L4" i="62"/>
  <c r="K5" i="62"/>
  <c r="K15" i="62" l="1"/>
  <c r="L5" i="62"/>
  <c r="M4" i="62"/>
  <c r="L15" i="62" l="1"/>
  <c r="N4" i="62"/>
  <c r="M5" i="62"/>
  <c r="J242" i="52" l="1"/>
  <c r="M15" i="62"/>
  <c r="O4" i="62"/>
  <c r="N5" i="62"/>
  <c r="N15" i="62" l="1"/>
  <c r="P4" i="62"/>
  <c r="O5" i="62"/>
  <c r="O15" i="62" l="1"/>
  <c r="Q4" i="62"/>
  <c r="P5" i="62"/>
  <c r="P15" i="62" l="1"/>
  <c r="R4" i="62"/>
  <c r="Q5" i="62"/>
  <c r="Q15" i="62" l="1"/>
  <c r="R5" i="62"/>
  <c r="S4" i="62"/>
  <c r="T4" i="62" l="1"/>
  <c r="S5" i="62"/>
  <c r="R15" i="62"/>
  <c r="S15" i="62" l="1"/>
  <c r="U4" i="62"/>
  <c r="T5" i="62"/>
  <c r="T15" i="62" l="1"/>
  <c r="V4" i="62"/>
  <c r="U5" i="62"/>
  <c r="U15" i="62" l="1"/>
  <c r="W4" i="62"/>
  <c r="V5" i="62"/>
  <c r="V15" i="62" l="1"/>
  <c r="X4" i="62"/>
  <c r="W5" i="62"/>
  <c r="Y4" i="62" l="1"/>
  <c r="X5" i="62"/>
  <c r="W15" i="62"/>
  <c r="X15" i="62" l="1"/>
  <c r="Z4" i="62"/>
  <c r="Y5" i="62"/>
  <c r="Y15" i="62" l="1"/>
  <c r="Z5" i="62"/>
  <c r="AA4" i="62"/>
  <c r="AB4" i="62" l="1"/>
  <c r="AA5" i="62"/>
  <c r="Z15" i="62"/>
  <c r="AA15" i="62" l="1"/>
  <c r="AB5" i="62"/>
  <c r="AC4" i="62"/>
  <c r="AC5" i="62" s="1"/>
  <c r="AC15" i="62" l="1"/>
  <c r="AB15" i="62"/>
  <c r="J22" i="62" l="1"/>
  <c r="L22" i="62" s="1"/>
  <c r="E15" i="62"/>
  <c r="C147" i="52" l="1"/>
  <c r="O136" i="52"/>
  <c r="O137" i="52" s="1"/>
  <c r="O138" i="52" s="1"/>
  <c r="L136" i="52"/>
  <c r="F34" i="50"/>
  <c r="M58" i="58"/>
  <c r="E58" i="58"/>
  <c r="M57" i="58"/>
  <c r="E57" i="58"/>
  <c r="M56" i="58"/>
  <c r="E56" i="58"/>
  <c r="M55" i="58"/>
  <c r="E55" i="58"/>
  <c r="M53" i="58"/>
  <c r="E53" i="58"/>
  <c r="F53" i="58" s="1"/>
  <c r="F51" i="50" s="1"/>
  <c r="M52" i="58"/>
  <c r="E52" i="58"/>
  <c r="F52" i="58" s="1"/>
  <c r="M51" i="58"/>
  <c r="N51" i="58" s="1"/>
  <c r="E51" i="58"/>
  <c r="K49" i="58"/>
  <c r="M49" i="58" s="1"/>
  <c r="E49" i="58"/>
  <c r="K48" i="58"/>
  <c r="M48" i="58" s="1"/>
  <c r="E48" i="58"/>
  <c r="M47" i="58"/>
  <c r="C47" i="58"/>
  <c r="E47" i="58" s="1"/>
  <c r="L44" i="58"/>
  <c r="N44" i="58" s="1"/>
  <c r="D44" i="58"/>
  <c r="F44" i="58" s="1"/>
  <c r="F42" i="50" s="1"/>
  <c r="N43" i="58"/>
  <c r="F43" i="58"/>
  <c r="F46" i="58" s="1"/>
  <c r="N42" i="58"/>
  <c r="N52" i="58" s="1"/>
  <c r="F42" i="58"/>
  <c r="F55" i="58" s="1"/>
  <c r="M38" i="58"/>
  <c r="E38" i="58"/>
  <c r="M37" i="58"/>
  <c r="E37" i="58"/>
  <c r="M36" i="58"/>
  <c r="E36" i="58"/>
  <c r="M35" i="58"/>
  <c r="E35" i="58"/>
  <c r="M33" i="58"/>
  <c r="E33" i="58"/>
  <c r="M32" i="58"/>
  <c r="E32" i="58"/>
  <c r="F32" i="58" s="1"/>
  <c r="M31" i="58"/>
  <c r="E31" i="58"/>
  <c r="M29" i="58"/>
  <c r="E29" i="58"/>
  <c r="M28" i="58"/>
  <c r="E28" i="58"/>
  <c r="K27" i="58"/>
  <c r="M27" i="58" s="1"/>
  <c r="C27" i="58"/>
  <c r="E27" i="58" s="1"/>
  <c r="N26" i="58"/>
  <c r="F26" i="58"/>
  <c r="Q26" i="58" s="1"/>
  <c r="Q25" i="58"/>
  <c r="N24" i="58"/>
  <c r="Q24" i="58" s="1"/>
  <c r="F24" i="58"/>
  <c r="F29" i="58" s="1"/>
  <c r="F24" i="50" s="1"/>
  <c r="N23" i="58"/>
  <c r="N33" i="58" s="1"/>
  <c r="F23" i="58"/>
  <c r="F36" i="58" s="1"/>
  <c r="N22" i="58"/>
  <c r="Q22" i="58" s="1"/>
  <c r="F22" i="58"/>
  <c r="M18" i="58"/>
  <c r="E18" i="58"/>
  <c r="F18" i="58" s="1"/>
  <c r="M17" i="58"/>
  <c r="E17" i="58"/>
  <c r="M16" i="58"/>
  <c r="N16" i="58" s="1"/>
  <c r="E16" i="58"/>
  <c r="M14" i="58"/>
  <c r="E14" i="58"/>
  <c r="M13" i="58"/>
  <c r="E13" i="58"/>
  <c r="K10" i="58"/>
  <c r="K11" i="58" s="1"/>
  <c r="M11" i="58" s="1"/>
  <c r="N11" i="58" s="1"/>
  <c r="F39" i="44" s="1"/>
  <c r="C10" i="58"/>
  <c r="E10" i="58" s="1"/>
  <c r="M9" i="58"/>
  <c r="E9" i="58"/>
  <c r="N8" i="58"/>
  <c r="F8" i="58"/>
  <c r="Q7" i="58"/>
  <c r="N6" i="58"/>
  <c r="F6" i="58"/>
  <c r="F30" i="50" s="1"/>
  <c r="N5" i="58"/>
  <c r="N14" i="58" s="1"/>
  <c r="F37" i="44" s="1"/>
  <c r="F38" i="44" s="1"/>
  <c r="F5" i="58"/>
  <c r="N4" i="58"/>
  <c r="Q4" i="58" s="1"/>
  <c r="F4" i="58"/>
  <c r="N13" i="58" l="1"/>
  <c r="N18" i="58"/>
  <c r="Q18" i="58" s="1"/>
  <c r="N32" i="58"/>
  <c r="Q32" i="58" s="1"/>
  <c r="N35" i="58"/>
  <c r="N36" i="58"/>
  <c r="N37" i="58"/>
  <c r="N47" i="58"/>
  <c r="N53" i="58"/>
  <c r="Q53" i="58" s="1"/>
  <c r="N55" i="58"/>
  <c r="Q55" i="58" s="1"/>
  <c r="N57" i="58"/>
  <c r="N58" i="58"/>
  <c r="F17" i="58"/>
  <c r="Q17" i="58" s="1"/>
  <c r="Q5" i="58"/>
  <c r="Q8" i="58"/>
  <c r="F9" i="58"/>
  <c r="F13" i="58"/>
  <c r="Q13" i="58" s="1"/>
  <c r="F14" i="58"/>
  <c r="F16" i="58"/>
  <c r="Q16" i="58" s="1"/>
  <c r="N17" i="58"/>
  <c r="F28" i="58"/>
  <c r="F20" i="50" s="1"/>
  <c r="N29" i="58"/>
  <c r="Q29" i="58" s="1"/>
  <c r="N31" i="58"/>
  <c r="F33" i="58"/>
  <c r="F19" i="50" s="1"/>
  <c r="F25" i="50" s="1"/>
  <c r="F35" i="58"/>
  <c r="F37" i="58"/>
  <c r="F38" i="58"/>
  <c r="Q42" i="58"/>
  <c r="N46" i="58"/>
  <c r="Q46" i="58" s="1"/>
  <c r="F51" i="58"/>
  <c r="F56" i="58"/>
  <c r="F57" i="58"/>
  <c r="F16" i="50"/>
  <c r="L137" i="52"/>
  <c r="Q51" i="58"/>
  <c r="F10" i="58"/>
  <c r="F35" i="50" s="1"/>
  <c r="F18" i="46" s="1"/>
  <c r="Q33" i="58"/>
  <c r="Q57" i="58"/>
  <c r="Q52" i="58"/>
  <c r="Q44" i="58"/>
  <c r="N48" i="58"/>
  <c r="F59" i="44" s="1"/>
  <c r="N49" i="58"/>
  <c r="Q49" i="58" s="1"/>
  <c r="Q14" i="58"/>
  <c r="Q36" i="58"/>
  <c r="Q37" i="58"/>
  <c r="F49" i="58"/>
  <c r="F47" i="50" s="1"/>
  <c r="F48" i="58"/>
  <c r="F46" i="50" s="1"/>
  <c r="F52" i="50" s="1"/>
  <c r="Q43" i="58"/>
  <c r="Q6" i="58"/>
  <c r="N9" i="58"/>
  <c r="Q9" i="58" s="1"/>
  <c r="F27" i="58"/>
  <c r="N28" i="58"/>
  <c r="Q28" i="58" s="1"/>
  <c r="F31" i="58"/>
  <c r="N38" i="58"/>
  <c r="Q38" i="58" s="1"/>
  <c r="C11" i="58"/>
  <c r="E11" i="58" s="1"/>
  <c r="F11" i="58" s="1"/>
  <c r="Q11" i="58" s="1"/>
  <c r="N56" i="58"/>
  <c r="Q56" i="58" s="1"/>
  <c r="F58" i="58"/>
  <c r="Q58" i="58" s="1"/>
  <c r="M10" i="58"/>
  <c r="N10" i="58" s="1"/>
  <c r="F47" i="58"/>
  <c r="Q47" i="58" s="1"/>
  <c r="N27" i="58"/>
  <c r="Q23" i="58"/>
  <c r="C138" i="52"/>
  <c r="C137" i="52"/>
  <c r="C136" i="52"/>
  <c r="C135" i="52"/>
  <c r="C134" i="52"/>
  <c r="C133" i="52"/>
  <c r="C132" i="52"/>
  <c r="C131" i="52"/>
  <c r="C130" i="52"/>
  <c r="C129" i="52"/>
  <c r="C128" i="52"/>
  <c r="C127" i="52"/>
  <c r="C126" i="52"/>
  <c r="C125" i="52"/>
  <c r="C124" i="52"/>
  <c r="C123" i="52"/>
  <c r="C122" i="52"/>
  <c r="C121" i="52"/>
  <c r="C120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G48" i="52"/>
  <c r="G47" i="52"/>
  <c r="G46" i="52"/>
  <c r="G45" i="52"/>
  <c r="G44" i="52"/>
  <c r="G43" i="52"/>
  <c r="G42" i="52"/>
  <c r="H227" i="52" s="1"/>
  <c r="G41" i="52"/>
  <c r="G40" i="52"/>
  <c r="G39" i="52"/>
  <c r="G38" i="52"/>
  <c r="G37" i="52"/>
  <c r="G36" i="52"/>
  <c r="H221" i="52" s="1"/>
  <c r="G35" i="52"/>
  <c r="G34" i="52"/>
  <c r="H219" i="52" s="1"/>
  <c r="G33" i="52"/>
  <c r="G32" i="52"/>
  <c r="G31" i="52"/>
  <c r="G30" i="52"/>
  <c r="F71" i="46"/>
  <c r="F70" i="46"/>
  <c r="F69" i="46"/>
  <c r="H48" i="52"/>
  <c r="H47" i="52"/>
  <c r="H46" i="52"/>
  <c r="H45" i="52"/>
  <c r="H44" i="52"/>
  <c r="H43" i="52"/>
  <c r="H42" i="52"/>
  <c r="H41" i="52"/>
  <c r="H40" i="52"/>
  <c r="H39" i="52"/>
  <c r="H38" i="52"/>
  <c r="H37" i="52"/>
  <c r="H36" i="52"/>
  <c r="H35" i="52"/>
  <c r="H34" i="52"/>
  <c r="H33" i="52"/>
  <c r="H32" i="52"/>
  <c r="H31" i="52"/>
  <c r="H30" i="52"/>
  <c r="Q10" i="58" l="1"/>
  <c r="F35" i="44"/>
  <c r="F35" i="46" s="1"/>
  <c r="Q35" i="58"/>
  <c r="H218" i="52"/>
  <c r="H220" i="52"/>
  <c r="H228" i="52"/>
  <c r="Q31" i="58"/>
  <c r="H222" i="52"/>
  <c r="H230" i="52"/>
  <c r="H226" i="52"/>
  <c r="H229" i="52"/>
  <c r="H217" i="52"/>
  <c r="H225" i="52"/>
  <c r="H215" i="52"/>
  <c r="H223" i="52"/>
  <c r="H231" i="52"/>
  <c r="H216" i="52"/>
  <c r="H224" i="52"/>
  <c r="H232" i="52"/>
  <c r="H233" i="52"/>
  <c r="L138" i="52"/>
  <c r="Q48" i="58"/>
  <c r="Q27" i="58"/>
  <c r="F58" i="44"/>
  <c r="F34" i="44"/>
  <c r="F60" i="50"/>
  <c r="F61" i="50" s="1"/>
  <c r="F57" i="50"/>
  <c r="F5" i="46"/>
  <c r="F13" i="50"/>
  <c r="F12" i="50"/>
  <c r="F11" i="50"/>
  <c r="F10" i="50"/>
  <c r="F14" i="44"/>
  <c r="F13" i="44"/>
  <c r="F11" i="44"/>
  <c r="XFD79" i="44"/>
  <c r="XFC79" i="44"/>
  <c r="XFB79" i="44"/>
  <c r="XFA79" i="44"/>
  <c r="XEZ79" i="44"/>
  <c r="XEY79" i="44"/>
  <c r="XEX79" i="44"/>
  <c r="XEW79" i="44"/>
  <c r="XEV79" i="44"/>
  <c r="XEU79" i="44"/>
  <c r="XET79" i="44"/>
  <c r="XES79" i="44"/>
  <c r="XER79" i="44"/>
  <c r="XEQ79" i="44"/>
  <c r="XEP79" i="44"/>
  <c r="XEO79" i="44"/>
  <c r="XEN79" i="44"/>
  <c r="XEM79" i="44"/>
  <c r="XEL79" i="44"/>
  <c r="XEK79" i="44"/>
  <c r="XEJ79" i="44"/>
  <c r="XEI79" i="44"/>
  <c r="XEH79" i="44"/>
  <c r="XEG79" i="44"/>
  <c r="XEF79" i="44"/>
  <c r="XEE79" i="44"/>
  <c r="XED79" i="44"/>
  <c r="XEC79" i="44"/>
  <c r="XEB79" i="44"/>
  <c r="XEA79" i="44"/>
  <c r="XDZ79" i="44"/>
  <c r="XDY79" i="44"/>
  <c r="XDX79" i="44"/>
  <c r="XDW79" i="44"/>
  <c r="XDV79" i="44"/>
  <c r="XDU79" i="44"/>
  <c r="XDT79" i="44"/>
  <c r="XDS79" i="44"/>
  <c r="XDR79" i="44"/>
  <c r="XDQ79" i="44"/>
  <c r="XDP79" i="44"/>
  <c r="XDO79" i="44"/>
  <c r="XDN79" i="44"/>
  <c r="XDM79" i="44"/>
  <c r="XDL79" i="44"/>
  <c r="XDK79" i="44"/>
  <c r="XDJ79" i="44"/>
  <c r="XDI79" i="44"/>
  <c r="XDH79" i="44"/>
  <c r="XDG79" i="44"/>
  <c r="XDF79" i="44"/>
  <c r="XDE79" i="44"/>
  <c r="XDD79" i="44"/>
  <c r="XDC79" i="44"/>
  <c r="XDB79" i="44"/>
  <c r="XDA79" i="44"/>
  <c r="XCZ79" i="44"/>
  <c r="XCY79" i="44"/>
  <c r="XCX79" i="44"/>
  <c r="XCW79" i="44"/>
  <c r="XCV79" i="44"/>
  <c r="XCU79" i="44"/>
  <c r="XCT79" i="44"/>
  <c r="XCS79" i="44"/>
  <c r="XCR79" i="44"/>
  <c r="XCQ79" i="44"/>
  <c r="XCP79" i="44"/>
  <c r="XCO79" i="44"/>
  <c r="XCN79" i="44"/>
  <c r="XCM79" i="44"/>
  <c r="XCL79" i="44"/>
  <c r="XCK79" i="44"/>
  <c r="XCJ79" i="44"/>
  <c r="XCI79" i="44"/>
  <c r="XCH79" i="44"/>
  <c r="XCG79" i="44"/>
  <c r="XCF79" i="44"/>
  <c r="XCE79" i="44"/>
  <c r="XCD79" i="44"/>
  <c r="XCC79" i="44"/>
  <c r="XCB79" i="44"/>
  <c r="XCA79" i="44"/>
  <c r="XBZ79" i="44"/>
  <c r="XBY79" i="44"/>
  <c r="XBX79" i="44"/>
  <c r="XBW79" i="44"/>
  <c r="XBV79" i="44"/>
  <c r="XBU79" i="44"/>
  <c r="XBT79" i="44"/>
  <c r="XBS79" i="44"/>
  <c r="XBR79" i="44"/>
  <c r="XBQ79" i="44"/>
  <c r="XBP79" i="44"/>
  <c r="XBO79" i="44"/>
  <c r="XBN79" i="44"/>
  <c r="XBM79" i="44"/>
  <c r="XBL79" i="44"/>
  <c r="XBK79" i="44"/>
  <c r="XBJ79" i="44"/>
  <c r="XBI79" i="44"/>
  <c r="XBH79" i="44"/>
  <c r="XBG79" i="44"/>
  <c r="XBF79" i="44"/>
  <c r="XBE79" i="44"/>
  <c r="XBD79" i="44"/>
  <c r="XBC79" i="44"/>
  <c r="XBB79" i="44"/>
  <c r="XBA79" i="44"/>
  <c r="XAZ79" i="44"/>
  <c r="XAY79" i="44"/>
  <c r="XAX79" i="44"/>
  <c r="XAW79" i="44"/>
  <c r="XAV79" i="44"/>
  <c r="XAU79" i="44"/>
  <c r="XAT79" i="44"/>
  <c r="XAS79" i="44"/>
  <c r="XAR79" i="44"/>
  <c r="XAQ79" i="44"/>
  <c r="XAP79" i="44"/>
  <c r="XAO79" i="44"/>
  <c r="XAN79" i="44"/>
  <c r="XAM79" i="44"/>
  <c r="XAL79" i="44"/>
  <c r="XAK79" i="44"/>
  <c r="XAJ79" i="44"/>
  <c r="XAI79" i="44"/>
  <c r="XAH79" i="44"/>
  <c r="XAG79" i="44"/>
  <c r="XAF79" i="44"/>
  <c r="XAE79" i="44"/>
  <c r="XAD79" i="44"/>
  <c r="XAC79" i="44"/>
  <c r="XAB79" i="44"/>
  <c r="XAA79" i="44"/>
  <c r="WZZ79" i="44"/>
  <c r="WZY79" i="44"/>
  <c r="WZX79" i="44"/>
  <c r="WZW79" i="44"/>
  <c r="WZV79" i="44"/>
  <c r="WZU79" i="44"/>
  <c r="WZT79" i="44"/>
  <c r="WZS79" i="44"/>
  <c r="WZR79" i="44"/>
  <c r="WZQ79" i="44"/>
  <c r="WZP79" i="44"/>
  <c r="WZO79" i="44"/>
  <c r="WZN79" i="44"/>
  <c r="WZM79" i="44"/>
  <c r="WZL79" i="44"/>
  <c r="WZK79" i="44"/>
  <c r="WZJ79" i="44"/>
  <c r="WZI79" i="44"/>
  <c r="WZH79" i="44"/>
  <c r="WZG79" i="44"/>
  <c r="WZF79" i="44"/>
  <c r="WZE79" i="44"/>
  <c r="WZD79" i="44"/>
  <c r="WZC79" i="44"/>
  <c r="WZB79" i="44"/>
  <c r="WZA79" i="44"/>
  <c r="WYZ79" i="44"/>
  <c r="WYY79" i="44"/>
  <c r="WYX79" i="44"/>
  <c r="WYW79" i="44"/>
  <c r="WYV79" i="44"/>
  <c r="WYU79" i="44"/>
  <c r="WYT79" i="44"/>
  <c r="WYS79" i="44"/>
  <c r="WYR79" i="44"/>
  <c r="WYQ79" i="44"/>
  <c r="WYP79" i="44"/>
  <c r="WYO79" i="44"/>
  <c r="WYN79" i="44"/>
  <c r="WYM79" i="44"/>
  <c r="WYL79" i="44"/>
  <c r="WYK79" i="44"/>
  <c r="WYJ79" i="44"/>
  <c r="WYI79" i="44"/>
  <c r="WYH79" i="44"/>
  <c r="WYG79" i="44"/>
  <c r="WYF79" i="44"/>
  <c r="WYE79" i="44"/>
  <c r="WYD79" i="44"/>
  <c r="WYC79" i="44"/>
  <c r="WYB79" i="44"/>
  <c r="WYA79" i="44"/>
  <c r="WXZ79" i="44"/>
  <c r="WXY79" i="44"/>
  <c r="WXX79" i="44"/>
  <c r="WXW79" i="44"/>
  <c r="WXV79" i="44"/>
  <c r="WXU79" i="44"/>
  <c r="WXT79" i="44"/>
  <c r="WXS79" i="44"/>
  <c r="WXR79" i="44"/>
  <c r="WXQ79" i="44"/>
  <c r="WXP79" i="44"/>
  <c r="WXO79" i="44"/>
  <c r="WXN79" i="44"/>
  <c r="WXM79" i="44"/>
  <c r="WXL79" i="44"/>
  <c r="WXK79" i="44"/>
  <c r="WXJ79" i="44"/>
  <c r="WXI79" i="44"/>
  <c r="WXH79" i="44"/>
  <c r="WXG79" i="44"/>
  <c r="WXF79" i="44"/>
  <c r="WXE79" i="44"/>
  <c r="WXD79" i="44"/>
  <c r="WXC79" i="44"/>
  <c r="WXB79" i="44"/>
  <c r="WXA79" i="44"/>
  <c r="WWZ79" i="44"/>
  <c r="WWY79" i="44"/>
  <c r="WWX79" i="44"/>
  <c r="WWW79" i="44"/>
  <c r="WWV79" i="44"/>
  <c r="WWU79" i="44"/>
  <c r="WWT79" i="44"/>
  <c r="WWS79" i="44"/>
  <c r="WWR79" i="44"/>
  <c r="WWQ79" i="44"/>
  <c r="WWP79" i="44"/>
  <c r="WWO79" i="44"/>
  <c r="WWN79" i="44"/>
  <c r="WWM79" i="44"/>
  <c r="WWL79" i="44"/>
  <c r="WWK79" i="44"/>
  <c r="WWJ79" i="44"/>
  <c r="WWI79" i="44"/>
  <c r="WWH79" i="44"/>
  <c r="WWG79" i="44"/>
  <c r="WWF79" i="44"/>
  <c r="WWE79" i="44"/>
  <c r="WWD79" i="44"/>
  <c r="WWC79" i="44"/>
  <c r="WWB79" i="44"/>
  <c r="WWA79" i="44"/>
  <c r="WVZ79" i="44"/>
  <c r="WVY79" i="44"/>
  <c r="WVX79" i="44"/>
  <c r="WVW79" i="44"/>
  <c r="WVV79" i="44"/>
  <c r="WVU79" i="44"/>
  <c r="WVT79" i="44"/>
  <c r="WVS79" i="44"/>
  <c r="WVR79" i="44"/>
  <c r="WVQ79" i="44"/>
  <c r="WVP79" i="44"/>
  <c r="WVO79" i="44"/>
  <c r="WVN79" i="44"/>
  <c r="WVM79" i="44"/>
  <c r="WVL79" i="44"/>
  <c r="WVK79" i="44"/>
  <c r="WVJ79" i="44"/>
  <c r="WVI79" i="44"/>
  <c r="WVH79" i="44"/>
  <c r="WVG79" i="44"/>
  <c r="WVF79" i="44"/>
  <c r="WVE79" i="44"/>
  <c r="WVD79" i="44"/>
  <c r="WVC79" i="44"/>
  <c r="WVB79" i="44"/>
  <c r="WVA79" i="44"/>
  <c r="WUZ79" i="44"/>
  <c r="WUY79" i="44"/>
  <c r="WUX79" i="44"/>
  <c r="WUW79" i="44"/>
  <c r="WUV79" i="44"/>
  <c r="WUU79" i="44"/>
  <c r="WUT79" i="44"/>
  <c r="WUS79" i="44"/>
  <c r="WUR79" i="44"/>
  <c r="WUQ79" i="44"/>
  <c r="WUP79" i="44"/>
  <c r="WUO79" i="44"/>
  <c r="WUN79" i="44"/>
  <c r="WUM79" i="44"/>
  <c r="WUL79" i="44"/>
  <c r="WUK79" i="44"/>
  <c r="WUJ79" i="44"/>
  <c r="WUI79" i="44"/>
  <c r="WUH79" i="44"/>
  <c r="WUG79" i="44"/>
  <c r="WUF79" i="44"/>
  <c r="WUE79" i="44"/>
  <c r="WUD79" i="44"/>
  <c r="WUC79" i="44"/>
  <c r="WUB79" i="44"/>
  <c r="WUA79" i="44"/>
  <c r="WTZ79" i="44"/>
  <c r="WTY79" i="44"/>
  <c r="WTX79" i="44"/>
  <c r="WTW79" i="44"/>
  <c r="WTV79" i="44"/>
  <c r="WTU79" i="44"/>
  <c r="WTT79" i="44"/>
  <c r="WTS79" i="44"/>
  <c r="WTR79" i="44"/>
  <c r="WTQ79" i="44"/>
  <c r="WTP79" i="44"/>
  <c r="WTO79" i="44"/>
  <c r="WTN79" i="44"/>
  <c r="WTM79" i="44"/>
  <c r="WTL79" i="44"/>
  <c r="WTK79" i="44"/>
  <c r="WTJ79" i="44"/>
  <c r="WTI79" i="44"/>
  <c r="WTH79" i="44"/>
  <c r="WTG79" i="44"/>
  <c r="WTF79" i="44"/>
  <c r="WTE79" i="44"/>
  <c r="WTD79" i="44"/>
  <c r="WTC79" i="44"/>
  <c r="WTB79" i="44"/>
  <c r="WTA79" i="44"/>
  <c r="WSZ79" i="44"/>
  <c r="WSY79" i="44"/>
  <c r="WSX79" i="44"/>
  <c r="WSW79" i="44"/>
  <c r="WSV79" i="44"/>
  <c r="WSU79" i="44"/>
  <c r="WST79" i="44"/>
  <c r="WSS79" i="44"/>
  <c r="WSR79" i="44"/>
  <c r="WSQ79" i="44"/>
  <c r="WSP79" i="44"/>
  <c r="WSO79" i="44"/>
  <c r="WSN79" i="44"/>
  <c r="WSM79" i="44"/>
  <c r="WSL79" i="44"/>
  <c r="WSK79" i="44"/>
  <c r="WSJ79" i="44"/>
  <c r="WSI79" i="44"/>
  <c r="WSH79" i="44"/>
  <c r="WSG79" i="44"/>
  <c r="WSF79" i="44"/>
  <c r="WSE79" i="44"/>
  <c r="WSD79" i="44"/>
  <c r="WSC79" i="44"/>
  <c r="WSB79" i="44"/>
  <c r="WSA79" i="44"/>
  <c r="WRZ79" i="44"/>
  <c r="WRY79" i="44"/>
  <c r="WRX79" i="44"/>
  <c r="WRW79" i="44"/>
  <c r="WRV79" i="44"/>
  <c r="WRU79" i="44"/>
  <c r="WRT79" i="44"/>
  <c r="WRS79" i="44"/>
  <c r="WRR79" i="44"/>
  <c r="WRQ79" i="44"/>
  <c r="WRP79" i="44"/>
  <c r="WRO79" i="44"/>
  <c r="WRN79" i="44"/>
  <c r="WRM79" i="44"/>
  <c r="WRL79" i="44"/>
  <c r="WRK79" i="44"/>
  <c r="WRJ79" i="44"/>
  <c r="WRI79" i="44"/>
  <c r="WRH79" i="44"/>
  <c r="WRG79" i="44"/>
  <c r="WRF79" i="44"/>
  <c r="WRE79" i="44"/>
  <c r="WRD79" i="44"/>
  <c r="WRC79" i="44"/>
  <c r="WRB79" i="44"/>
  <c r="WRA79" i="44"/>
  <c r="WQZ79" i="44"/>
  <c r="WQY79" i="44"/>
  <c r="WQX79" i="44"/>
  <c r="WQW79" i="44"/>
  <c r="WQV79" i="44"/>
  <c r="WQU79" i="44"/>
  <c r="WQT79" i="44"/>
  <c r="WQS79" i="44"/>
  <c r="WQR79" i="44"/>
  <c r="WQQ79" i="44"/>
  <c r="WQP79" i="44"/>
  <c r="WQO79" i="44"/>
  <c r="WQN79" i="44"/>
  <c r="WQM79" i="44"/>
  <c r="WQL79" i="44"/>
  <c r="WQK79" i="44"/>
  <c r="WQJ79" i="44"/>
  <c r="WQI79" i="44"/>
  <c r="WQH79" i="44"/>
  <c r="WQG79" i="44"/>
  <c r="WQF79" i="44"/>
  <c r="WQE79" i="44"/>
  <c r="WQD79" i="44"/>
  <c r="WQC79" i="44"/>
  <c r="WQB79" i="44"/>
  <c r="WQA79" i="44"/>
  <c r="WPZ79" i="44"/>
  <c r="WPY79" i="44"/>
  <c r="WPX79" i="44"/>
  <c r="WPW79" i="44"/>
  <c r="WPV79" i="44"/>
  <c r="WPU79" i="44"/>
  <c r="WPT79" i="44"/>
  <c r="WPS79" i="44"/>
  <c r="WPR79" i="44"/>
  <c r="WPQ79" i="44"/>
  <c r="WPP79" i="44"/>
  <c r="WPO79" i="44"/>
  <c r="WPN79" i="44"/>
  <c r="WPM79" i="44"/>
  <c r="WPL79" i="44"/>
  <c r="WPK79" i="44"/>
  <c r="WPJ79" i="44"/>
  <c r="WPI79" i="44"/>
  <c r="WPH79" i="44"/>
  <c r="WPG79" i="44"/>
  <c r="WPF79" i="44"/>
  <c r="WPE79" i="44"/>
  <c r="WPD79" i="44"/>
  <c r="WPC79" i="44"/>
  <c r="WPB79" i="44"/>
  <c r="WPA79" i="44"/>
  <c r="WOZ79" i="44"/>
  <c r="WOY79" i="44"/>
  <c r="WOX79" i="44"/>
  <c r="WOW79" i="44"/>
  <c r="WOV79" i="44"/>
  <c r="WOU79" i="44"/>
  <c r="WOT79" i="44"/>
  <c r="WOS79" i="44"/>
  <c r="WOR79" i="44"/>
  <c r="WOQ79" i="44"/>
  <c r="WOP79" i="44"/>
  <c r="WOO79" i="44"/>
  <c r="WON79" i="44"/>
  <c r="WOM79" i="44"/>
  <c r="WOL79" i="44"/>
  <c r="WOK79" i="44"/>
  <c r="WOJ79" i="44"/>
  <c r="WOI79" i="44"/>
  <c r="WOH79" i="44"/>
  <c r="WOG79" i="44"/>
  <c r="WOF79" i="44"/>
  <c r="WOE79" i="44"/>
  <c r="WOD79" i="44"/>
  <c r="WOC79" i="44"/>
  <c r="WOB79" i="44"/>
  <c r="WOA79" i="44"/>
  <c r="WNZ79" i="44"/>
  <c r="WNY79" i="44"/>
  <c r="WNX79" i="44"/>
  <c r="WNW79" i="44"/>
  <c r="WNV79" i="44"/>
  <c r="WNU79" i="44"/>
  <c r="WNT79" i="44"/>
  <c r="WNS79" i="44"/>
  <c r="WNR79" i="44"/>
  <c r="WNQ79" i="44"/>
  <c r="WNP79" i="44"/>
  <c r="WNO79" i="44"/>
  <c r="WNN79" i="44"/>
  <c r="WNM79" i="44"/>
  <c r="WNL79" i="44"/>
  <c r="WNK79" i="44"/>
  <c r="WNJ79" i="44"/>
  <c r="WNI79" i="44"/>
  <c r="WNH79" i="44"/>
  <c r="WNG79" i="44"/>
  <c r="WNF79" i="44"/>
  <c r="WNE79" i="44"/>
  <c r="WND79" i="44"/>
  <c r="WNC79" i="44"/>
  <c r="WNB79" i="44"/>
  <c r="WNA79" i="44"/>
  <c r="WMZ79" i="44"/>
  <c r="WMY79" i="44"/>
  <c r="WMX79" i="44"/>
  <c r="WMW79" i="44"/>
  <c r="WMV79" i="44"/>
  <c r="WMU79" i="44"/>
  <c r="WMT79" i="44"/>
  <c r="WMS79" i="44"/>
  <c r="WMR79" i="44"/>
  <c r="WMQ79" i="44"/>
  <c r="WMP79" i="44"/>
  <c r="WMO79" i="44"/>
  <c r="WMN79" i="44"/>
  <c r="WMM79" i="44"/>
  <c r="WML79" i="44"/>
  <c r="WMK79" i="44"/>
  <c r="WMJ79" i="44"/>
  <c r="WMI79" i="44"/>
  <c r="WMH79" i="44"/>
  <c r="WMG79" i="44"/>
  <c r="WMF79" i="44"/>
  <c r="WME79" i="44"/>
  <c r="WMD79" i="44"/>
  <c r="WMC79" i="44"/>
  <c r="WMB79" i="44"/>
  <c r="WMA79" i="44"/>
  <c r="WLZ79" i="44"/>
  <c r="WLY79" i="44"/>
  <c r="WLX79" i="44"/>
  <c r="WLW79" i="44"/>
  <c r="WLV79" i="44"/>
  <c r="WLU79" i="44"/>
  <c r="WLT79" i="44"/>
  <c r="WLS79" i="44"/>
  <c r="WLR79" i="44"/>
  <c r="WLQ79" i="44"/>
  <c r="WLP79" i="44"/>
  <c r="WLO79" i="44"/>
  <c r="WLN79" i="44"/>
  <c r="WLM79" i="44"/>
  <c r="WLL79" i="44"/>
  <c r="WLK79" i="44"/>
  <c r="WLJ79" i="44"/>
  <c r="WLI79" i="44"/>
  <c r="WLH79" i="44"/>
  <c r="WLG79" i="44"/>
  <c r="WLF79" i="44"/>
  <c r="WLE79" i="44"/>
  <c r="WLD79" i="44"/>
  <c r="WLC79" i="44"/>
  <c r="WLB79" i="44"/>
  <c r="WLA79" i="44"/>
  <c r="WKZ79" i="44"/>
  <c r="WKY79" i="44"/>
  <c r="WKX79" i="44"/>
  <c r="WKW79" i="44"/>
  <c r="WKV79" i="44"/>
  <c r="WKU79" i="44"/>
  <c r="WKT79" i="44"/>
  <c r="WKS79" i="44"/>
  <c r="WKR79" i="44"/>
  <c r="WKQ79" i="44"/>
  <c r="WKP79" i="44"/>
  <c r="WKO79" i="44"/>
  <c r="WKN79" i="44"/>
  <c r="WKM79" i="44"/>
  <c r="WKL79" i="44"/>
  <c r="WKK79" i="44"/>
  <c r="WKJ79" i="44"/>
  <c r="WKI79" i="44"/>
  <c r="WKH79" i="44"/>
  <c r="WKG79" i="44"/>
  <c r="WKF79" i="44"/>
  <c r="WKE79" i="44"/>
  <c r="WKD79" i="44"/>
  <c r="WKC79" i="44"/>
  <c r="WKB79" i="44"/>
  <c r="WKA79" i="44"/>
  <c r="WJZ79" i="44"/>
  <c r="WJY79" i="44"/>
  <c r="WJX79" i="44"/>
  <c r="WJW79" i="44"/>
  <c r="WJV79" i="44"/>
  <c r="WJU79" i="44"/>
  <c r="WJT79" i="44"/>
  <c r="WJS79" i="44"/>
  <c r="WJR79" i="44"/>
  <c r="WJQ79" i="44"/>
  <c r="WJP79" i="44"/>
  <c r="WJO79" i="44"/>
  <c r="WJN79" i="44"/>
  <c r="WJM79" i="44"/>
  <c r="WJL79" i="44"/>
  <c r="WJK79" i="44"/>
  <c r="WJJ79" i="44"/>
  <c r="WJI79" i="44"/>
  <c r="WJH79" i="44"/>
  <c r="WJG79" i="44"/>
  <c r="WJF79" i="44"/>
  <c r="WJE79" i="44"/>
  <c r="WJD79" i="44"/>
  <c r="WJC79" i="44"/>
  <c r="WJB79" i="44"/>
  <c r="WJA79" i="44"/>
  <c r="WIZ79" i="44"/>
  <c r="WIY79" i="44"/>
  <c r="WIX79" i="44"/>
  <c r="WIW79" i="44"/>
  <c r="WIV79" i="44"/>
  <c r="WIU79" i="44"/>
  <c r="WIT79" i="44"/>
  <c r="WIS79" i="44"/>
  <c r="WIR79" i="44"/>
  <c r="WIQ79" i="44"/>
  <c r="WIP79" i="44"/>
  <c r="WIO79" i="44"/>
  <c r="WIN79" i="44"/>
  <c r="WIM79" i="44"/>
  <c r="WIL79" i="44"/>
  <c r="WIK79" i="44"/>
  <c r="WIJ79" i="44"/>
  <c r="WII79" i="44"/>
  <c r="WIH79" i="44"/>
  <c r="WIG79" i="44"/>
  <c r="WIF79" i="44"/>
  <c r="WIE79" i="44"/>
  <c r="WID79" i="44"/>
  <c r="WIC79" i="44"/>
  <c r="WIB79" i="44"/>
  <c r="WIA79" i="44"/>
  <c r="WHZ79" i="44"/>
  <c r="WHY79" i="44"/>
  <c r="WHX79" i="44"/>
  <c r="WHW79" i="44"/>
  <c r="WHV79" i="44"/>
  <c r="WHU79" i="44"/>
  <c r="WHT79" i="44"/>
  <c r="WHS79" i="44"/>
  <c r="WHR79" i="44"/>
  <c r="WHQ79" i="44"/>
  <c r="WHP79" i="44"/>
  <c r="WHO79" i="44"/>
  <c r="WHN79" i="44"/>
  <c r="WHM79" i="44"/>
  <c r="WHL79" i="44"/>
  <c r="WHK79" i="44"/>
  <c r="WHJ79" i="44"/>
  <c r="WHI79" i="44"/>
  <c r="WHH79" i="44"/>
  <c r="WHG79" i="44"/>
  <c r="WHF79" i="44"/>
  <c r="WHE79" i="44"/>
  <c r="WHD79" i="44"/>
  <c r="WHC79" i="44"/>
  <c r="WHB79" i="44"/>
  <c r="WHA79" i="44"/>
  <c r="WGZ79" i="44"/>
  <c r="WGY79" i="44"/>
  <c r="WGX79" i="44"/>
  <c r="WGW79" i="44"/>
  <c r="WGV79" i="44"/>
  <c r="WGU79" i="44"/>
  <c r="WGT79" i="44"/>
  <c r="WGS79" i="44"/>
  <c r="WGR79" i="44"/>
  <c r="WGQ79" i="44"/>
  <c r="WGP79" i="44"/>
  <c r="WGO79" i="44"/>
  <c r="WGN79" i="44"/>
  <c r="WGM79" i="44"/>
  <c r="WGL79" i="44"/>
  <c r="WGK79" i="44"/>
  <c r="WGJ79" i="44"/>
  <c r="WGI79" i="44"/>
  <c r="WGH79" i="44"/>
  <c r="WGG79" i="44"/>
  <c r="WGF79" i="44"/>
  <c r="WGE79" i="44"/>
  <c r="WGD79" i="44"/>
  <c r="WGC79" i="44"/>
  <c r="WGB79" i="44"/>
  <c r="WGA79" i="44"/>
  <c r="WFZ79" i="44"/>
  <c r="WFY79" i="44"/>
  <c r="WFX79" i="44"/>
  <c r="WFW79" i="44"/>
  <c r="WFV79" i="44"/>
  <c r="WFU79" i="44"/>
  <c r="WFT79" i="44"/>
  <c r="WFS79" i="44"/>
  <c r="WFR79" i="44"/>
  <c r="WFQ79" i="44"/>
  <c r="WFP79" i="44"/>
  <c r="WFO79" i="44"/>
  <c r="WFN79" i="44"/>
  <c r="WFM79" i="44"/>
  <c r="WFL79" i="44"/>
  <c r="WFK79" i="44"/>
  <c r="WFJ79" i="44"/>
  <c r="WFI79" i="44"/>
  <c r="WFH79" i="44"/>
  <c r="WFG79" i="44"/>
  <c r="WFF79" i="44"/>
  <c r="WFE79" i="44"/>
  <c r="WFD79" i="44"/>
  <c r="WFC79" i="44"/>
  <c r="WFB79" i="44"/>
  <c r="WFA79" i="44"/>
  <c r="WEZ79" i="44"/>
  <c r="WEY79" i="44"/>
  <c r="WEX79" i="44"/>
  <c r="WEW79" i="44"/>
  <c r="WEV79" i="44"/>
  <c r="WEU79" i="44"/>
  <c r="WET79" i="44"/>
  <c r="WES79" i="44"/>
  <c r="WER79" i="44"/>
  <c r="WEQ79" i="44"/>
  <c r="WEP79" i="44"/>
  <c r="WEO79" i="44"/>
  <c r="WEN79" i="44"/>
  <c r="WEM79" i="44"/>
  <c r="WEL79" i="44"/>
  <c r="WEK79" i="44"/>
  <c r="WEJ79" i="44"/>
  <c r="WEI79" i="44"/>
  <c r="WEH79" i="44"/>
  <c r="WEG79" i="44"/>
  <c r="WEF79" i="44"/>
  <c r="WEE79" i="44"/>
  <c r="WED79" i="44"/>
  <c r="WEC79" i="44"/>
  <c r="WEB79" i="44"/>
  <c r="WEA79" i="44"/>
  <c r="WDZ79" i="44"/>
  <c r="WDY79" i="44"/>
  <c r="WDX79" i="44"/>
  <c r="WDW79" i="44"/>
  <c r="WDV79" i="44"/>
  <c r="WDU79" i="44"/>
  <c r="WDT79" i="44"/>
  <c r="WDS79" i="44"/>
  <c r="WDR79" i="44"/>
  <c r="WDQ79" i="44"/>
  <c r="WDP79" i="44"/>
  <c r="WDO79" i="44"/>
  <c r="WDN79" i="44"/>
  <c r="WDM79" i="44"/>
  <c r="WDL79" i="44"/>
  <c r="WDK79" i="44"/>
  <c r="WDJ79" i="44"/>
  <c r="WDI79" i="44"/>
  <c r="WDH79" i="44"/>
  <c r="WDG79" i="44"/>
  <c r="WDF79" i="44"/>
  <c r="WDE79" i="44"/>
  <c r="WDD79" i="44"/>
  <c r="WDC79" i="44"/>
  <c r="WDB79" i="44"/>
  <c r="WDA79" i="44"/>
  <c r="WCZ79" i="44"/>
  <c r="WCY79" i="44"/>
  <c r="WCX79" i="44"/>
  <c r="WCW79" i="44"/>
  <c r="WCV79" i="44"/>
  <c r="WCU79" i="44"/>
  <c r="WCT79" i="44"/>
  <c r="WCS79" i="44"/>
  <c r="WCR79" i="44"/>
  <c r="WCQ79" i="44"/>
  <c r="WCP79" i="44"/>
  <c r="WCO79" i="44"/>
  <c r="WCN79" i="44"/>
  <c r="WCM79" i="44"/>
  <c r="WCL79" i="44"/>
  <c r="WCK79" i="44"/>
  <c r="WCJ79" i="44"/>
  <c r="WCI79" i="44"/>
  <c r="WCH79" i="44"/>
  <c r="WCG79" i="44"/>
  <c r="WCF79" i="44"/>
  <c r="WCE79" i="44"/>
  <c r="WCD79" i="44"/>
  <c r="WCC79" i="44"/>
  <c r="WCB79" i="44"/>
  <c r="WCA79" i="44"/>
  <c r="WBZ79" i="44"/>
  <c r="WBY79" i="44"/>
  <c r="WBX79" i="44"/>
  <c r="WBW79" i="44"/>
  <c r="WBV79" i="44"/>
  <c r="WBU79" i="44"/>
  <c r="WBT79" i="44"/>
  <c r="WBS79" i="44"/>
  <c r="WBR79" i="44"/>
  <c r="WBQ79" i="44"/>
  <c r="WBP79" i="44"/>
  <c r="WBO79" i="44"/>
  <c r="WBN79" i="44"/>
  <c r="WBM79" i="44"/>
  <c r="WBL79" i="44"/>
  <c r="WBK79" i="44"/>
  <c r="WBJ79" i="44"/>
  <c r="WBI79" i="44"/>
  <c r="WBH79" i="44"/>
  <c r="WBG79" i="44"/>
  <c r="WBF79" i="44"/>
  <c r="WBE79" i="44"/>
  <c r="WBD79" i="44"/>
  <c r="WBC79" i="44"/>
  <c r="WBB79" i="44"/>
  <c r="WBA79" i="44"/>
  <c r="WAZ79" i="44"/>
  <c r="WAY79" i="44"/>
  <c r="WAX79" i="44"/>
  <c r="WAW79" i="44"/>
  <c r="WAV79" i="44"/>
  <c r="WAU79" i="44"/>
  <c r="WAT79" i="44"/>
  <c r="WAS79" i="44"/>
  <c r="WAR79" i="44"/>
  <c r="WAQ79" i="44"/>
  <c r="WAP79" i="44"/>
  <c r="WAO79" i="44"/>
  <c r="WAN79" i="44"/>
  <c r="WAM79" i="44"/>
  <c r="WAL79" i="44"/>
  <c r="WAK79" i="44"/>
  <c r="WAJ79" i="44"/>
  <c r="WAI79" i="44"/>
  <c r="WAH79" i="44"/>
  <c r="WAG79" i="44"/>
  <c r="WAF79" i="44"/>
  <c r="WAE79" i="44"/>
  <c r="WAD79" i="44"/>
  <c r="WAC79" i="44"/>
  <c r="WAB79" i="44"/>
  <c r="WAA79" i="44"/>
  <c r="VZZ79" i="44"/>
  <c r="VZY79" i="44"/>
  <c r="VZX79" i="44"/>
  <c r="VZW79" i="44"/>
  <c r="VZV79" i="44"/>
  <c r="VZU79" i="44"/>
  <c r="VZT79" i="44"/>
  <c r="VZS79" i="44"/>
  <c r="VZR79" i="44"/>
  <c r="VZQ79" i="44"/>
  <c r="VZP79" i="44"/>
  <c r="VZO79" i="44"/>
  <c r="VZN79" i="44"/>
  <c r="VZM79" i="44"/>
  <c r="VZL79" i="44"/>
  <c r="VZK79" i="44"/>
  <c r="VZJ79" i="44"/>
  <c r="VZI79" i="44"/>
  <c r="VZH79" i="44"/>
  <c r="VZG79" i="44"/>
  <c r="VZF79" i="44"/>
  <c r="VZE79" i="44"/>
  <c r="VZD79" i="44"/>
  <c r="VZC79" i="44"/>
  <c r="VZB79" i="44"/>
  <c r="VZA79" i="44"/>
  <c r="VYZ79" i="44"/>
  <c r="VYY79" i="44"/>
  <c r="VYX79" i="44"/>
  <c r="VYW79" i="44"/>
  <c r="VYV79" i="44"/>
  <c r="VYU79" i="44"/>
  <c r="VYT79" i="44"/>
  <c r="VYS79" i="44"/>
  <c r="VYR79" i="44"/>
  <c r="VYQ79" i="44"/>
  <c r="VYP79" i="44"/>
  <c r="VYO79" i="44"/>
  <c r="VYN79" i="44"/>
  <c r="VYM79" i="44"/>
  <c r="VYL79" i="44"/>
  <c r="VYK79" i="44"/>
  <c r="VYJ79" i="44"/>
  <c r="VYI79" i="44"/>
  <c r="VYH79" i="44"/>
  <c r="VYG79" i="44"/>
  <c r="VYF79" i="44"/>
  <c r="VYE79" i="44"/>
  <c r="VYD79" i="44"/>
  <c r="VYC79" i="44"/>
  <c r="VYB79" i="44"/>
  <c r="VYA79" i="44"/>
  <c r="VXZ79" i="44"/>
  <c r="VXY79" i="44"/>
  <c r="VXX79" i="44"/>
  <c r="VXW79" i="44"/>
  <c r="VXV79" i="44"/>
  <c r="VXU79" i="44"/>
  <c r="VXT79" i="44"/>
  <c r="VXS79" i="44"/>
  <c r="VXR79" i="44"/>
  <c r="VXQ79" i="44"/>
  <c r="VXP79" i="44"/>
  <c r="VXO79" i="44"/>
  <c r="VXN79" i="44"/>
  <c r="VXM79" i="44"/>
  <c r="VXL79" i="44"/>
  <c r="VXK79" i="44"/>
  <c r="VXJ79" i="44"/>
  <c r="VXI79" i="44"/>
  <c r="VXH79" i="44"/>
  <c r="VXG79" i="44"/>
  <c r="VXF79" i="44"/>
  <c r="VXE79" i="44"/>
  <c r="VXD79" i="44"/>
  <c r="VXC79" i="44"/>
  <c r="VXB79" i="44"/>
  <c r="VXA79" i="44"/>
  <c r="VWZ79" i="44"/>
  <c r="VWY79" i="44"/>
  <c r="VWX79" i="44"/>
  <c r="VWW79" i="44"/>
  <c r="VWV79" i="44"/>
  <c r="VWU79" i="44"/>
  <c r="VWT79" i="44"/>
  <c r="VWS79" i="44"/>
  <c r="VWR79" i="44"/>
  <c r="VWQ79" i="44"/>
  <c r="VWP79" i="44"/>
  <c r="VWO79" i="44"/>
  <c r="VWN79" i="44"/>
  <c r="VWM79" i="44"/>
  <c r="VWL79" i="44"/>
  <c r="VWK79" i="44"/>
  <c r="VWJ79" i="44"/>
  <c r="VWI79" i="44"/>
  <c r="VWH79" i="44"/>
  <c r="VWG79" i="44"/>
  <c r="VWF79" i="44"/>
  <c r="VWE79" i="44"/>
  <c r="VWD79" i="44"/>
  <c r="VWC79" i="44"/>
  <c r="VWB79" i="44"/>
  <c r="VWA79" i="44"/>
  <c r="VVZ79" i="44"/>
  <c r="VVY79" i="44"/>
  <c r="VVX79" i="44"/>
  <c r="VVW79" i="44"/>
  <c r="VVV79" i="44"/>
  <c r="VVU79" i="44"/>
  <c r="VVT79" i="44"/>
  <c r="VVS79" i="44"/>
  <c r="VVR79" i="44"/>
  <c r="VVQ79" i="44"/>
  <c r="VVP79" i="44"/>
  <c r="VVO79" i="44"/>
  <c r="VVN79" i="44"/>
  <c r="VVM79" i="44"/>
  <c r="VVL79" i="44"/>
  <c r="VVK79" i="44"/>
  <c r="VVJ79" i="44"/>
  <c r="VVI79" i="44"/>
  <c r="VVH79" i="44"/>
  <c r="VVG79" i="44"/>
  <c r="VVF79" i="44"/>
  <c r="VVE79" i="44"/>
  <c r="VVD79" i="44"/>
  <c r="VVC79" i="44"/>
  <c r="VVB79" i="44"/>
  <c r="VVA79" i="44"/>
  <c r="VUZ79" i="44"/>
  <c r="VUY79" i="44"/>
  <c r="VUX79" i="44"/>
  <c r="VUW79" i="44"/>
  <c r="VUV79" i="44"/>
  <c r="VUU79" i="44"/>
  <c r="VUT79" i="44"/>
  <c r="VUS79" i="44"/>
  <c r="VUR79" i="44"/>
  <c r="VUQ79" i="44"/>
  <c r="VUP79" i="44"/>
  <c r="VUO79" i="44"/>
  <c r="VUN79" i="44"/>
  <c r="VUM79" i="44"/>
  <c r="VUL79" i="44"/>
  <c r="VUK79" i="44"/>
  <c r="VUJ79" i="44"/>
  <c r="VUI79" i="44"/>
  <c r="VUH79" i="44"/>
  <c r="VUG79" i="44"/>
  <c r="VUF79" i="44"/>
  <c r="VUE79" i="44"/>
  <c r="VUD79" i="44"/>
  <c r="VUC79" i="44"/>
  <c r="VUB79" i="44"/>
  <c r="VUA79" i="44"/>
  <c r="VTZ79" i="44"/>
  <c r="VTY79" i="44"/>
  <c r="VTX79" i="44"/>
  <c r="VTW79" i="44"/>
  <c r="VTV79" i="44"/>
  <c r="VTU79" i="44"/>
  <c r="VTT79" i="44"/>
  <c r="VTS79" i="44"/>
  <c r="VTR79" i="44"/>
  <c r="VTQ79" i="44"/>
  <c r="VTP79" i="44"/>
  <c r="VTO79" i="44"/>
  <c r="VTN79" i="44"/>
  <c r="VTM79" i="44"/>
  <c r="VTL79" i="44"/>
  <c r="VTK79" i="44"/>
  <c r="VTJ79" i="44"/>
  <c r="VTI79" i="44"/>
  <c r="VTH79" i="44"/>
  <c r="VTG79" i="44"/>
  <c r="VTF79" i="44"/>
  <c r="VTE79" i="44"/>
  <c r="VTD79" i="44"/>
  <c r="VTC79" i="44"/>
  <c r="VTB79" i="44"/>
  <c r="VTA79" i="44"/>
  <c r="VSZ79" i="44"/>
  <c r="VSY79" i="44"/>
  <c r="VSX79" i="44"/>
  <c r="VSW79" i="44"/>
  <c r="VSV79" i="44"/>
  <c r="VSU79" i="44"/>
  <c r="VST79" i="44"/>
  <c r="VSS79" i="44"/>
  <c r="VSR79" i="44"/>
  <c r="VSQ79" i="44"/>
  <c r="VSP79" i="44"/>
  <c r="VSO79" i="44"/>
  <c r="VSN79" i="44"/>
  <c r="VSM79" i="44"/>
  <c r="VSL79" i="44"/>
  <c r="VSK79" i="44"/>
  <c r="VSJ79" i="44"/>
  <c r="VSI79" i="44"/>
  <c r="VSH79" i="44"/>
  <c r="VSG79" i="44"/>
  <c r="VSF79" i="44"/>
  <c r="VSE79" i="44"/>
  <c r="VSD79" i="44"/>
  <c r="VSC79" i="44"/>
  <c r="VSB79" i="44"/>
  <c r="VSA79" i="44"/>
  <c r="VRZ79" i="44"/>
  <c r="VRY79" i="44"/>
  <c r="VRX79" i="44"/>
  <c r="VRW79" i="44"/>
  <c r="VRV79" i="44"/>
  <c r="VRU79" i="44"/>
  <c r="VRT79" i="44"/>
  <c r="VRS79" i="44"/>
  <c r="VRR79" i="44"/>
  <c r="VRQ79" i="44"/>
  <c r="VRP79" i="44"/>
  <c r="VRO79" i="44"/>
  <c r="VRN79" i="44"/>
  <c r="VRM79" i="44"/>
  <c r="VRL79" i="44"/>
  <c r="VRK79" i="44"/>
  <c r="VRJ79" i="44"/>
  <c r="VRI79" i="44"/>
  <c r="VRH79" i="44"/>
  <c r="VRG79" i="44"/>
  <c r="VRF79" i="44"/>
  <c r="VRE79" i="44"/>
  <c r="VRD79" i="44"/>
  <c r="VRC79" i="44"/>
  <c r="VRB79" i="44"/>
  <c r="VRA79" i="44"/>
  <c r="VQZ79" i="44"/>
  <c r="VQY79" i="44"/>
  <c r="VQX79" i="44"/>
  <c r="VQW79" i="44"/>
  <c r="VQV79" i="44"/>
  <c r="VQU79" i="44"/>
  <c r="VQT79" i="44"/>
  <c r="VQS79" i="44"/>
  <c r="VQR79" i="44"/>
  <c r="VQQ79" i="44"/>
  <c r="VQP79" i="44"/>
  <c r="VQO79" i="44"/>
  <c r="VQN79" i="44"/>
  <c r="VQM79" i="44"/>
  <c r="VQL79" i="44"/>
  <c r="VQK79" i="44"/>
  <c r="VQJ79" i="44"/>
  <c r="VQI79" i="44"/>
  <c r="VQH79" i="44"/>
  <c r="VQG79" i="44"/>
  <c r="VQF79" i="44"/>
  <c r="VQE79" i="44"/>
  <c r="VQD79" i="44"/>
  <c r="VQC79" i="44"/>
  <c r="VQB79" i="44"/>
  <c r="VQA79" i="44"/>
  <c r="VPZ79" i="44"/>
  <c r="VPY79" i="44"/>
  <c r="VPX79" i="44"/>
  <c r="VPW79" i="44"/>
  <c r="VPV79" i="44"/>
  <c r="VPU79" i="44"/>
  <c r="VPT79" i="44"/>
  <c r="VPS79" i="44"/>
  <c r="VPR79" i="44"/>
  <c r="VPQ79" i="44"/>
  <c r="VPP79" i="44"/>
  <c r="VPO79" i="44"/>
  <c r="VPN79" i="44"/>
  <c r="VPM79" i="44"/>
  <c r="VPL79" i="44"/>
  <c r="VPK79" i="44"/>
  <c r="VPJ79" i="44"/>
  <c r="VPI79" i="44"/>
  <c r="VPH79" i="44"/>
  <c r="VPG79" i="44"/>
  <c r="VPF79" i="44"/>
  <c r="VPE79" i="44"/>
  <c r="VPD79" i="44"/>
  <c r="VPC79" i="44"/>
  <c r="VPB79" i="44"/>
  <c r="VPA79" i="44"/>
  <c r="VOZ79" i="44"/>
  <c r="VOY79" i="44"/>
  <c r="VOX79" i="44"/>
  <c r="VOW79" i="44"/>
  <c r="VOV79" i="44"/>
  <c r="VOU79" i="44"/>
  <c r="VOT79" i="44"/>
  <c r="VOS79" i="44"/>
  <c r="VOR79" i="44"/>
  <c r="VOQ79" i="44"/>
  <c r="VOP79" i="44"/>
  <c r="VOO79" i="44"/>
  <c r="VON79" i="44"/>
  <c r="VOM79" i="44"/>
  <c r="VOL79" i="44"/>
  <c r="VOK79" i="44"/>
  <c r="VOJ79" i="44"/>
  <c r="VOI79" i="44"/>
  <c r="VOH79" i="44"/>
  <c r="VOG79" i="44"/>
  <c r="VOF79" i="44"/>
  <c r="VOE79" i="44"/>
  <c r="VOD79" i="44"/>
  <c r="VOC79" i="44"/>
  <c r="VOB79" i="44"/>
  <c r="VOA79" i="44"/>
  <c r="VNZ79" i="44"/>
  <c r="VNY79" i="44"/>
  <c r="VNX79" i="44"/>
  <c r="VNW79" i="44"/>
  <c r="VNV79" i="44"/>
  <c r="VNU79" i="44"/>
  <c r="VNT79" i="44"/>
  <c r="VNS79" i="44"/>
  <c r="VNR79" i="44"/>
  <c r="VNQ79" i="44"/>
  <c r="VNP79" i="44"/>
  <c r="VNO79" i="44"/>
  <c r="VNN79" i="44"/>
  <c r="VNM79" i="44"/>
  <c r="VNL79" i="44"/>
  <c r="VNK79" i="44"/>
  <c r="VNJ79" i="44"/>
  <c r="VNI79" i="44"/>
  <c r="VNH79" i="44"/>
  <c r="VNG79" i="44"/>
  <c r="VNF79" i="44"/>
  <c r="VNE79" i="44"/>
  <c r="VND79" i="44"/>
  <c r="VNC79" i="44"/>
  <c r="VNB79" i="44"/>
  <c r="VNA79" i="44"/>
  <c r="VMZ79" i="44"/>
  <c r="VMY79" i="44"/>
  <c r="VMX79" i="44"/>
  <c r="VMW79" i="44"/>
  <c r="VMV79" i="44"/>
  <c r="VMU79" i="44"/>
  <c r="VMT79" i="44"/>
  <c r="VMS79" i="44"/>
  <c r="VMR79" i="44"/>
  <c r="VMQ79" i="44"/>
  <c r="VMP79" i="44"/>
  <c r="VMO79" i="44"/>
  <c r="VMN79" i="44"/>
  <c r="VMM79" i="44"/>
  <c r="VML79" i="44"/>
  <c r="VMK79" i="44"/>
  <c r="VMJ79" i="44"/>
  <c r="VMI79" i="44"/>
  <c r="VMH79" i="44"/>
  <c r="VMG79" i="44"/>
  <c r="VMF79" i="44"/>
  <c r="VME79" i="44"/>
  <c r="VMD79" i="44"/>
  <c r="VMC79" i="44"/>
  <c r="VMB79" i="44"/>
  <c r="VMA79" i="44"/>
  <c r="VLZ79" i="44"/>
  <c r="VLY79" i="44"/>
  <c r="VLX79" i="44"/>
  <c r="VLW79" i="44"/>
  <c r="VLV79" i="44"/>
  <c r="VLU79" i="44"/>
  <c r="VLT79" i="44"/>
  <c r="VLS79" i="44"/>
  <c r="VLR79" i="44"/>
  <c r="VLQ79" i="44"/>
  <c r="VLP79" i="44"/>
  <c r="VLO79" i="44"/>
  <c r="VLN79" i="44"/>
  <c r="VLM79" i="44"/>
  <c r="VLL79" i="44"/>
  <c r="VLK79" i="44"/>
  <c r="VLJ79" i="44"/>
  <c r="VLI79" i="44"/>
  <c r="VLH79" i="44"/>
  <c r="VLG79" i="44"/>
  <c r="VLF79" i="44"/>
  <c r="VLE79" i="44"/>
  <c r="VLD79" i="44"/>
  <c r="VLC79" i="44"/>
  <c r="VLB79" i="44"/>
  <c r="VLA79" i="44"/>
  <c r="VKZ79" i="44"/>
  <c r="VKY79" i="44"/>
  <c r="VKX79" i="44"/>
  <c r="VKW79" i="44"/>
  <c r="VKV79" i="44"/>
  <c r="VKU79" i="44"/>
  <c r="VKT79" i="44"/>
  <c r="VKS79" i="44"/>
  <c r="VKR79" i="44"/>
  <c r="VKQ79" i="44"/>
  <c r="VKP79" i="44"/>
  <c r="VKO79" i="44"/>
  <c r="VKN79" i="44"/>
  <c r="VKM79" i="44"/>
  <c r="VKL79" i="44"/>
  <c r="VKK79" i="44"/>
  <c r="VKJ79" i="44"/>
  <c r="VKI79" i="44"/>
  <c r="VKH79" i="44"/>
  <c r="VKG79" i="44"/>
  <c r="VKF79" i="44"/>
  <c r="VKE79" i="44"/>
  <c r="VKD79" i="44"/>
  <c r="VKC79" i="44"/>
  <c r="VKB79" i="44"/>
  <c r="VKA79" i="44"/>
  <c r="VJZ79" i="44"/>
  <c r="VJY79" i="44"/>
  <c r="VJX79" i="44"/>
  <c r="VJW79" i="44"/>
  <c r="VJV79" i="44"/>
  <c r="VJU79" i="44"/>
  <c r="VJT79" i="44"/>
  <c r="VJS79" i="44"/>
  <c r="VJR79" i="44"/>
  <c r="VJQ79" i="44"/>
  <c r="VJP79" i="44"/>
  <c r="VJO79" i="44"/>
  <c r="VJN79" i="44"/>
  <c r="VJM79" i="44"/>
  <c r="VJL79" i="44"/>
  <c r="VJK79" i="44"/>
  <c r="VJJ79" i="44"/>
  <c r="VJI79" i="44"/>
  <c r="VJH79" i="44"/>
  <c r="VJG79" i="44"/>
  <c r="VJF79" i="44"/>
  <c r="VJE79" i="44"/>
  <c r="VJD79" i="44"/>
  <c r="VJC79" i="44"/>
  <c r="VJB79" i="44"/>
  <c r="VJA79" i="44"/>
  <c r="VIZ79" i="44"/>
  <c r="VIY79" i="44"/>
  <c r="VIX79" i="44"/>
  <c r="VIW79" i="44"/>
  <c r="VIV79" i="44"/>
  <c r="VIU79" i="44"/>
  <c r="VIT79" i="44"/>
  <c r="VIS79" i="44"/>
  <c r="VIR79" i="44"/>
  <c r="VIQ79" i="44"/>
  <c r="VIP79" i="44"/>
  <c r="VIO79" i="44"/>
  <c r="VIN79" i="44"/>
  <c r="VIM79" i="44"/>
  <c r="VIL79" i="44"/>
  <c r="VIK79" i="44"/>
  <c r="VIJ79" i="44"/>
  <c r="VII79" i="44"/>
  <c r="VIH79" i="44"/>
  <c r="VIG79" i="44"/>
  <c r="VIF79" i="44"/>
  <c r="VIE79" i="44"/>
  <c r="VID79" i="44"/>
  <c r="VIC79" i="44"/>
  <c r="VIB79" i="44"/>
  <c r="VIA79" i="44"/>
  <c r="VHZ79" i="44"/>
  <c r="VHY79" i="44"/>
  <c r="VHX79" i="44"/>
  <c r="VHW79" i="44"/>
  <c r="VHV79" i="44"/>
  <c r="VHU79" i="44"/>
  <c r="VHT79" i="44"/>
  <c r="VHS79" i="44"/>
  <c r="VHR79" i="44"/>
  <c r="VHQ79" i="44"/>
  <c r="VHP79" i="44"/>
  <c r="VHO79" i="44"/>
  <c r="VHN79" i="44"/>
  <c r="VHM79" i="44"/>
  <c r="VHL79" i="44"/>
  <c r="VHK79" i="44"/>
  <c r="VHJ79" i="44"/>
  <c r="VHI79" i="44"/>
  <c r="VHH79" i="44"/>
  <c r="VHG79" i="44"/>
  <c r="VHF79" i="44"/>
  <c r="VHE79" i="44"/>
  <c r="VHD79" i="44"/>
  <c r="VHC79" i="44"/>
  <c r="VHB79" i="44"/>
  <c r="VHA79" i="44"/>
  <c r="VGZ79" i="44"/>
  <c r="VGY79" i="44"/>
  <c r="VGX79" i="44"/>
  <c r="VGW79" i="44"/>
  <c r="VGV79" i="44"/>
  <c r="VGU79" i="44"/>
  <c r="VGT79" i="44"/>
  <c r="VGS79" i="44"/>
  <c r="VGR79" i="44"/>
  <c r="VGQ79" i="44"/>
  <c r="VGP79" i="44"/>
  <c r="VGO79" i="44"/>
  <c r="VGN79" i="44"/>
  <c r="VGM79" i="44"/>
  <c r="VGL79" i="44"/>
  <c r="VGK79" i="44"/>
  <c r="VGJ79" i="44"/>
  <c r="VGI79" i="44"/>
  <c r="VGH79" i="44"/>
  <c r="VGG79" i="44"/>
  <c r="VGF79" i="44"/>
  <c r="VGE79" i="44"/>
  <c r="VGD79" i="44"/>
  <c r="VGC79" i="44"/>
  <c r="VGB79" i="44"/>
  <c r="VGA79" i="44"/>
  <c r="VFZ79" i="44"/>
  <c r="VFY79" i="44"/>
  <c r="VFX79" i="44"/>
  <c r="VFW79" i="44"/>
  <c r="VFV79" i="44"/>
  <c r="VFU79" i="44"/>
  <c r="VFT79" i="44"/>
  <c r="VFS79" i="44"/>
  <c r="VFR79" i="44"/>
  <c r="VFQ79" i="44"/>
  <c r="VFP79" i="44"/>
  <c r="VFO79" i="44"/>
  <c r="VFN79" i="44"/>
  <c r="VFM79" i="44"/>
  <c r="VFL79" i="44"/>
  <c r="VFK79" i="44"/>
  <c r="VFJ79" i="44"/>
  <c r="VFI79" i="44"/>
  <c r="VFH79" i="44"/>
  <c r="VFG79" i="44"/>
  <c r="VFF79" i="44"/>
  <c r="VFE79" i="44"/>
  <c r="VFD79" i="44"/>
  <c r="VFC79" i="44"/>
  <c r="VFB79" i="44"/>
  <c r="VFA79" i="44"/>
  <c r="VEZ79" i="44"/>
  <c r="VEY79" i="44"/>
  <c r="VEX79" i="44"/>
  <c r="VEW79" i="44"/>
  <c r="VEV79" i="44"/>
  <c r="VEU79" i="44"/>
  <c r="VET79" i="44"/>
  <c r="VES79" i="44"/>
  <c r="VER79" i="44"/>
  <c r="VEQ79" i="44"/>
  <c r="VEP79" i="44"/>
  <c r="VEO79" i="44"/>
  <c r="VEN79" i="44"/>
  <c r="VEM79" i="44"/>
  <c r="VEL79" i="44"/>
  <c r="VEK79" i="44"/>
  <c r="VEJ79" i="44"/>
  <c r="VEI79" i="44"/>
  <c r="VEH79" i="44"/>
  <c r="VEG79" i="44"/>
  <c r="VEF79" i="44"/>
  <c r="VEE79" i="44"/>
  <c r="VED79" i="44"/>
  <c r="VEC79" i="44"/>
  <c r="VEB79" i="44"/>
  <c r="VEA79" i="44"/>
  <c r="VDZ79" i="44"/>
  <c r="VDY79" i="44"/>
  <c r="VDX79" i="44"/>
  <c r="VDW79" i="44"/>
  <c r="VDV79" i="44"/>
  <c r="VDU79" i="44"/>
  <c r="VDT79" i="44"/>
  <c r="VDS79" i="44"/>
  <c r="VDR79" i="44"/>
  <c r="VDQ79" i="44"/>
  <c r="VDP79" i="44"/>
  <c r="VDO79" i="44"/>
  <c r="VDN79" i="44"/>
  <c r="VDM79" i="44"/>
  <c r="VDL79" i="44"/>
  <c r="VDK79" i="44"/>
  <c r="VDJ79" i="44"/>
  <c r="VDI79" i="44"/>
  <c r="VDH79" i="44"/>
  <c r="VDG79" i="44"/>
  <c r="VDF79" i="44"/>
  <c r="VDE79" i="44"/>
  <c r="VDD79" i="44"/>
  <c r="VDC79" i="44"/>
  <c r="VDB79" i="44"/>
  <c r="VDA79" i="44"/>
  <c r="VCZ79" i="44"/>
  <c r="VCY79" i="44"/>
  <c r="VCX79" i="44"/>
  <c r="VCW79" i="44"/>
  <c r="VCV79" i="44"/>
  <c r="VCU79" i="44"/>
  <c r="VCT79" i="44"/>
  <c r="VCS79" i="44"/>
  <c r="VCR79" i="44"/>
  <c r="VCQ79" i="44"/>
  <c r="VCP79" i="44"/>
  <c r="VCO79" i="44"/>
  <c r="VCN79" i="44"/>
  <c r="VCM79" i="44"/>
  <c r="VCL79" i="44"/>
  <c r="VCK79" i="44"/>
  <c r="VCJ79" i="44"/>
  <c r="VCI79" i="44"/>
  <c r="VCH79" i="44"/>
  <c r="VCG79" i="44"/>
  <c r="VCF79" i="44"/>
  <c r="VCE79" i="44"/>
  <c r="VCD79" i="44"/>
  <c r="VCC79" i="44"/>
  <c r="VCB79" i="44"/>
  <c r="VCA79" i="44"/>
  <c r="VBZ79" i="44"/>
  <c r="VBY79" i="44"/>
  <c r="VBX79" i="44"/>
  <c r="VBW79" i="44"/>
  <c r="VBV79" i="44"/>
  <c r="VBU79" i="44"/>
  <c r="VBT79" i="44"/>
  <c r="VBS79" i="44"/>
  <c r="VBR79" i="44"/>
  <c r="VBQ79" i="44"/>
  <c r="VBP79" i="44"/>
  <c r="VBO79" i="44"/>
  <c r="VBN79" i="44"/>
  <c r="VBM79" i="44"/>
  <c r="VBL79" i="44"/>
  <c r="VBK79" i="44"/>
  <c r="VBJ79" i="44"/>
  <c r="VBI79" i="44"/>
  <c r="VBH79" i="44"/>
  <c r="VBG79" i="44"/>
  <c r="VBF79" i="44"/>
  <c r="VBE79" i="44"/>
  <c r="VBD79" i="44"/>
  <c r="VBC79" i="44"/>
  <c r="VBB79" i="44"/>
  <c r="VBA79" i="44"/>
  <c r="VAZ79" i="44"/>
  <c r="VAY79" i="44"/>
  <c r="VAX79" i="44"/>
  <c r="VAW79" i="44"/>
  <c r="VAV79" i="44"/>
  <c r="VAU79" i="44"/>
  <c r="VAT79" i="44"/>
  <c r="VAS79" i="44"/>
  <c r="VAR79" i="44"/>
  <c r="VAQ79" i="44"/>
  <c r="VAP79" i="44"/>
  <c r="VAO79" i="44"/>
  <c r="VAN79" i="44"/>
  <c r="VAM79" i="44"/>
  <c r="VAL79" i="44"/>
  <c r="VAK79" i="44"/>
  <c r="VAJ79" i="44"/>
  <c r="VAI79" i="44"/>
  <c r="VAH79" i="44"/>
  <c r="VAG79" i="44"/>
  <c r="VAF79" i="44"/>
  <c r="VAE79" i="44"/>
  <c r="VAD79" i="44"/>
  <c r="VAC79" i="44"/>
  <c r="VAB79" i="44"/>
  <c r="VAA79" i="44"/>
  <c r="UZZ79" i="44"/>
  <c r="UZY79" i="44"/>
  <c r="UZX79" i="44"/>
  <c r="UZW79" i="44"/>
  <c r="UZV79" i="44"/>
  <c r="UZU79" i="44"/>
  <c r="UZT79" i="44"/>
  <c r="UZS79" i="44"/>
  <c r="UZR79" i="44"/>
  <c r="UZQ79" i="44"/>
  <c r="UZP79" i="44"/>
  <c r="UZO79" i="44"/>
  <c r="UZN79" i="44"/>
  <c r="UZM79" i="44"/>
  <c r="UZL79" i="44"/>
  <c r="UZK79" i="44"/>
  <c r="UZJ79" i="44"/>
  <c r="UZI79" i="44"/>
  <c r="UZH79" i="44"/>
  <c r="UZG79" i="44"/>
  <c r="UZF79" i="44"/>
  <c r="UZE79" i="44"/>
  <c r="UZD79" i="44"/>
  <c r="UZC79" i="44"/>
  <c r="UZB79" i="44"/>
  <c r="UZA79" i="44"/>
  <c r="UYZ79" i="44"/>
  <c r="UYY79" i="44"/>
  <c r="UYX79" i="44"/>
  <c r="UYW79" i="44"/>
  <c r="UYV79" i="44"/>
  <c r="UYU79" i="44"/>
  <c r="UYT79" i="44"/>
  <c r="UYS79" i="44"/>
  <c r="UYR79" i="44"/>
  <c r="UYQ79" i="44"/>
  <c r="UYP79" i="44"/>
  <c r="UYO79" i="44"/>
  <c r="UYN79" i="44"/>
  <c r="UYM79" i="44"/>
  <c r="UYL79" i="44"/>
  <c r="UYK79" i="44"/>
  <c r="UYJ79" i="44"/>
  <c r="UYI79" i="44"/>
  <c r="UYH79" i="44"/>
  <c r="UYG79" i="44"/>
  <c r="UYF79" i="44"/>
  <c r="UYE79" i="44"/>
  <c r="UYD79" i="44"/>
  <c r="UYC79" i="44"/>
  <c r="UYB79" i="44"/>
  <c r="UYA79" i="44"/>
  <c r="UXZ79" i="44"/>
  <c r="UXY79" i="44"/>
  <c r="UXX79" i="44"/>
  <c r="UXW79" i="44"/>
  <c r="UXV79" i="44"/>
  <c r="UXU79" i="44"/>
  <c r="UXT79" i="44"/>
  <c r="UXS79" i="44"/>
  <c r="UXR79" i="44"/>
  <c r="UXQ79" i="44"/>
  <c r="UXP79" i="44"/>
  <c r="UXO79" i="44"/>
  <c r="UXN79" i="44"/>
  <c r="UXM79" i="44"/>
  <c r="UXL79" i="44"/>
  <c r="UXK79" i="44"/>
  <c r="UXJ79" i="44"/>
  <c r="UXI79" i="44"/>
  <c r="UXH79" i="44"/>
  <c r="UXG79" i="44"/>
  <c r="UXF79" i="44"/>
  <c r="UXE79" i="44"/>
  <c r="UXD79" i="44"/>
  <c r="UXC79" i="44"/>
  <c r="UXB79" i="44"/>
  <c r="UXA79" i="44"/>
  <c r="UWZ79" i="44"/>
  <c r="UWY79" i="44"/>
  <c r="UWX79" i="44"/>
  <c r="UWW79" i="44"/>
  <c r="UWV79" i="44"/>
  <c r="UWU79" i="44"/>
  <c r="UWT79" i="44"/>
  <c r="UWS79" i="44"/>
  <c r="UWR79" i="44"/>
  <c r="UWQ79" i="44"/>
  <c r="UWP79" i="44"/>
  <c r="UWO79" i="44"/>
  <c r="UWN79" i="44"/>
  <c r="UWM79" i="44"/>
  <c r="UWL79" i="44"/>
  <c r="UWK79" i="44"/>
  <c r="UWJ79" i="44"/>
  <c r="UWI79" i="44"/>
  <c r="UWH79" i="44"/>
  <c r="UWG79" i="44"/>
  <c r="UWF79" i="44"/>
  <c r="UWE79" i="44"/>
  <c r="UWD79" i="44"/>
  <c r="UWC79" i="44"/>
  <c r="UWB79" i="44"/>
  <c r="UWA79" i="44"/>
  <c r="UVZ79" i="44"/>
  <c r="UVY79" i="44"/>
  <c r="UVX79" i="44"/>
  <c r="UVW79" i="44"/>
  <c r="UVV79" i="44"/>
  <c r="UVU79" i="44"/>
  <c r="UVT79" i="44"/>
  <c r="UVS79" i="44"/>
  <c r="UVR79" i="44"/>
  <c r="UVQ79" i="44"/>
  <c r="UVP79" i="44"/>
  <c r="UVO79" i="44"/>
  <c r="UVN79" i="44"/>
  <c r="UVM79" i="44"/>
  <c r="UVL79" i="44"/>
  <c r="UVK79" i="44"/>
  <c r="UVJ79" i="44"/>
  <c r="UVI79" i="44"/>
  <c r="UVH79" i="44"/>
  <c r="UVG79" i="44"/>
  <c r="UVF79" i="44"/>
  <c r="UVE79" i="44"/>
  <c r="UVD79" i="44"/>
  <c r="UVC79" i="44"/>
  <c r="UVB79" i="44"/>
  <c r="UVA79" i="44"/>
  <c r="UUZ79" i="44"/>
  <c r="UUY79" i="44"/>
  <c r="UUX79" i="44"/>
  <c r="UUW79" i="44"/>
  <c r="UUV79" i="44"/>
  <c r="UUU79" i="44"/>
  <c r="UUT79" i="44"/>
  <c r="UUS79" i="44"/>
  <c r="UUR79" i="44"/>
  <c r="UUQ79" i="44"/>
  <c r="UUP79" i="44"/>
  <c r="UUO79" i="44"/>
  <c r="UUN79" i="44"/>
  <c r="UUM79" i="44"/>
  <c r="UUL79" i="44"/>
  <c r="UUK79" i="44"/>
  <c r="UUJ79" i="44"/>
  <c r="UUI79" i="44"/>
  <c r="UUH79" i="44"/>
  <c r="UUG79" i="44"/>
  <c r="UUF79" i="44"/>
  <c r="UUE79" i="44"/>
  <c r="UUD79" i="44"/>
  <c r="UUC79" i="44"/>
  <c r="UUB79" i="44"/>
  <c r="UUA79" i="44"/>
  <c r="UTZ79" i="44"/>
  <c r="UTY79" i="44"/>
  <c r="UTX79" i="44"/>
  <c r="UTW79" i="44"/>
  <c r="UTV79" i="44"/>
  <c r="UTU79" i="44"/>
  <c r="UTT79" i="44"/>
  <c r="UTS79" i="44"/>
  <c r="UTR79" i="44"/>
  <c r="UTQ79" i="44"/>
  <c r="UTP79" i="44"/>
  <c r="UTO79" i="44"/>
  <c r="UTN79" i="44"/>
  <c r="UTM79" i="44"/>
  <c r="UTL79" i="44"/>
  <c r="UTK79" i="44"/>
  <c r="UTJ79" i="44"/>
  <c r="UTI79" i="44"/>
  <c r="UTH79" i="44"/>
  <c r="UTG79" i="44"/>
  <c r="UTF79" i="44"/>
  <c r="UTE79" i="44"/>
  <c r="UTD79" i="44"/>
  <c r="UTC79" i="44"/>
  <c r="UTB79" i="44"/>
  <c r="UTA79" i="44"/>
  <c r="USZ79" i="44"/>
  <c r="USY79" i="44"/>
  <c r="USX79" i="44"/>
  <c r="USW79" i="44"/>
  <c r="USV79" i="44"/>
  <c r="USU79" i="44"/>
  <c r="UST79" i="44"/>
  <c r="USS79" i="44"/>
  <c r="USR79" i="44"/>
  <c r="USQ79" i="44"/>
  <c r="USP79" i="44"/>
  <c r="USO79" i="44"/>
  <c r="USN79" i="44"/>
  <c r="USM79" i="44"/>
  <c r="USL79" i="44"/>
  <c r="USK79" i="44"/>
  <c r="USJ79" i="44"/>
  <c r="USI79" i="44"/>
  <c r="USH79" i="44"/>
  <c r="USG79" i="44"/>
  <c r="USF79" i="44"/>
  <c r="USE79" i="44"/>
  <c r="USD79" i="44"/>
  <c r="USC79" i="44"/>
  <c r="USB79" i="44"/>
  <c r="USA79" i="44"/>
  <c r="URZ79" i="44"/>
  <c r="URY79" i="44"/>
  <c r="URX79" i="44"/>
  <c r="URW79" i="44"/>
  <c r="URV79" i="44"/>
  <c r="URU79" i="44"/>
  <c r="URT79" i="44"/>
  <c r="URS79" i="44"/>
  <c r="URR79" i="44"/>
  <c r="URQ79" i="44"/>
  <c r="URP79" i="44"/>
  <c r="URO79" i="44"/>
  <c r="URN79" i="44"/>
  <c r="URM79" i="44"/>
  <c r="URL79" i="44"/>
  <c r="URK79" i="44"/>
  <c r="URJ79" i="44"/>
  <c r="URI79" i="44"/>
  <c r="URH79" i="44"/>
  <c r="URG79" i="44"/>
  <c r="URF79" i="44"/>
  <c r="URE79" i="44"/>
  <c r="URD79" i="44"/>
  <c r="URC79" i="44"/>
  <c r="URB79" i="44"/>
  <c r="URA79" i="44"/>
  <c r="UQZ79" i="44"/>
  <c r="UQY79" i="44"/>
  <c r="UQX79" i="44"/>
  <c r="UQW79" i="44"/>
  <c r="UQV79" i="44"/>
  <c r="UQU79" i="44"/>
  <c r="UQT79" i="44"/>
  <c r="UQS79" i="44"/>
  <c r="UQR79" i="44"/>
  <c r="UQQ79" i="44"/>
  <c r="UQP79" i="44"/>
  <c r="UQO79" i="44"/>
  <c r="UQN79" i="44"/>
  <c r="UQM79" i="44"/>
  <c r="UQL79" i="44"/>
  <c r="UQK79" i="44"/>
  <c r="UQJ79" i="44"/>
  <c r="UQI79" i="44"/>
  <c r="UQH79" i="44"/>
  <c r="UQG79" i="44"/>
  <c r="UQF79" i="44"/>
  <c r="UQE79" i="44"/>
  <c r="UQD79" i="44"/>
  <c r="UQC79" i="44"/>
  <c r="UQB79" i="44"/>
  <c r="UQA79" i="44"/>
  <c r="UPZ79" i="44"/>
  <c r="UPY79" i="44"/>
  <c r="UPX79" i="44"/>
  <c r="UPW79" i="44"/>
  <c r="UPV79" i="44"/>
  <c r="UPU79" i="44"/>
  <c r="UPT79" i="44"/>
  <c r="UPS79" i="44"/>
  <c r="UPR79" i="44"/>
  <c r="UPQ79" i="44"/>
  <c r="UPP79" i="44"/>
  <c r="UPO79" i="44"/>
  <c r="UPN79" i="44"/>
  <c r="UPM79" i="44"/>
  <c r="UPL79" i="44"/>
  <c r="UPK79" i="44"/>
  <c r="UPJ79" i="44"/>
  <c r="UPI79" i="44"/>
  <c r="UPH79" i="44"/>
  <c r="UPG79" i="44"/>
  <c r="UPF79" i="44"/>
  <c r="UPE79" i="44"/>
  <c r="UPD79" i="44"/>
  <c r="UPC79" i="44"/>
  <c r="UPB79" i="44"/>
  <c r="UPA79" i="44"/>
  <c r="UOZ79" i="44"/>
  <c r="UOY79" i="44"/>
  <c r="UOX79" i="44"/>
  <c r="UOW79" i="44"/>
  <c r="UOV79" i="44"/>
  <c r="UOU79" i="44"/>
  <c r="UOT79" i="44"/>
  <c r="UOS79" i="44"/>
  <c r="UOR79" i="44"/>
  <c r="UOQ79" i="44"/>
  <c r="UOP79" i="44"/>
  <c r="UOO79" i="44"/>
  <c r="UON79" i="44"/>
  <c r="UOM79" i="44"/>
  <c r="UOL79" i="44"/>
  <c r="UOK79" i="44"/>
  <c r="UOJ79" i="44"/>
  <c r="UOI79" i="44"/>
  <c r="UOH79" i="44"/>
  <c r="UOG79" i="44"/>
  <c r="UOF79" i="44"/>
  <c r="UOE79" i="44"/>
  <c r="UOD79" i="44"/>
  <c r="UOC79" i="44"/>
  <c r="UOB79" i="44"/>
  <c r="UOA79" i="44"/>
  <c r="UNZ79" i="44"/>
  <c r="UNY79" i="44"/>
  <c r="UNX79" i="44"/>
  <c r="UNW79" i="44"/>
  <c r="UNV79" i="44"/>
  <c r="UNU79" i="44"/>
  <c r="UNT79" i="44"/>
  <c r="UNS79" i="44"/>
  <c r="UNR79" i="44"/>
  <c r="UNQ79" i="44"/>
  <c r="UNP79" i="44"/>
  <c r="UNO79" i="44"/>
  <c r="UNN79" i="44"/>
  <c r="UNM79" i="44"/>
  <c r="UNL79" i="44"/>
  <c r="UNK79" i="44"/>
  <c r="UNJ79" i="44"/>
  <c r="UNI79" i="44"/>
  <c r="UNH79" i="44"/>
  <c r="UNG79" i="44"/>
  <c r="UNF79" i="44"/>
  <c r="UNE79" i="44"/>
  <c r="UND79" i="44"/>
  <c r="UNC79" i="44"/>
  <c r="UNB79" i="44"/>
  <c r="UNA79" i="44"/>
  <c r="UMZ79" i="44"/>
  <c r="UMY79" i="44"/>
  <c r="UMX79" i="44"/>
  <c r="UMW79" i="44"/>
  <c r="UMV79" i="44"/>
  <c r="UMU79" i="44"/>
  <c r="UMT79" i="44"/>
  <c r="UMS79" i="44"/>
  <c r="UMR79" i="44"/>
  <c r="UMQ79" i="44"/>
  <c r="UMP79" i="44"/>
  <c r="UMO79" i="44"/>
  <c r="UMN79" i="44"/>
  <c r="UMM79" i="44"/>
  <c r="UML79" i="44"/>
  <c r="UMK79" i="44"/>
  <c r="UMJ79" i="44"/>
  <c r="UMI79" i="44"/>
  <c r="UMH79" i="44"/>
  <c r="UMG79" i="44"/>
  <c r="UMF79" i="44"/>
  <c r="UME79" i="44"/>
  <c r="UMD79" i="44"/>
  <c r="UMC79" i="44"/>
  <c r="UMB79" i="44"/>
  <c r="UMA79" i="44"/>
  <c r="ULZ79" i="44"/>
  <c r="ULY79" i="44"/>
  <c r="ULX79" i="44"/>
  <c r="ULW79" i="44"/>
  <c r="ULV79" i="44"/>
  <c r="ULU79" i="44"/>
  <c r="ULT79" i="44"/>
  <c r="ULS79" i="44"/>
  <c r="ULR79" i="44"/>
  <c r="ULQ79" i="44"/>
  <c r="ULP79" i="44"/>
  <c r="ULO79" i="44"/>
  <c r="ULN79" i="44"/>
  <c r="ULM79" i="44"/>
  <c r="ULL79" i="44"/>
  <c r="ULK79" i="44"/>
  <c r="ULJ79" i="44"/>
  <c r="ULI79" i="44"/>
  <c r="ULH79" i="44"/>
  <c r="ULG79" i="44"/>
  <c r="ULF79" i="44"/>
  <c r="ULE79" i="44"/>
  <c r="ULD79" i="44"/>
  <c r="ULC79" i="44"/>
  <c r="ULB79" i="44"/>
  <c r="ULA79" i="44"/>
  <c r="UKZ79" i="44"/>
  <c r="UKY79" i="44"/>
  <c r="UKX79" i="44"/>
  <c r="UKW79" i="44"/>
  <c r="UKV79" i="44"/>
  <c r="UKU79" i="44"/>
  <c r="UKT79" i="44"/>
  <c r="UKS79" i="44"/>
  <c r="UKR79" i="44"/>
  <c r="UKQ79" i="44"/>
  <c r="UKP79" i="44"/>
  <c r="UKO79" i="44"/>
  <c r="UKN79" i="44"/>
  <c r="UKM79" i="44"/>
  <c r="UKL79" i="44"/>
  <c r="UKK79" i="44"/>
  <c r="UKJ79" i="44"/>
  <c r="UKI79" i="44"/>
  <c r="UKH79" i="44"/>
  <c r="UKG79" i="44"/>
  <c r="UKF79" i="44"/>
  <c r="UKE79" i="44"/>
  <c r="UKD79" i="44"/>
  <c r="UKC79" i="44"/>
  <c r="UKB79" i="44"/>
  <c r="UKA79" i="44"/>
  <c r="UJZ79" i="44"/>
  <c r="UJY79" i="44"/>
  <c r="UJX79" i="44"/>
  <c r="UJW79" i="44"/>
  <c r="UJV79" i="44"/>
  <c r="UJU79" i="44"/>
  <c r="UJT79" i="44"/>
  <c r="UJS79" i="44"/>
  <c r="UJR79" i="44"/>
  <c r="UJQ79" i="44"/>
  <c r="UJP79" i="44"/>
  <c r="UJO79" i="44"/>
  <c r="UJN79" i="44"/>
  <c r="UJM79" i="44"/>
  <c r="UJL79" i="44"/>
  <c r="UJK79" i="44"/>
  <c r="UJJ79" i="44"/>
  <c r="UJI79" i="44"/>
  <c r="UJH79" i="44"/>
  <c r="UJG79" i="44"/>
  <c r="UJF79" i="44"/>
  <c r="UJE79" i="44"/>
  <c r="UJD79" i="44"/>
  <c r="UJC79" i="44"/>
  <c r="UJB79" i="44"/>
  <c r="UJA79" i="44"/>
  <c r="UIZ79" i="44"/>
  <c r="UIY79" i="44"/>
  <c r="UIX79" i="44"/>
  <c r="UIW79" i="44"/>
  <c r="UIV79" i="44"/>
  <c r="UIU79" i="44"/>
  <c r="UIT79" i="44"/>
  <c r="UIS79" i="44"/>
  <c r="UIR79" i="44"/>
  <c r="UIQ79" i="44"/>
  <c r="UIP79" i="44"/>
  <c r="UIO79" i="44"/>
  <c r="UIN79" i="44"/>
  <c r="UIM79" i="44"/>
  <c r="UIL79" i="44"/>
  <c r="UIK79" i="44"/>
  <c r="UIJ79" i="44"/>
  <c r="UII79" i="44"/>
  <c r="UIH79" i="44"/>
  <c r="UIG79" i="44"/>
  <c r="UIF79" i="44"/>
  <c r="UIE79" i="44"/>
  <c r="UID79" i="44"/>
  <c r="UIC79" i="44"/>
  <c r="UIB79" i="44"/>
  <c r="UIA79" i="44"/>
  <c r="UHZ79" i="44"/>
  <c r="UHY79" i="44"/>
  <c r="UHX79" i="44"/>
  <c r="UHW79" i="44"/>
  <c r="UHV79" i="44"/>
  <c r="UHU79" i="44"/>
  <c r="UHT79" i="44"/>
  <c r="UHS79" i="44"/>
  <c r="UHR79" i="44"/>
  <c r="UHQ79" i="44"/>
  <c r="UHP79" i="44"/>
  <c r="UHO79" i="44"/>
  <c r="UHN79" i="44"/>
  <c r="UHM79" i="44"/>
  <c r="UHL79" i="44"/>
  <c r="UHK79" i="44"/>
  <c r="UHJ79" i="44"/>
  <c r="UHI79" i="44"/>
  <c r="UHH79" i="44"/>
  <c r="UHG79" i="44"/>
  <c r="UHF79" i="44"/>
  <c r="UHE79" i="44"/>
  <c r="UHD79" i="44"/>
  <c r="UHC79" i="44"/>
  <c r="UHB79" i="44"/>
  <c r="UHA79" i="44"/>
  <c r="UGZ79" i="44"/>
  <c r="UGY79" i="44"/>
  <c r="UGX79" i="44"/>
  <c r="UGW79" i="44"/>
  <c r="UGV79" i="44"/>
  <c r="UGU79" i="44"/>
  <c r="UGT79" i="44"/>
  <c r="UGS79" i="44"/>
  <c r="UGR79" i="44"/>
  <c r="UGQ79" i="44"/>
  <c r="UGP79" i="44"/>
  <c r="UGO79" i="44"/>
  <c r="UGN79" i="44"/>
  <c r="UGM79" i="44"/>
  <c r="UGL79" i="44"/>
  <c r="UGK79" i="44"/>
  <c r="UGJ79" i="44"/>
  <c r="UGI79" i="44"/>
  <c r="UGH79" i="44"/>
  <c r="UGG79" i="44"/>
  <c r="UGF79" i="44"/>
  <c r="UGE79" i="44"/>
  <c r="UGD79" i="44"/>
  <c r="UGC79" i="44"/>
  <c r="UGB79" i="44"/>
  <c r="UGA79" i="44"/>
  <c r="UFZ79" i="44"/>
  <c r="UFY79" i="44"/>
  <c r="UFX79" i="44"/>
  <c r="UFW79" i="44"/>
  <c r="UFV79" i="44"/>
  <c r="UFU79" i="44"/>
  <c r="UFT79" i="44"/>
  <c r="UFS79" i="44"/>
  <c r="UFR79" i="44"/>
  <c r="UFQ79" i="44"/>
  <c r="UFP79" i="44"/>
  <c r="UFO79" i="44"/>
  <c r="UFN79" i="44"/>
  <c r="UFM79" i="44"/>
  <c r="UFL79" i="44"/>
  <c r="UFK79" i="44"/>
  <c r="UFJ79" i="44"/>
  <c r="UFI79" i="44"/>
  <c r="UFH79" i="44"/>
  <c r="UFG79" i="44"/>
  <c r="UFF79" i="44"/>
  <c r="UFE79" i="44"/>
  <c r="UFD79" i="44"/>
  <c r="UFC79" i="44"/>
  <c r="UFB79" i="44"/>
  <c r="UFA79" i="44"/>
  <c r="UEZ79" i="44"/>
  <c r="UEY79" i="44"/>
  <c r="UEX79" i="44"/>
  <c r="UEW79" i="44"/>
  <c r="UEV79" i="44"/>
  <c r="UEU79" i="44"/>
  <c r="UET79" i="44"/>
  <c r="UES79" i="44"/>
  <c r="UER79" i="44"/>
  <c r="UEQ79" i="44"/>
  <c r="UEP79" i="44"/>
  <c r="UEO79" i="44"/>
  <c r="UEN79" i="44"/>
  <c r="UEM79" i="44"/>
  <c r="UEL79" i="44"/>
  <c r="UEK79" i="44"/>
  <c r="UEJ79" i="44"/>
  <c r="UEI79" i="44"/>
  <c r="UEH79" i="44"/>
  <c r="UEG79" i="44"/>
  <c r="UEF79" i="44"/>
  <c r="UEE79" i="44"/>
  <c r="UED79" i="44"/>
  <c r="UEC79" i="44"/>
  <c r="UEB79" i="44"/>
  <c r="UEA79" i="44"/>
  <c r="UDZ79" i="44"/>
  <c r="UDY79" i="44"/>
  <c r="UDX79" i="44"/>
  <c r="UDW79" i="44"/>
  <c r="UDV79" i="44"/>
  <c r="UDU79" i="44"/>
  <c r="UDT79" i="44"/>
  <c r="UDS79" i="44"/>
  <c r="UDR79" i="44"/>
  <c r="UDQ79" i="44"/>
  <c r="UDP79" i="44"/>
  <c r="UDO79" i="44"/>
  <c r="UDN79" i="44"/>
  <c r="UDM79" i="44"/>
  <c r="UDL79" i="44"/>
  <c r="UDK79" i="44"/>
  <c r="UDJ79" i="44"/>
  <c r="UDI79" i="44"/>
  <c r="UDH79" i="44"/>
  <c r="UDG79" i="44"/>
  <c r="UDF79" i="44"/>
  <c r="UDE79" i="44"/>
  <c r="UDD79" i="44"/>
  <c r="UDC79" i="44"/>
  <c r="UDB79" i="44"/>
  <c r="UDA79" i="44"/>
  <c r="UCZ79" i="44"/>
  <c r="UCY79" i="44"/>
  <c r="UCX79" i="44"/>
  <c r="UCW79" i="44"/>
  <c r="UCV79" i="44"/>
  <c r="UCU79" i="44"/>
  <c r="UCT79" i="44"/>
  <c r="UCS79" i="44"/>
  <c r="UCR79" i="44"/>
  <c r="UCQ79" i="44"/>
  <c r="UCP79" i="44"/>
  <c r="UCO79" i="44"/>
  <c r="UCN79" i="44"/>
  <c r="UCM79" i="44"/>
  <c r="UCL79" i="44"/>
  <c r="UCK79" i="44"/>
  <c r="UCJ79" i="44"/>
  <c r="UCI79" i="44"/>
  <c r="UCH79" i="44"/>
  <c r="UCG79" i="44"/>
  <c r="UCF79" i="44"/>
  <c r="UCE79" i="44"/>
  <c r="UCD79" i="44"/>
  <c r="UCC79" i="44"/>
  <c r="UCB79" i="44"/>
  <c r="UCA79" i="44"/>
  <c r="UBZ79" i="44"/>
  <c r="UBY79" i="44"/>
  <c r="UBX79" i="44"/>
  <c r="UBW79" i="44"/>
  <c r="UBV79" i="44"/>
  <c r="UBU79" i="44"/>
  <c r="UBT79" i="44"/>
  <c r="UBS79" i="44"/>
  <c r="UBR79" i="44"/>
  <c r="UBQ79" i="44"/>
  <c r="UBP79" i="44"/>
  <c r="UBO79" i="44"/>
  <c r="UBN79" i="44"/>
  <c r="UBM79" i="44"/>
  <c r="UBL79" i="44"/>
  <c r="UBK79" i="44"/>
  <c r="UBJ79" i="44"/>
  <c r="UBI79" i="44"/>
  <c r="UBH79" i="44"/>
  <c r="UBG79" i="44"/>
  <c r="UBF79" i="44"/>
  <c r="UBE79" i="44"/>
  <c r="UBD79" i="44"/>
  <c r="UBC79" i="44"/>
  <c r="UBB79" i="44"/>
  <c r="UBA79" i="44"/>
  <c r="UAZ79" i="44"/>
  <c r="UAY79" i="44"/>
  <c r="UAX79" i="44"/>
  <c r="UAW79" i="44"/>
  <c r="UAV79" i="44"/>
  <c r="UAU79" i="44"/>
  <c r="UAT79" i="44"/>
  <c r="UAS79" i="44"/>
  <c r="UAR79" i="44"/>
  <c r="UAQ79" i="44"/>
  <c r="UAP79" i="44"/>
  <c r="UAO79" i="44"/>
  <c r="UAN79" i="44"/>
  <c r="UAM79" i="44"/>
  <c r="UAL79" i="44"/>
  <c r="UAK79" i="44"/>
  <c r="UAJ79" i="44"/>
  <c r="UAI79" i="44"/>
  <c r="UAH79" i="44"/>
  <c r="UAG79" i="44"/>
  <c r="UAF79" i="44"/>
  <c r="UAE79" i="44"/>
  <c r="UAD79" i="44"/>
  <c r="UAC79" i="44"/>
  <c r="UAB79" i="44"/>
  <c r="UAA79" i="44"/>
  <c r="TZZ79" i="44"/>
  <c r="TZY79" i="44"/>
  <c r="TZX79" i="44"/>
  <c r="TZW79" i="44"/>
  <c r="TZV79" i="44"/>
  <c r="TZU79" i="44"/>
  <c r="TZT79" i="44"/>
  <c r="TZS79" i="44"/>
  <c r="TZR79" i="44"/>
  <c r="TZQ79" i="44"/>
  <c r="TZP79" i="44"/>
  <c r="TZO79" i="44"/>
  <c r="TZN79" i="44"/>
  <c r="TZM79" i="44"/>
  <c r="TZL79" i="44"/>
  <c r="TZK79" i="44"/>
  <c r="TZJ79" i="44"/>
  <c r="TZI79" i="44"/>
  <c r="TZH79" i="44"/>
  <c r="TZG79" i="44"/>
  <c r="TZF79" i="44"/>
  <c r="TZE79" i="44"/>
  <c r="TZD79" i="44"/>
  <c r="TZC79" i="44"/>
  <c r="TZB79" i="44"/>
  <c r="TZA79" i="44"/>
  <c r="TYZ79" i="44"/>
  <c r="TYY79" i="44"/>
  <c r="TYX79" i="44"/>
  <c r="TYW79" i="44"/>
  <c r="TYV79" i="44"/>
  <c r="TYU79" i="44"/>
  <c r="TYT79" i="44"/>
  <c r="TYS79" i="44"/>
  <c r="TYR79" i="44"/>
  <c r="TYQ79" i="44"/>
  <c r="TYP79" i="44"/>
  <c r="TYO79" i="44"/>
  <c r="TYN79" i="44"/>
  <c r="TYM79" i="44"/>
  <c r="TYL79" i="44"/>
  <c r="TYK79" i="44"/>
  <c r="TYJ79" i="44"/>
  <c r="TYI79" i="44"/>
  <c r="TYH79" i="44"/>
  <c r="TYG79" i="44"/>
  <c r="TYF79" i="44"/>
  <c r="TYE79" i="44"/>
  <c r="TYD79" i="44"/>
  <c r="TYC79" i="44"/>
  <c r="TYB79" i="44"/>
  <c r="TYA79" i="44"/>
  <c r="TXZ79" i="44"/>
  <c r="TXY79" i="44"/>
  <c r="TXX79" i="44"/>
  <c r="TXW79" i="44"/>
  <c r="TXV79" i="44"/>
  <c r="TXU79" i="44"/>
  <c r="TXT79" i="44"/>
  <c r="TXS79" i="44"/>
  <c r="TXR79" i="44"/>
  <c r="TXQ79" i="44"/>
  <c r="TXP79" i="44"/>
  <c r="TXO79" i="44"/>
  <c r="TXN79" i="44"/>
  <c r="TXM79" i="44"/>
  <c r="TXL79" i="44"/>
  <c r="TXK79" i="44"/>
  <c r="TXJ79" i="44"/>
  <c r="TXI79" i="44"/>
  <c r="TXH79" i="44"/>
  <c r="TXG79" i="44"/>
  <c r="TXF79" i="44"/>
  <c r="TXE79" i="44"/>
  <c r="TXD79" i="44"/>
  <c r="TXC79" i="44"/>
  <c r="TXB79" i="44"/>
  <c r="TXA79" i="44"/>
  <c r="TWZ79" i="44"/>
  <c r="TWY79" i="44"/>
  <c r="TWX79" i="44"/>
  <c r="TWW79" i="44"/>
  <c r="TWV79" i="44"/>
  <c r="TWU79" i="44"/>
  <c r="TWT79" i="44"/>
  <c r="TWS79" i="44"/>
  <c r="TWR79" i="44"/>
  <c r="TWQ79" i="44"/>
  <c r="TWP79" i="44"/>
  <c r="TWO79" i="44"/>
  <c r="TWN79" i="44"/>
  <c r="TWM79" i="44"/>
  <c r="TWL79" i="44"/>
  <c r="TWK79" i="44"/>
  <c r="TWJ79" i="44"/>
  <c r="TWI79" i="44"/>
  <c r="TWH79" i="44"/>
  <c r="TWG79" i="44"/>
  <c r="TWF79" i="44"/>
  <c r="TWE79" i="44"/>
  <c r="TWD79" i="44"/>
  <c r="TWC79" i="44"/>
  <c r="TWB79" i="44"/>
  <c r="TWA79" i="44"/>
  <c r="TVZ79" i="44"/>
  <c r="TVY79" i="44"/>
  <c r="TVX79" i="44"/>
  <c r="TVW79" i="44"/>
  <c r="TVV79" i="44"/>
  <c r="TVU79" i="44"/>
  <c r="TVT79" i="44"/>
  <c r="TVS79" i="44"/>
  <c r="TVR79" i="44"/>
  <c r="TVQ79" i="44"/>
  <c r="TVP79" i="44"/>
  <c r="TVO79" i="44"/>
  <c r="TVN79" i="44"/>
  <c r="TVM79" i="44"/>
  <c r="TVL79" i="44"/>
  <c r="TVK79" i="44"/>
  <c r="TVJ79" i="44"/>
  <c r="TVI79" i="44"/>
  <c r="TVH79" i="44"/>
  <c r="TVG79" i="44"/>
  <c r="TVF79" i="44"/>
  <c r="TVE79" i="44"/>
  <c r="TVD79" i="44"/>
  <c r="TVC79" i="44"/>
  <c r="TVB79" i="44"/>
  <c r="TVA79" i="44"/>
  <c r="TUZ79" i="44"/>
  <c r="TUY79" i="44"/>
  <c r="TUX79" i="44"/>
  <c r="TUW79" i="44"/>
  <c r="TUV79" i="44"/>
  <c r="TUU79" i="44"/>
  <c r="TUT79" i="44"/>
  <c r="TUS79" i="44"/>
  <c r="TUR79" i="44"/>
  <c r="TUQ79" i="44"/>
  <c r="TUP79" i="44"/>
  <c r="TUO79" i="44"/>
  <c r="TUN79" i="44"/>
  <c r="TUM79" i="44"/>
  <c r="TUL79" i="44"/>
  <c r="TUK79" i="44"/>
  <c r="TUJ79" i="44"/>
  <c r="TUI79" i="44"/>
  <c r="TUH79" i="44"/>
  <c r="TUG79" i="44"/>
  <c r="TUF79" i="44"/>
  <c r="TUE79" i="44"/>
  <c r="TUD79" i="44"/>
  <c r="TUC79" i="44"/>
  <c r="TUB79" i="44"/>
  <c r="TUA79" i="44"/>
  <c r="TTZ79" i="44"/>
  <c r="TTY79" i="44"/>
  <c r="TTX79" i="44"/>
  <c r="TTW79" i="44"/>
  <c r="TTV79" i="44"/>
  <c r="TTU79" i="44"/>
  <c r="TTT79" i="44"/>
  <c r="TTS79" i="44"/>
  <c r="TTR79" i="44"/>
  <c r="TTQ79" i="44"/>
  <c r="TTP79" i="44"/>
  <c r="TTO79" i="44"/>
  <c r="TTN79" i="44"/>
  <c r="TTM79" i="44"/>
  <c r="TTL79" i="44"/>
  <c r="TTK79" i="44"/>
  <c r="TTJ79" i="44"/>
  <c r="TTI79" i="44"/>
  <c r="TTH79" i="44"/>
  <c r="TTG79" i="44"/>
  <c r="TTF79" i="44"/>
  <c r="TTE79" i="44"/>
  <c r="TTD79" i="44"/>
  <c r="TTC79" i="44"/>
  <c r="TTB79" i="44"/>
  <c r="TTA79" i="44"/>
  <c r="TSZ79" i="44"/>
  <c r="TSY79" i="44"/>
  <c r="TSX79" i="44"/>
  <c r="TSW79" i="44"/>
  <c r="TSV79" i="44"/>
  <c r="TSU79" i="44"/>
  <c r="TST79" i="44"/>
  <c r="TSS79" i="44"/>
  <c r="TSR79" i="44"/>
  <c r="TSQ79" i="44"/>
  <c r="TSP79" i="44"/>
  <c r="TSO79" i="44"/>
  <c r="TSN79" i="44"/>
  <c r="TSM79" i="44"/>
  <c r="TSL79" i="44"/>
  <c r="TSK79" i="44"/>
  <c r="TSJ79" i="44"/>
  <c r="TSI79" i="44"/>
  <c r="TSH79" i="44"/>
  <c r="TSG79" i="44"/>
  <c r="TSF79" i="44"/>
  <c r="TSE79" i="44"/>
  <c r="TSD79" i="44"/>
  <c r="TSC79" i="44"/>
  <c r="TSB79" i="44"/>
  <c r="TSA79" i="44"/>
  <c r="TRZ79" i="44"/>
  <c r="TRY79" i="44"/>
  <c r="TRX79" i="44"/>
  <c r="TRW79" i="44"/>
  <c r="TRV79" i="44"/>
  <c r="TRU79" i="44"/>
  <c r="TRT79" i="44"/>
  <c r="TRS79" i="44"/>
  <c r="TRR79" i="44"/>
  <c r="TRQ79" i="44"/>
  <c r="TRP79" i="44"/>
  <c r="TRO79" i="44"/>
  <c r="TRN79" i="44"/>
  <c r="TRM79" i="44"/>
  <c r="TRL79" i="44"/>
  <c r="TRK79" i="44"/>
  <c r="TRJ79" i="44"/>
  <c r="TRI79" i="44"/>
  <c r="TRH79" i="44"/>
  <c r="TRG79" i="44"/>
  <c r="TRF79" i="44"/>
  <c r="TRE79" i="44"/>
  <c r="TRD79" i="44"/>
  <c r="TRC79" i="44"/>
  <c r="TRB79" i="44"/>
  <c r="TRA79" i="44"/>
  <c r="TQZ79" i="44"/>
  <c r="TQY79" i="44"/>
  <c r="TQX79" i="44"/>
  <c r="TQW79" i="44"/>
  <c r="TQV79" i="44"/>
  <c r="TQU79" i="44"/>
  <c r="TQT79" i="44"/>
  <c r="TQS79" i="44"/>
  <c r="TQR79" i="44"/>
  <c r="TQQ79" i="44"/>
  <c r="TQP79" i="44"/>
  <c r="TQO79" i="44"/>
  <c r="TQN79" i="44"/>
  <c r="TQM79" i="44"/>
  <c r="TQL79" i="44"/>
  <c r="TQK79" i="44"/>
  <c r="TQJ79" i="44"/>
  <c r="TQI79" i="44"/>
  <c r="TQH79" i="44"/>
  <c r="TQG79" i="44"/>
  <c r="TQF79" i="44"/>
  <c r="TQE79" i="44"/>
  <c r="TQD79" i="44"/>
  <c r="TQC79" i="44"/>
  <c r="TQB79" i="44"/>
  <c r="TQA79" i="44"/>
  <c r="TPZ79" i="44"/>
  <c r="TPY79" i="44"/>
  <c r="TPX79" i="44"/>
  <c r="TPW79" i="44"/>
  <c r="TPV79" i="44"/>
  <c r="TPU79" i="44"/>
  <c r="TPT79" i="44"/>
  <c r="TPS79" i="44"/>
  <c r="TPR79" i="44"/>
  <c r="TPQ79" i="44"/>
  <c r="TPP79" i="44"/>
  <c r="TPO79" i="44"/>
  <c r="TPN79" i="44"/>
  <c r="TPM79" i="44"/>
  <c r="TPL79" i="44"/>
  <c r="TPK79" i="44"/>
  <c r="TPJ79" i="44"/>
  <c r="TPI79" i="44"/>
  <c r="TPH79" i="44"/>
  <c r="TPG79" i="44"/>
  <c r="TPF79" i="44"/>
  <c r="TPE79" i="44"/>
  <c r="TPD79" i="44"/>
  <c r="TPC79" i="44"/>
  <c r="TPB79" i="44"/>
  <c r="TPA79" i="44"/>
  <c r="TOZ79" i="44"/>
  <c r="TOY79" i="44"/>
  <c r="TOX79" i="44"/>
  <c r="TOW79" i="44"/>
  <c r="TOV79" i="44"/>
  <c r="TOU79" i="44"/>
  <c r="TOT79" i="44"/>
  <c r="TOS79" i="44"/>
  <c r="TOR79" i="44"/>
  <c r="TOQ79" i="44"/>
  <c r="TOP79" i="44"/>
  <c r="TOO79" i="44"/>
  <c r="TON79" i="44"/>
  <c r="TOM79" i="44"/>
  <c r="TOL79" i="44"/>
  <c r="TOK79" i="44"/>
  <c r="TOJ79" i="44"/>
  <c r="TOI79" i="44"/>
  <c r="TOH79" i="44"/>
  <c r="TOG79" i="44"/>
  <c r="TOF79" i="44"/>
  <c r="TOE79" i="44"/>
  <c r="TOD79" i="44"/>
  <c r="TOC79" i="44"/>
  <c r="TOB79" i="44"/>
  <c r="TOA79" i="44"/>
  <c r="TNZ79" i="44"/>
  <c r="TNY79" i="44"/>
  <c r="TNX79" i="44"/>
  <c r="TNW79" i="44"/>
  <c r="TNV79" i="44"/>
  <c r="TNU79" i="44"/>
  <c r="TNT79" i="44"/>
  <c r="TNS79" i="44"/>
  <c r="TNR79" i="44"/>
  <c r="TNQ79" i="44"/>
  <c r="TNP79" i="44"/>
  <c r="TNO79" i="44"/>
  <c r="TNN79" i="44"/>
  <c r="TNM79" i="44"/>
  <c r="TNL79" i="44"/>
  <c r="TNK79" i="44"/>
  <c r="TNJ79" i="44"/>
  <c r="TNI79" i="44"/>
  <c r="TNH79" i="44"/>
  <c r="TNG79" i="44"/>
  <c r="TNF79" i="44"/>
  <c r="TNE79" i="44"/>
  <c r="TND79" i="44"/>
  <c r="TNC79" i="44"/>
  <c r="TNB79" i="44"/>
  <c r="TNA79" i="44"/>
  <c r="TMZ79" i="44"/>
  <c r="TMY79" i="44"/>
  <c r="TMX79" i="44"/>
  <c r="TMW79" i="44"/>
  <c r="TMV79" i="44"/>
  <c r="TMU79" i="44"/>
  <c r="TMT79" i="44"/>
  <c r="TMS79" i="44"/>
  <c r="TMR79" i="44"/>
  <c r="TMQ79" i="44"/>
  <c r="TMP79" i="44"/>
  <c r="TMO79" i="44"/>
  <c r="TMN79" i="44"/>
  <c r="TMM79" i="44"/>
  <c r="TML79" i="44"/>
  <c r="TMK79" i="44"/>
  <c r="TMJ79" i="44"/>
  <c r="TMI79" i="44"/>
  <c r="TMH79" i="44"/>
  <c r="TMG79" i="44"/>
  <c r="TMF79" i="44"/>
  <c r="TME79" i="44"/>
  <c r="TMD79" i="44"/>
  <c r="TMC79" i="44"/>
  <c r="TMB79" i="44"/>
  <c r="TMA79" i="44"/>
  <c r="TLZ79" i="44"/>
  <c r="TLY79" i="44"/>
  <c r="TLX79" i="44"/>
  <c r="TLW79" i="44"/>
  <c r="TLV79" i="44"/>
  <c r="TLU79" i="44"/>
  <c r="TLT79" i="44"/>
  <c r="TLS79" i="44"/>
  <c r="TLR79" i="44"/>
  <c r="TLQ79" i="44"/>
  <c r="TLP79" i="44"/>
  <c r="TLO79" i="44"/>
  <c r="TLN79" i="44"/>
  <c r="TLM79" i="44"/>
  <c r="TLL79" i="44"/>
  <c r="TLK79" i="44"/>
  <c r="TLJ79" i="44"/>
  <c r="TLI79" i="44"/>
  <c r="TLH79" i="44"/>
  <c r="TLG79" i="44"/>
  <c r="TLF79" i="44"/>
  <c r="TLE79" i="44"/>
  <c r="TLD79" i="44"/>
  <c r="TLC79" i="44"/>
  <c r="TLB79" i="44"/>
  <c r="TLA79" i="44"/>
  <c r="TKZ79" i="44"/>
  <c r="TKY79" i="44"/>
  <c r="TKX79" i="44"/>
  <c r="TKW79" i="44"/>
  <c r="TKV79" i="44"/>
  <c r="TKU79" i="44"/>
  <c r="TKT79" i="44"/>
  <c r="TKS79" i="44"/>
  <c r="TKR79" i="44"/>
  <c r="TKQ79" i="44"/>
  <c r="TKP79" i="44"/>
  <c r="TKO79" i="44"/>
  <c r="TKN79" i="44"/>
  <c r="TKM79" i="44"/>
  <c r="TKL79" i="44"/>
  <c r="TKK79" i="44"/>
  <c r="TKJ79" i="44"/>
  <c r="TKI79" i="44"/>
  <c r="TKH79" i="44"/>
  <c r="TKG79" i="44"/>
  <c r="TKF79" i="44"/>
  <c r="TKE79" i="44"/>
  <c r="TKD79" i="44"/>
  <c r="TKC79" i="44"/>
  <c r="TKB79" i="44"/>
  <c r="TKA79" i="44"/>
  <c r="TJZ79" i="44"/>
  <c r="TJY79" i="44"/>
  <c r="TJX79" i="44"/>
  <c r="TJW79" i="44"/>
  <c r="TJV79" i="44"/>
  <c r="TJU79" i="44"/>
  <c r="TJT79" i="44"/>
  <c r="TJS79" i="44"/>
  <c r="TJR79" i="44"/>
  <c r="TJQ79" i="44"/>
  <c r="TJP79" i="44"/>
  <c r="TJO79" i="44"/>
  <c r="TJN79" i="44"/>
  <c r="TJM79" i="44"/>
  <c r="TJL79" i="44"/>
  <c r="TJK79" i="44"/>
  <c r="TJJ79" i="44"/>
  <c r="TJI79" i="44"/>
  <c r="TJH79" i="44"/>
  <c r="TJG79" i="44"/>
  <c r="TJF79" i="44"/>
  <c r="TJE79" i="44"/>
  <c r="TJD79" i="44"/>
  <c r="TJC79" i="44"/>
  <c r="TJB79" i="44"/>
  <c r="TJA79" i="44"/>
  <c r="TIZ79" i="44"/>
  <c r="TIY79" i="44"/>
  <c r="TIX79" i="44"/>
  <c r="TIW79" i="44"/>
  <c r="TIV79" i="44"/>
  <c r="TIU79" i="44"/>
  <c r="TIT79" i="44"/>
  <c r="TIS79" i="44"/>
  <c r="TIR79" i="44"/>
  <c r="TIQ79" i="44"/>
  <c r="TIP79" i="44"/>
  <c r="TIO79" i="44"/>
  <c r="TIN79" i="44"/>
  <c r="TIM79" i="44"/>
  <c r="TIL79" i="44"/>
  <c r="TIK79" i="44"/>
  <c r="TIJ79" i="44"/>
  <c r="TII79" i="44"/>
  <c r="TIH79" i="44"/>
  <c r="TIG79" i="44"/>
  <c r="TIF79" i="44"/>
  <c r="TIE79" i="44"/>
  <c r="TID79" i="44"/>
  <c r="TIC79" i="44"/>
  <c r="TIB79" i="44"/>
  <c r="TIA79" i="44"/>
  <c r="THZ79" i="44"/>
  <c r="THY79" i="44"/>
  <c r="THX79" i="44"/>
  <c r="THW79" i="44"/>
  <c r="THV79" i="44"/>
  <c r="THU79" i="44"/>
  <c r="THT79" i="44"/>
  <c r="THS79" i="44"/>
  <c r="THR79" i="44"/>
  <c r="THQ79" i="44"/>
  <c r="THP79" i="44"/>
  <c r="THO79" i="44"/>
  <c r="THN79" i="44"/>
  <c r="THM79" i="44"/>
  <c r="THL79" i="44"/>
  <c r="THK79" i="44"/>
  <c r="THJ79" i="44"/>
  <c r="THI79" i="44"/>
  <c r="THH79" i="44"/>
  <c r="THG79" i="44"/>
  <c r="THF79" i="44"/>
  <c r="THE79" i="44"/>
  <c r="THD79" i="44"/>
  <c r="THC79" i="44"/>
  <c r="THB79" i="44"/>
  <c r="THA79" i="44"/>
  <c r="TGZ79" i="44"/>
  <c r="TGY79" i="44"/>
  <c r="TGX79" i="44"/>
  <c r="TGW79" i="44"/>
  <c r="TGV79" i="44"/>
  <c r="TGU79" i="44"/>
  <c r="TGT79" i="44"/>
  <c r="TGS79" i="44"/>
  <c r="TGR79" i="44"/>
  <c r="TGQ79" i="44"/>
  <c r="TGP79" i="44"/>
  <c r="TGO79" i="44"/>
  <c r="TGN79" i="44"/>
  <c r="TGM79" i="44"/>
  <c r="TGL79" i="44"/>
  <c r="TGK79" i="44"/>
  <c r="TGJ79" i="44"/>
  <c r="TGI79" i="44"/>
  <c r="TGH79" i="44"/>
  <c r="TGG79" i="44"/>
  <c r="TGF79" i="44"/>
  <c r="TGE79" i="44"/>
  <c r="TGD79" i="44"/>
  <c r="TGC79" i="44"/>
  <c r="TGB79" i="44"/>
  <c r="TGA79" i="44"/>
  <c r="TFZ79" i="44"/>
  <c r="TFY79" i="44"/>
  <c r="TFX79" i="44"/>
  <c r="TFW79" i="44"/>
  <c r="TFV79" i="44"/>
  <c r="TFU79" i="44"/>
  <c r="TFT79" i="44"/>
  <c r="TFS79" i="44"/>
  <c r="TFR79" i="44"/>
  <c r="TFQ79" i="44"/>
  <c r="TFP79" i="44"/>
  <c r="TFO79" i="44"/>
  <c r="TFN79" i="44"/>
  <c r="TFM79" i="44"/>
  <c r="TFL79" i="44"/>
  <c r="TFK79" i="44"/>
  <c r="TFJ79" i="44"/>
  <c r="TFI79" i="44"/>
  <c r="TFH79" i="44"/>
  <c r="TFG79" i="44"/>
  <c r="TFF79" i="44"/>
  <c r="TFE79" i="44"/>
  <c r="TFD79" i="44"/>
  <c r="TFC79" i="44"/>
  <c r="TFB79" i="44"/>
  <c r="TFA79" i="44"/>
  <c r="TEZ79" i="44"/>
  <c r="TEY79" i="44"/>
  <c r="TEX79" i="44"/>
  <c r="TEW79" i="44"/>
  <c r="TEV79" i="44"/>
  <c r="TEU79" i="44"/>
  <c r="TET79" i="44"/>
  <c r="TES79" i="44"/>
  <c r="TER79" i="44"/>
  <c r="TEQ79" i="44"/>
  <c r="TEP79" i="44"/>
  <c r="TEO79" i="44"/>
  <c r="TEN79" i="44"/>
  <c r="TEM79" i="44"/>
  <c r="TEL79" i="44"/>
  <c r="TEK79" i="44"/>
  <c r="TEJ79" i="44"/>
  <c r="TEI79" i="44"/>
  <c r="TEH79" i="44"/>
  <c r="TEG79" i="44"/>
  <c r="TEF79" i="44"/>
  <c r="TEE79" i="44"/>
  <c r="TED79" i="44"/>
  <c r="TEC79" i="44"/>
  <c r="TEB79" i="44"/>
  <c r="TEA79" i="44"/>
  <c r="TDZ79" i="44"/>
  <c r="TDY79" i="44"/>
  <c r="TDX79" i="44"/>
  <c r="TDW79" i="44"/>
  <c r="TDV79" i="44"/>
  <c r="TDU79" i="44"/>
  <c r="TDT79" i="44"/>
  <c r="TDS79" i="44"/>
  <c r="TDR79" i="44"/>
  <c r="TDQ79" i="44"/>
  <c r="TDP79" i="44"/>
  <c r="TDO79" i="44"/>
  <c r="TDN79" i="44"/>
  <c r="TDM79" i="44"/>
  <c r="TDL79" i="44"/>
  <c r="TDK79" i="44"/>
  <c r="TDJ79" i="44"/>
  <c r="TDI79" i="44"/>
  <c r="TDH79" i="44"/>
  <c r="TDG79" i="44"/>
  <c r="TDF79" i="44"/>
  <c r="TDE79" i="44"/>
  <c r="TDD79" i="44"/>
  <c r="TDC79" i="44"/>
  <c r="TDB79" i="44"/>
  <c r="TDA79" i="44"/>
  <c r="TCZ79" i="44"/>
  <c r="TCY79" i="44"/>
  <c r="TCX79" i="44"/>
  <c r="TCW79" i="44"/>
  <c r="TCV79" i="44"/>
  <c r="TCU79" i="44"/>
  <c r="TCT79" i="44"/>
  <c r="TCS79" i="44"/>
  <c r="TCR79" i="44"/>
  <c r="TCQ79" i="44"/>
  <c r="TCP79" i="44"/>
  <c r="TCO79" i="44"/>
  <c r="TCN79" i="44"/>
  <c r="TCM79" i="44"/>
  <c r="TCL79" i="44"/>
  <c r="TCK79" i="44"/>
  <c r="TCJ79" i="44"/>
  <c r="TCI79" i="44"/>
  <c r="TCH79" i="44"/>
  <c r="TCG79" i="44"/>
  <c r="TCF79" i="44"/>
  <c r="TCE79" i="44"/>
  <c r="TCD79" i="44"/>
  <c r="TCC79" i="44"/>
  <c r="TCB79" i="44"/>
  <c r="TCA79" i="44"/>
  <c r="TBZ79" i="44"/>
  <c r="TBY79" i="44"/>
  <c r="TBX79" i="44"/>
  <c r="TBW79" i="44"/>
  <c r="TBV79" i="44"/>
  <c r="TBU79" i="44"/>
  <c r="TBT79" i="44"/>
  <c r="TBS79" i="44"/>
  <c r="TBR79" i="44"/>
  <c r="TBQ79" i="44"/>
  <c r="TBP79" i="44"/>
  <c r="TBO79" i="44"/>
  <c r="TBN79" i="44"/>
  <c r="TBM79" i="44"/>
  <c r="TBL79" i="44"/>
  <c r="TBK79" i="44"/>
  <c r="TBJ79" i="44"/>
  <c r="TBI79" i="44"/>
  <c r="TBH79" i="44"/>
  <c r="TBG79" i="44"/>
  <c r="TBF79" i="44"/>
  <c r="TBE79" i="44"/>
  <c r="TBD79" i="44"/>
  <c r="TBC79" i="44"/>
  <c r="TBB79" i="44"/>
  <c r="TBA79" i="44"/>
  <c r="TAZ79" i="44"/>
  <c r="TAY79" i="44"/>
  <c r="TAX79" i="44"/>
  <c r="TAW79" i="44"/>
  <c r="TAV79" i="44"/>
  <c r="TAU79" i="44"/>
  <c r="TAT79" i="44"/>
  <c r="TAS79" i="44"/>
  <c r="TAR79" i="44"/>
  <c r="TAQ79" i="44"/>
  <c r="TAP79" i="44"/>
  <c r="TAO79" i="44"/>
  <c r="TAN79" i="44"/>
  <c r="TAM79" i="44"/>
  <c r="TAL79" i="44"/>
  <c r="TAK79" i="44"/>
  <c r="TAJ79" i="44"/>
  <c r="TAI79" i="44"/>
  <c r="TAH79" i="44"/>
  <c r="TAG79" i="44"/>
  <c r="TAF79" i="44"/>
  <c r="TAE79" i="44"/>
  <c r="TAD79" i="44"/>
  <c r="TAC79" i="44"/>
  <c r="TAB79" i="44"/>
  <c r="TAA79" i="44"/>
  <c r="SZZ79" i="44"/>
  <c r="SZY79" i="44"/>
  <c r="SZX79" i="44"/>
  <c r="SZW79" i="44"/>
  <c r="SZV79" i="44"/>
  <c r="SZU79" i="44"/>
  <c r="SZT79" i="44"/>
  <c r="SZS79" i="44"/>
  <c r="SZR79" i="44"/>
  <c r="SZQ79" i="44"/>
  <c r="SZP79" i="44"/>
  <c r="SZO79" i="44"/>
  <c r="SZN79" i="44"/>
  <c r="SZM79" i="44"/>
  <c r="SZL79" i="44"/>
  <c r="SZK79" i="44"/>
  <c r="SZJ79" i="44"/>
  <c r="SZI79" i="44"/>
  <c r="SZH79" i="44"/>
  <c r="SZG79" i="44"/>
  <c r="SZF79" i="44"/>
  <c r="SZE79" i="44"/>
  <c r="SZD79" i="44"/>
  <c r="SZC79" i="44"/>
  <c r="SZB79" i="44"/>
  <c r="SZA79" i="44"/>
  <c r="SYZ79" i="44"/>
  <c r="SYY79" i="44"/>
  <c r="SYX79" i="44"/>
  <c r="SYW79" i="44"/>
  <c r="SYV79" i="44"/>
  <c r="SYU79" i="44"/>
  <c r="SYT79" i="44"/>
  <c r="SYS79" i="44"/>
  <c r="SYR79" i="44"/>
  <c r="SYQ79" i="44"/>
  <c r="SYP79" i="44"/>
  <c r="SYO79" i="44"/>
  <c r="SYN79" i="44"/>
  <c r="SYM79" i="44"/>
  <c r="SYL79" i="44"/>
  <c r="SYK79" i="44"/>
  <c r="SYJ79" i="44"/>
  <c r="SYI79" i="44"/>
  <c r="SYH79" i="44"/>
  <c r="SYG79" i="44"/>
  <c r="SYF79" i="44"/>
  <c r="SYE79" i="44"/>
  <c r="SYD79" i="44"/>
  <c r="SYC79" i="44"/>
  <c r="SYB79" i="44"/>
  <c r="SYA79" i="44"/>
  <c r="SXZ79" i="44"/>
  <c r="SXY79" i="44"/>
  <c r="SXX79" i="44"/>
  <c r="SXW79" i="44"/>
  <c r="SXV79" i="44"/>
  <c r="SXU79" i="44"/>
  <c r="SXT79" i="44"/>
  <c r="SXS79" i="44"/>
  <c r="SXR79" i="44"/>
  <c r="SXQ79" i="44"/>
  <c r="SXP79" i="44"/>
  <c r="SXO79" i="44"/>
  <c r="SXN79" i="44"/>
  <c r="SXM79" i="44"/>
  <c r="SXL79" i="44"/>
  <c r="SXK79" i="44"/>
  <c r="SXJ79" i="44"/>
  <c r="SXI79" i="44"/>
  <c r="SXH79" i="44"/>
  <c r="SXG79" i="44"/>
  <c r="SXF79" i="44"/>
  <c r="SXE79" i="44"/>
  <c r="SXD79" i="44"/>
  <c r="SXC79" i="44"/>
  <c r="SXB79" i="44"/>
  <c r="SXA79" i="44"/>
  <c r="SWZ79" i="44"/>
  <c r="SWY79" i="44"/>
  <c r="SWX79" i="44"/>
  <c r="SWW79" i="44"/>
  <c r="SWV79" i="44"/>
  <c r="SWU79" i="44"/>
  <c r="SWT79" i="44"/>
  <c r="SWS79" i="44"/>
  <c r="SWR79" i="44"/>
  <c r="SWQ79" i="44"/>
  <c r="SWP79" i="44"/>
  <c r="SWO79" i="44"/>
  <c r="SWN79" i="44"/>
  <c r="SWM79" i="44"/>
  <c r="SWL79" i="44"/>
  <c r="SWK79" i="44"/>
  <c r="SWJ79" i="44"/>
  <c r="SWI79" i="44"/>
  <c r="SWH79" i="44"/>
  <c r="SWG79" i="44"/>
  <c r="SWF79" i="44"/>
  <c r="SWE79" i="44"/>
  <c r="SWD79" i="44"/>
  <c r="SWC79" i="44"/>
  <c r="SWB79" i="44"/>
  <c r="SWA79" i="44"/>
  <c r="SVZ79" i="44"/>
  <c r="SVY79" i="44"/>
  <c r="SVX79" i="44"/>
  <c r="SVW79" i="44"/>
  <c r="SVV79" i="44"/>
  <c r="SVU79" i="44"/>
  <c r="SVT79" i="44"/>
  <c r="SVS79" i="44"/>
  <c r="SVR79" i="44"/>
  <c r="SVQ79" i="44"/>
  <c r="SVP79" i="44"/>
  <c r="SVO79" i="44"/>
  <c r="SVN79" i="44"/>
  <c r="SVM79" i="44"/>
  <c r="SVL79" i="44"/>
  <c r="SVK79" i="44"/>
  <c r="SVJ79" i="44"/>
  <c r="SVI79" i="44"/>
  <c r="SVH79" i="44"/>
  <c r="SVG79" i="44"/>
  <c r="SVF79" i="44"/>
  <c r="SVE79" i="44"/>
  <c r="SVD79" i="44"/>
  <c r="SVC79" i="44"/>
  <c r="SVB79" i="44"/>
  <c r="SVA79" i="44"/>
  <c r="SUZ79" i="44"/>
  <c r="SUY79" i="44"/>
  <c r="SUX79" i="44"/>
  <c r="SUW79" i="44"/>
  <c r="SUV79" i="44"/>
  <c r="SUU79" i="44"/>
  <c r="SUT79" i="44"/>
  <c r="SUS79" i="44"/>
  <c r="SUR79" i="44"/>
  <c r="SUQ79" i="44"/>
  <c r="SUP79" i="44"/>
  <c r="SUO79" i="44"/>
  <c r="SUN79" i="44"/>
  <c r="SUM79" i="44"/>
  <c r="SUL79" i="44"/>
  <c r="SUK79" i="44"/>
  <c r="SUJ79" i="44"/>
  <c r="SUI79" i="44"/>
  <c r="SUH79" i="44"/>
  <c r="SUG79" i="44"/>
  <c r="SUF79" i="44"/>
  <c r="SUE79" i="44"/>
  <c r="SUD79" i="44"/>
  <c r="SUC79" i="44"/>
  <c r="SUB79" i="44"/>
  <c r="SUA79" i="44"/>
  <c r="STZ79" i="44"/>
  <c r="STY79" i="44"/>
  <c r="STX79" i="44"/>
  <c r="STW79" i="44"/>
  <c r="STV79" i="44"/>
  <c r="STU79" i="44"/>
  <c r="STT79" i="44"/>
  <c r="STS79" i="44"/>
  <c r="STR79" i="44"/>
  <c r="STQ79" i="44"/>
  <c r="STP79" i="44"/>
  <c r="STO79" i="44"/>
  <c r="STN79" i="44"/>
  <c r="STM79" i="44"/>
  <c r="STL79" i="44"/>
  <c r="STK79" i="44"/>
  <c r="STJ79" i="44"/>
  <c r="STI79" i="44"/>
  <c r="STH79" i="44"/>
  <c r="STG79" i="44"/>
  <c r="STF79" i="44"/>
  <c r="STE79" i="44"/>
  <c r="STD79" i="44"/>
  <c r="STC79" i="44"/>
  <c r="STB79" i="44"/>
  <c r="STA79" i="44"/>
  <c r="SSZ79" i="44"/>
  <c r="SSY79" i="44"/>
  <c r="SSX79" i="44"/>
  <c r="SSW79" i="44"/>
  <c r="SSV79" i="44"/>
  <c r="SSU79" i="44"/>
  <c r="SST79" i="44"/>
  <c r="SSS79" i="44"/>
  <c r="SSR79" i="44"/>
  <c r="SSQ79" i="44"/>
  <c r="SSP79" i="44"/>
  <c r="SSO79" i="44"/>
  <c r="SSN79" i="44"/>
  <c r="SSM79" i="44"/>
  <c r="SSL79" i="44"/>
  <c r="SSK79" i="44"/>
  <c r="SSJ79" i="44"/>
  <c r="SSI79" i="44"/>
  <c r="SSH79" i="44"/>
  <c r="SSG79" i="44"/>
  <c r="SSF79" i="44"/>
  <c r="SSE79" i="44"/>
  <c r="SSD79" i="44"/>
  <c r="SSC79" i="44"/>
  <c r="SSB79" i="44"/>
  <c r="SSA79" i="44"/>
  <c r="SRZ79" i="44"/>
  <c r="SRY79" i="44"/>
  <c r="SRX79" i="44"/>
  <c r="SRW79" i="44"/>
  <c r="SRV79" i="44"/>
  <c r="SRU79" i="44"/>
  <c r="SRT79" i="44"/>
  <c r="SRS79" i="44"/>
  <c r="SRR79" i="44"/>
  <c r="SRQ79" i="44"/>
  <c r="SRP79" i="44"/>
  <c r="SRO79" i="44"/>
  <c r="SRN79" i="44"/>
  <c r="SRM79" i="44"/>
  <c r="SRL79" i="44"/>
  <c r="SRK79" i="44"/>
  <c r="SRJ79" i="44"/>
  <c r="SRI79" i="44"/>
  <c r="SRH79" i="44"/>
  <c r="SRG79" i="44"/>
  <c r="SRF79" i="44"/>
  <c r="SRE79" i="44"/>
  <c r="SRD79" i="44"/>
  <c r="SRC79" i="44"/>
  <c r="SRB79" i="44"/>
  <c r="SRA79" i="44"/>
  <c r="SQZ79" i="44"/>
  <c r="SQY79" i="44"/>
  <c r="SQX79" i="44"/>
  <c r="SQW79" i="44"/>
  <c r="SQV79" i="44"/>
  <c r="SQU79" i="44"/>
  <c r="SQT79" i="44"/>
  <c r="SQS79" i="44"/>
  <c r="SQR79" i="44"/>
  <c r="SQQ79" i="44"/>
  <c r="SQP79" i="44"/>
  <c r="SQO79" i="44"/>
  <c r="SQN79" i="44"/>
  <c r="SQM79" i="44"/>
  <c r="SQL79" i="44"/>
  <c r="SQK79" i="44"/>
  <c r="SQJ79" i="44"/>
  <c r="SQI79" i="44"/>
  <c r="SQH79" i="44"/>
  <c r="SQG79" i="44"/>
  <c r="SQF79" i="44"/>
  <c r="SQE79" i="44"/>
  <c r="SQD79" i="44"/>
  <c r="SQC79" i="44"/>
  <c r="SQB79" i="44"/>
  <c r="SQA79" i="44"/>
  <c r="SPZ79" i="44"/>
  <c r="SPY79" i="44"/>
  <c r="SPX79" i="44"/>
  <c r="SPW79" i="44"/>
  <c r="SPV79" i="44"/>
  <c r="SPU79" i="44"/>
  <c r="SPT79" i="44"/>
  <c r="SPS79" i="44"/>
  <c r="SPR79" i="44"/>
  <c r="SPQ79" i="44"/>
  <c r="SPP79" i="44"/>
  <c r="SPO79" i="44"/>
  <c r="SPN79" i="44"/>
  <c r="SPM79" i="44"/>
  <c r="SPL79" i="44"/>
  <c r="SPK79" i="44"/>
  <c r="SPJ79" i="44"/>
  <c r="SPI79" i="44"/>
  <c r="SPH79" i="44"/>
  <c r="SPG79" i="44"/>
  <c r="SPF79" i="44"/>
  <c r="SPE79" i="44"/>
  <c r="SPD79" i="44"/>
  <c r="SPC79" i="44"/>
  <c r="SPB79" i="44"/>
  <c r="SPA79" i="44"/>
  <c r="SOZ79" i="44"/>
  <c r="SOY79" i="44"/>
  <c r="SOX79" i="44"/>
  <c r="SOW79" i="44"/>
  <c r="SOV79" i="44"/>
  <c r="SOU79" i="44"/>
  <c r="SOT79" i="44"/>
  <c r="SOS79" i="44"/>
  <c r="SOR79" i="44"/>
  <c r="SOQ79" i="44"/>
  <c r="SOP79" i="44"/>
  <c r="SOO79" i="44"/>
  <c r="SON79" i="44"/>
  <c r="SOM79" i="44"/>
  <c r="SOL79" i="44"/>
  <c r="SOK79" i="44"/>
  <c r="SOJ79" i="44"/>
  <c r="SOI79" i="44"/>
  <c r="SOH79" i="44"/>
  <c r="SOG79" i="44"/>
  <c r="SOF79" i="44"/>
  <c r="SOE79" i="44"/>
  <c r="SOD79" i="44"/>
  <c r="SOC79" i="44"/>
  <c r="SOB79" i="44"/>
  <c r="SOA79" i="44"/>
  <c r="SNZ79" i="44"/>
  <c r="SNY79" i="44"/>
  <c r="SNX79" i="44"/>
  <c r="SNW79" i="44"/>
  <c r="SNV79" i="44"/>
  <c r="SNU79" i="44"/>
  <c r="SNT79" i="44"/>
  <c r="SNS79" i="44"/>
  <c r="SNR79" i="44"/>
  <c r="SNQ79" i="44"/>
  <c r="SNP79" i="44"/>
  <c r="SNO79" i="44"/>
  <c r="SNN79" i="44"/>
  <c r="SNM79" i="44"/>
  <c r="SNL79" i="44"/>
  <c r="SNK79" i="44"/>
  <c r="SNJ79" i="44"/>
  <c r="SNI79" i="44"/>
  <c r="SNH79" i="44"/>
  <c r="SNG79" i="44"/>
  <c r="SNF79" i="44"/>
  <c r="SNE79" i="44"/>
  <c r="SND79" i="44"/>
  <c r="SNC79" i="44"/>
  <c r="SNB79" i="44"/>
  <c r="SNA79" i="44"/>
  <c r="SMZ79" i="44"/>
  <c r="SMY79" i="44"/>
  <c r="SMX79" i="44"/>
  <c r="SMW79" i="44"/>
  <c r="SMV79" i="44"/>
  <c r="SMU79" i="44"/>
  <c r="SMT79" i="44"/>
  <c r="SMS79" i="44"/>
  <c r="SMR79" i="44"/>
  <c r="SMQ79" i="44"/>
  <c r="SMP79" i="44"/>
  <c r="SMO79" i="44"/>
  <c r="SMN79" i="44"/>
  <c r="SMM79" i="44"/>
  <c r="SML79" i="44"/>
  <c r="SMK79" i="44"/>
  <c r="SMJ79" i="44"/>
  <c r="SMI79" i="44"/>
  <c r="SMH79" i="44"/>
  <c r="SMG79" i="44"/>
  <c r="SMF79" i="44"/>
  <c r="SME79" i="44"/>
  <c r="SMD79" i="44"/>
  <c r="SMC79" i="44"/>
  <c r="SMB79" i="44"/>
  <c r="SMA79" i="44"/>
  <c r="SLZ79" i="44"/>
  <c r="SLY79" i="44"/>
  <c r="SLX79" i="44"/>
  <c r="SLW79" i="44"/>
  <c r="SLV79" i="44"/>
  <c r="SLU79" i="44"/>
  <c r="SLT79" i="44"/>
  <c r="SLS79" i="44"/>
  <c r="SLR79" i="44"/>
  <c r="SLQ79" i="44"/>
  <c r="SLP79" i="44"/>
  <c r="SLO79" i="44"/>
  <c r="SLN79" i="44"/>
  <c r="SLM79" i="44"/>
  <c r="SLL79" i="44"/>
  <c r="SLK79" i="44"/>
  <c r="SLJ79" i="44"/>
  <c r="SLI79" i="44"/>
  <c r="SLH79" i="44"/>
  <c r="SLG79" i="44"/>
  <c r="SLF79" i="44"/>
  <c r="SLE79" i="44"/>
  <c r="SLD79" i="44"/>
  <c r="SLC79" i="44"/>
  <c r="SLB79" i="44"/>
  <c r="SLA79" i="44"/>
  <c r="SKZ79" i="44"/>
  <c r="SKY79" i="44"/>
  <c r="SKX79" i="44"/>
  <c r="SKW79" i="44"/>
  <c r="SKV79" i="44"/>
  <c r="SKU79" i="44"/>
  <c r="SKT79" i="44"/>
  <c r="SKS79" i="44"/>
  <c r="SKR79" i="44"/>
  <c r="SKQ79" i="44"/>
  <c r="SKP79" i="44"/>
  <c r="SKO79" i="44"/>
  <c r="SKN79" i="44"/>
  <c r="SKM79" i="44"/>
  <c r="SKL79" i="44"/>
  <c r="SKK79" i="44"/>
  <c r="SKJ79" i="44"/>
  <c r="SKI79" i="44"/>
  <c r="SKH79" i="44"/>
  <c r="SKG79" i="44"/>
  <c r="SKF79" i="44"/>
  <c r="SKE79" i="44"/>
  <c r="SKD79" i="44"/>
  <c r="SKC79" i="44"/>
  <c r="SKB79" i="44"/>
  <c r="SKA79" i="44"/>
  <c r="SJZ79" i="44"/>
  <c r="SJY79" i="44"/>
  <c r="SJX79" i="44"/>
  <c r="SJW79" i="44"/>
  <c r="SJV79" i="44"/>
  <c r="SJU79" i="44"/>
  <c r="SJT79" i="44"/>
  <c r="SJS79" i="44"/>
  <c r="SJR79" i="44"/>
  <c r="SJQ79" i="44"/>
  <c r="SJP79" i="44"/>
  <c r="SJO79" i="44"/>
  <c r="SJN79" i="44"/>
  <c r="SJM79" i="44"/>
  <c r="SJL79" i="44"/>
  <c r="SJK79" i="44"/>
  <c r="SJJ79" i="44"/>
  <c r="SJI79" i="44"/>
  <c r="SJH79" i="44"/>
  <c r="SJG79" i="44"/>
  <c r="SJF79" i="44"/>
  <c r="SJE79" i="44"/>
  <c r="SJD79" i="44"/>
  <c r="SJC79" i="44"/>
  <c r="SJB79" i="44"/>
  <c r="SJA79" i="44"/>
  <c r="SIZ79" i="44"/>
  <c r="SIY79" i="44"/>
  <c r="SIX79" i="44"/>
  <c r="SIW79" i="44"/>
  <c r="SIV79" i="44"/>
  <c r="SIU79" i="44"/>
  <c r="SIT79" i="44"/>
  <c r="SIS79" i="44"/>
  <c r="SIR79" i="44"/>
  <c r="SIQ79" i="44"/>
  <c r="SIP79" i="44"/>
  <c r="SIO79" i="44"/>
  <c r="SIN79" i="44"/>
  <c r="SIM79" i="44"/>
  <c r="SIL79" i="44"/>
  <c r="SIK79" i="44"/>
  <c r="SIJ79" i="44"/>
  <c r="SII79" i="44"/>
  <c r="SIH79" i="44"/>
  <c r="SIG79" i="44"/>
  <c r="SIF79" i="44"/>
  <c r="SIE79" i="44"/>
  <c r="SID79" i="44"/>
  <c r="SIC79" i="44"/>
  <c r="SIB79" i="44"/>
  <c r="SIA79" i="44"/>
  <c r="SHZ79" i="44"/>
  <c r="SHY79" i="44"/>
  <c r="SHX79" i="44"/>
  <c r="SHW79" i="44"/>
  <c r="SHV79" i="44"/>
  <c r="SHU79" i="44"/>
  <c r="SHT79" i="44"/>
  <c r="SHS79" i="44"/>
  <c r="SHR79" i="44"/>
  <c r="SHQ79" i="44"/>
  <c r="SHP79" i="44"/>
  <c r="SHO79" i="44"/>
  <c r="SHN79" i="44"/>
  <c r="SHM79" i="44"/>
  <c r="SHL79" i="44"/>
  <c r="SHK79" i="44"/>
  <c r="SHJ79" i="44"/>
  <c r="SHI79" i="44"/>
  <c r="SHH79" i="44"/>
  <c r="SHG79" i="44"/>
  <c r="SHF79" i="44"/>
  <c r="SHE79" i="44"/>
  <c r="SHD79" i="44"/>
  <c r="SHC79" i="44"/>
  <c r="SHB79" i="44"/>
  <c r="SHA79" i="44"/>
  <c r="SGZ79" i="44"/>
  <c r="SGY79" i="44"/>
  <c r="SGX79" i="44"/>
  <c r="SGW79" i="44"/>
  <c r="SGV79" i="44"/>
  <c r="SGU79" i="44"/>
  <c r="SGT79" i="44"/>
  <c r="SGS79" i="44"/>
  <c r="SGR79" i="44"/>
  <c r="SGQ79" i="44"/>
  <c r="SGP79" i="44"/>
  <c r="SGO79" i="44"/>
  <c r="SGN79" i="44"/>
  <c r="SGM79" i="44"/>
  <c r="SGL79" i="44"/>
  <c r="SGK79" i="44"/>
  <c r="SGJ79" i="44"/>
  <c r="SGI79" i="44"/>
  <c r="SGH79" i="44"/>
  <c r="SGG79" i="44"/>
  <c r="SGF79" i="44"/>
  <c r="SGE79" i="44"/>
  <c r="SGD79" i="44"/>
  <c r="SGC79" i="44"/>
  <c r="SGB79" i="44"/>
  <c r="SGA79" i="44"/>
  <c r="SFZ79" i="44"/>
  <c r="SFY79" i="44"/>
  <c r="SFX79" i="44"/>
  <c r="SFW79" i="44"/>
  <c r="SFV79" i="44"/>
  <c r="SFU79" i="44"/>
  <c r="SFT79" i="44"/>
  <c r="SFS79" i="44"/>
  <c r="SFR79" i="44"/>
  <c r="SFQ79" i="44"/>
  <c r="SFP79" i="44"/>
  <c r="SFO79" i="44"/>
  <c r="SFN79" i="44"/>
  <c r="SFM79" i="44"/>
  <c r="SFL79" i="44"/>
  <c r="SFK79" i="44"/>
  <c r="SFJ79" i="44"/>
  <c r="SFI79" i="44"/>
  <c r="SFH79" i="44"/>
  <c r="SFG79" i="44"/>
  <c r="SFF79" i="44"/>
  <c r="SFE79" i="44"/>
  <c r="SFD79" i="44"/>
  <c r="SFC79" i="44"/>
  <c r="SFB79" i="44"/>
  <c r="SFA79" i="44"/>
  <c r="SEZ79" i="44"/>
  <c r="SEY79" i="44"/>
  <c r="SEX79" i="44"/>
  <c r="SEW79" i="44"/>
  <c r="SEV79" i="44"/>
  <c r="SEU79" i="44"/>
  <c r="SET79" i="44"/>
  <c r="SES79" i="44"/>
  <c r="SER79" i="44"/>
  <c r="SEQ79" i="44"/>
  <c r="SEP79" i="44"/>
  <c r="SEO79" i="44"/>
  <c r="SEN79" i="44"/>
  <c r="SEM79" i="44"/>
  <c r="SEL79" i="44"/>
  <c r="SEK79" i="44"/>
  <c r="SEJ79" i="44"/>
  <c r="SEI79" i="44"/>
  <c r="SEH79" i="44"/>
  <c r="SEG79" i="44"/>
  <c r="SEF79" i="44"/>
  <c r="SEE79" i="44"/>
  <c r="SED79" i="44"/>
  <c r="SEC79" i="44"/>
  <c r="SEB79" i="44"/>
  <c r="SEA79" i="44"/>
  <c r="SDZ79" i="44"/>
  <c r="SDY79" i="44"/>
  <c r="SDX79" i="44"/>
  <c r="SDW79" i="44"/>
  <c r="SDV79" i="44"/>
  <c r="SDU79" i="44"/>
  <c r="SDT79" i="44"/>
  <c r="SDS79" i="44"/>
  <c r="SDR79" i="44"/>
  <c r="SDQ79" i="44"/>
  <c r="SDP79" i="44"/>
  <c r="SDO79" i="44"/>
  <c r="SDN79" i="44"/>
  <c r="SDM79" i="44"/>
  <c r="SDL79" i="44"/>
  <c r="SDK79" i="44"/>
  <c r="SDJ79" i="44"/>
  <c r="SDI79" i="44"/>
  <c r="SDH79" i="44"/>
  <c r="SDG79" i="44"/>
  <c r="SDF79" i="44"/>
  <c r="SDE79" i="44"/>
  <c r="SDD79" i="44"/>
  <c r="SDC79" i="44"/>
  <c r="SDB79" i="44"/>
  <c r="SDA79" i="44"/>
  <c r="SCZ79" i="44"/>
  <c r="SCY79" i="44"/>
  <c r="SCX79" i="44"/>
  <c r="SCW79" i="44"/>
  <c r="SCV79" i="44"/>
  <c r="SCU79" i="44"/>
  <c r="SCT79" i="44"/>
  <c r="SCS79" i="44"/>
  <c r="SCR79" i="44"/>
  <c r="SCQ79" i="44"/>
  <c r="SCP79" i="44"/>
  <c r="SCO79" i="44"/>
  <c r="SCN79" i="44"/>
  <c r="SCM79" i="44"/>
  <c r="SCL79" i="44"/>
  <c r="SCK79" i="44"/>
  <c r="SCJ79" i="44"/>
  <c r="SCI79" i="44"/>
  <c r="SCH79" i="44"/>
  <c r="SCG79" i="44"/>
  <c r="SCF79" i="44"/>
  <c r="SCE79" i="44"/>
  <c r="SCD79" i="44"/>
  <c r="SCC79" i="44"/>
  <c r="SCB79" i="44"/>
  <c r="SCA79" i="44"/>
  <c r="SBZ79" i="44"/>
  <c r="SBY79" i="44"/>
  <c r="SBX79" i="44"/>
  <c r="SBW79" i="44"/>
  <c r="SBV79" i="44"/>
  <c r="SBU79" i="44"/>
  <c r="SBT79" i="44"/>
  <c r="SBS79" i="44"/>
  <c r="SBR79" i="44"/>
  <c r="SBQ79" i="44"/>
  <c r="SBP79" i="44"/>
  <c r="SBO79" i="44"/>
  <c r="SBN79" i="44"/>
  <c r="SBM79" i="44"/>
  <c r="SBL79" i="44"/>
  <c r="SBK79" i="44"/>
  <c r="SBJ79" i="44"/>
  <c r="SBI79" i="44"/>
  <c r="SBH79" i="44"/>
  <c r="SBG79" i="44"/>
  <c r="SBF79" i="44"/>
  <c r="SBE79" i="44"/>
  <c r="SBD79" i="44"/>
  <c r="SBC79" i="44"/>
  <c r="SBB79" i="44"/>
  <c r="SBA79" i="44"/>
  <c r="SAZ79" i="44"/>
  <c r="SAY79" i="44"/>
  <c r="SAX79" i="44"/>
  <c r="SAW79" i="44"/>
  <c r="SAV79" i="44"/>
  <c r="SAU79" i="44"/>
  <c r="SAT79" i="44"/>
  <c r="SAS79" i="44"/>
  <c r="SAR79" i="44"/>
  <c r="SAQ79" i="44"/>
  <c r="SAP79" i="44"/>
  <c r="SAO79" i="44"/>
  <c r="SAN79" i="44"/>
  <c r="SAM79" i="44"/>
  <c r="SAL79" i="44"/>
  <c r="SAK79" i="44"/>
  <c r="SAJ79" i="44"/>
  <c r="SAI79" i="44"/>
  <c r="SAH79" i="44"/>
  <c r="SAG79" i="44"/>
  <c r="SAF79" i="44"/>
  <c r="SAE79" i="44"/>
  <c r="SAD79" i="44"/>
  <c r="SAC79" i="44"/>
  <c r="SAB79" i="44"/>
  <c r="SAA79" i="44"/>
  <c r="RZZ79" i="44"/>
  <c r="RZY79" i="44"/>
  <c r="RZX79" i="44"/>
  <c r="RZW79" i="44"/>
  <c r="RZV79" i="44"/>
  <c r="RZU79" i="44"/>
  <c r="RZT79" i="44"/>
  <c r="RZS79" i="44"/>
  <c r="RZR79" i="44"/>
  <c r="RZQ79" i="44"/>
  <c r="RZP79" i="44"/>
  <c r="RZO79" i="44"/>
  <c r="RZN79" i="44"/>
  <c r="RZM79" i="44"/>
  <c r="RZL79" i="44"/>
  <c r="RZK79" i="44"/>
  <c r="RZJ79" i="44"/>
  <c r="RZI79" i="44"/>
  <c r="RZH79" i="44"/>
  <c r="RZG79" i="44"/>
  <c r="RZF79" i="44"/>
  <c r="RZE79" i="44"/>
  <c r="RZD79" i="44"/>
  <c r="RZC79" i="44"/>
  <c r="RZB79" i="44"/>
  <c r="RZA79" i="44"/>
  <c r="RYZ79" i="44"/>
  <c r="RYY79" i="44"/>
  <c r="RYX79" i="44"/>
  <c r="RYW79" i="44"/>
  <c r="RYV79" i="44"/>
  <c r="RYU79" i="44"/>
  <c r="RYT79" i="44"/>
  <c r="RYS79" i="44"/>
  <c r="RYR79" i="44"/>
  <c r="RYQ79" i="44"/>
  <c r="RYP79" i="44"/>
  <c r="RYO79" i="44"/>
  <c r="RYN79" i="44"/>
  <c r="RYM79" i="44"/>
  <c r="RYL79" i="44"/>
  <c r="RYK79" i="44"/>
  <c r="RYJ79" i="44"/>
  <c r="RYI79" i="44"/>
  <c r="RYH79" i="44"/>
  <c r="RYG79" i="44"/>
  <c r="RYF79" i="44"/>
  <c r="RYE79" i="44"/>
  <c r="RYD79" i="44"/>
  <c r="RYC79" i="44"/>
  <c r="RYB79" i="44"/>
  <c r="RYA79" i="44"/>
  <c r="RXZ79" i="44"/>
  <c r="RXY79" i="44"/>
  <c r="RXX79" i="44"/>
  <c r="RXW79" i="44"/>
  <c r="RXV79" i="44"/>
  <c r="RXU79" i="44"/>
  <c r="RXT79" i="44"/>
  <c r="RXS79" i="44"/>
  <c r="RXR79" i="44"/>
  <c r="RXQ79" i="44"/>
  <c r="RXP79" i="44"/>
  <c r="RXO79" i="44"/>
  <c r="RXN79" i="44"/>
  <c r="RXM79" i="44"/>
  <c r="RXL79" i="44"/>
  <c r="RXK79" i="44"/>
  <c r="RXJ79" i="44"/>
  <c r="RXI79" i="44"/>
  <c r="RXH79" i="44"/>
  <c r="RXG79" i="44"/>
  <c r="RXF79" i="44"/>
  <c r="RXE79" i="44"/>
  <c r="RXD79" i="44"/>
  <c r="RXC79" i="44"/>
  <c r="RXB79" i="44"/>
  <c r="RXA79" i="44"/>
  <c r="RWZ79" i="44"/>
  <c r="RWY79" i="44"/>
  <c r="RWX79" i="44"/>
  <c r="RWW79" i="44"/>
  <c r="RWV79" i="44"/>
  <c r="RWU79" i="44"/>
  <c r="RWT79" i="44"/>
  <c r="RWS79" i="44"/>
  <c r="RWR79" i="44"/>
  <c r="RWQ79" i="44"/>
  <c r="RWP79" i="44"/>
  <c r="RWO79" i="44"/>
  <c r="RWN79" i="44"/>
  <c r="RWM79" i="44"/>
  <c r="RWL79" i="44"/>
  <c r="RWK79" i="44"/>
  <c r="RWJ79" i="44"/>
  <c r="RWI79" i="44"/>
  <c r="RWH79" i="44"/>
  <c r="RWG79" i="44"/>
  <c r="RWF79" i="44"/>
  <c r="RWE79" i="44"/>
  <c r="RWD79" i="44"/>
  <c r="RWC79" i="44"/>
  <c r="RWB79" i="44"/>
  <c r="RWA79" i="44"/>
  <c r="RVZ79" i="44"/>
  <c r="RVY79" i="44"/>
  <c r="RVX79" i="44"/>
  <c r="RVW79" i="44"/>
  <c r="RVV79" i="44"/>
  <c r="RVU79" i="44"/>
  <c r="RVT79" i="44"/>
  <c r="RVS79" i="44"/>
  <c r="RVR79" i="44"/>
  <c r="RVQ79" i="44"/>
  <c r="RVP79" i="44"/>
  <c r="RVO79" i="44"/>
  <c r="RVN79" i="44"/>
  <c r="RVM79" i="44"/>
  <c r="RVL79" i="44"/>
  <c r="RVK79" i="44"/>
  <c r="RVJ79" i="44"/>
  <c r="RVI79" i="44"/>
  <c r="RVH79" i="44"/>
  <c r="RVG79" i="44"/>
  <c r="RVF79" i="44"/>
  <c r="RVE79" i="44"/>
  <c r="RVD79" i="44"/>
  <c r="RVC79" i="44"/>
  <c r="RVB79" i="44"/>
  <c r="RVA79" i="44"/>
  <c r="RUZ79" i="44"/>
  <c r="RUY79" i="44"/>
  <c r="RUX79" i="44"/>
  <c r="RUW79" i="44"/>
  <c r="RUV79" i="44"/>
  <c r="RUU79" i="44"/>
  <c r="RUT79" i="44"/>
  <c r="RUS79" i="44"/>
  <c r="RUR79" i="44"/>
  <c r="RUQ79" i="44"/>
  <c r="RUP79" i="44"/>
  <c r="RUO79" i="44"/>
  <c r="RUN79" i="44"/>
  <c r="RUM79" i="44"/>
  <c r="RUL79" i="44"/>
  <c r="RUK79" i="44"/>
  <c r="RUJ79" i="44"/>
  <c r="RUI79" i="44"/>
  <c r="RUH79" i="44"/>
  <c r="RUG79" i="44"/>
  <c r="RUF79" i="44"/>
  <c r="RUE79" i="44"/>
  <c r="RUD79" i="44"/>
  <c r="RUC79" i="44"/>
  <c r="RUB79" i="44"/>
  <c r="RUA79" i="44"/>
  <c r="RTZ79" i="44"/>
  <c r="RTY79" i="44"/>
  <c r="RTX79" i="44"/>
  <c r="RTW79" i="44"/>
  <c r="RTV79" i="44"/>
  <c r="RTU79" i="44"/>
  <c r="RTT79" i="44"/>
  <c r="RTS79" i="44"/>
  <c r="RTR79" i="44"/>
  <c r="RTQ79" i="44"/>
  <c r="RTP79" i="44"/>
  <c r="RTO79" i="44"/>
  <c r="RTN79" i="44"/>
  <c r="RTM79" i="44"/>
  <c r="RTL79" i="44"/>
  <c r="RTK79" i="44"/>
  <c r="RTJ79" i="44"/>
  <c r="RTI79" i="44"/>
  <c r="RTH79" i="44"/>
  <c r="RTG79" i="44"/>
  <c r="RTF79" i="44"/>
  <c r="RTE79" i="44"/>
  <c r="RTD79" i="44"/>
  <c r="RTC79" i="44"/>
  <c r="RTB79" i="44"/>
  <c r="RTA79" i="44"/>
  <c r="RSZ79" i="44"/>
  <c r="RSY79" i="44"/>
  <c r="RSX79" i="44"/>
  <c r="RSW79" i="44"/>
  <c r="RSV79" i="44"/>
  <c r="RSU79" i="44"/>
  <c r="RST79" i="44"/>
  <c r="RSS79" i="44"/>
  <c r="RSR79" i="44"/>
  <c r="RSQ79" i="44"/>
  <c r="RSP79" i="44"/>
  <c r="RSO79" i="44"/>
  <c r="RSN79" i="44"/>
  <c r="RSM79" i="44"/>
  <c r="RSL79" i="44"/>
  <c r="RSK79" i="44"/>
  <c r="RSJ79" i="44"/>
  <c r="RSI79" i="44"/>
  <c r="RSH79" i="44"/>
  <c r="RSG79" i="44"/>
  <c r="RSF79" i="44"/>
  <c r="RSE79" i="44"/>
  <c r="RSD79" i="44"/>
  <c r="RSC79" i="44"/>
  <c r="RSB79" i="44"/>
  <c r="RSA79" i="44"/>
  <c r="RRZ79" i="44"/>
  <c r="RRY79" i="44"/>
  <c r="RRX79" i="44"/>
  <c r="RRW79" i="44"/>
  <c r="RRV79" i="44"/>
  <c r="RRU79" i="44"/>
  <c r="RRT79" i="44"/>
  <c r="RRS79" i="44"/>
  <c r="RRR79" i="44"/>
  <c r="RRQ79" i="44"/>
  <c r="RRP79" i="44"/>
  <c r="RRO79" i="44"/>
  <c r="RRN79" i="44"/>
  <c r="RRM79" i="44"/>
  <c r="RRL79" i="44"/>
  <c r="RRK79" i="44"/>
  <c r="RRJ79" i="44"/>
  <c r="RRI79" i="44"/>
  <c r="RRH79" i="44"/>
  <c r="RRG79" i="44"/>
  <c r="RRF79" i="44"/>
  <c r="RRE79" i="44"/>
  <c r="RRD79" i="44"/>
  <c r="RRC79" i="44"/>
  <c r="RRB79" i="44"/>
  <c r="RRA79" i="44"/>
  <c r="RQZ79" i="44"/>
  <c r="RQY79" i="44"/>
  <c r="RQX79" i="44"/>
  <c r="RQW79" i="44"/>
  <c r="RQV79" i="44"/>
  <c r="RQU79" i="44"/>
  <c r="RQT79" i="44"/>
  <c r="RQS79" i="44"/>
  <c r="RQR79" i="44"/>
  <c r="RQQ79" i="44"/>
  <c r="RQP79" i="44"/>
  <c r="RQO79" i="44"/>
  <c r="RQN79" i="44"/>
  <c r="RQM79" i="44"/>
  <c r="RQL79" i="44"/>
  <c r="RQK79" i="44"/>
  <c r="RQJ79" i="44"/>
  <c r="RQI79" i="44"/>
  <c r="RQH79" i="44"/>
  <c r="RQG79" i="44"/>
  <c r="RQF79" i="44"/>
  <c r="RQE79" i="44"/>
  <c r="RQD79" i="44"/>
  <c r="RQC79" i="44"/>
  <c r="RQB79" i="44"/>
  <c r="RQA79" i="44"/>
  <c r="RPZ79" i="44"/>
  <c r="RPY79" i="44"/>
  <c r="RPX79" i="44"/>
  <c r="RPW79" i="44"/>
  <c r="RPV79" i="44"/>
  <c r="RPU79" i="44"/>
  <c r="RPT79" i="44"/>
  <c r="RPS79" i="44"/>
  <c r="RPR79" i="44"/>
  <c r="RPQ79" i="44"/>
  <c r="RPP79" i="44"/>
  <c r="RPO79" i="44"/>
  <c r="RPN79" i="44"/>
  <c r="RPM79" i="44"/>
  <c r="RPL79" i="44"/>
  <c r="RPK79" i="44"/>
  <c r="RPJ79" i="44"/>
  <c r="RPI79" i="44"/>
  <c r="RPH79" i="44"/>
  <c r="RPG79" i="44"/>
  <c r="RPF79" i="44"/>
  <c r="RPE79" i="44"/>
  <c r="RPD79" i="44"/>
  <c r="RPC79" i="44"/>
  <c r="RPB79" i="44"/>
  <c r="RPA79" i="44"/>
  <c r="ROZ79" i="44"/>
  <c r="ROY79" i="44"/>
  <c r="ROX79" i="44"/>
  <c r="ROW79" i="44"/>
  <c r="ROV79" i="44"/>
  <c r="ROU79" i="44"/>
  <c r="ROT79" i="44"/>
  <c r="ROS79" i="44"/>
  <c r="ROR79" i="44"/>
  <c r="ROQ79" i="44"/>
  <c r="ROP79" i="44"/>
  <c r="ROO79" i="44"/>
  <c r="RON79" i="44"/>
  <c r="ROM79" i="44"/>
  <c r="ROL79" i="44"/>
  <c r="ROK79" i="44"/>
  <c r="ROJ79" i="44"/>
  <c r="ROI79" i="44"/>
  <c r="ROH79" i="44"/>
  <c r="ROG79" i="44"/>
  <c r="ROF79" i="44"/>
  <c r="ROE79" i="44"/>
  <c r="ROD79" i="44"/>
  <c r="ROC79" i="44"/>
  <c r="ROB79" i="44"/>
  <c r="ROA79" i="44"/>
  <c r="RNZ79" i="44"/>
  <c r="RNY79" i="44"/>
  <c r="RNX79" i="44"/>
  <c r="RNW79" i="44"/>
  <c r="RNV79" i="44"/>
  <c r="RNU79" i="44"/>
  <c r="RNT79" i="44"/>
  <c r="RNS79" i="44"/>
  <c r="RNR79" i="44"/>
  <c r="RNQ79" i="44"/>
  <c r="RNP79" i="44"/>
  <c r="RNO79" i="44"/>
  <c r="RNN79" i="44"/>
  <c r="RNM79" i="44"/>
  <c r="RNL79" i="44"/>
  <c r="RNK79" i="44"/>
  <c r="RNJ79" i="44"/>
  <c r="RNI79" i="44"/>
  <c r="RNH79" i="44"/>
  <c r="RNG79" i="44"/>
  <c r="RNF79" i="44"/>
  <c r="RNE79" i="44"/>
  <c r="RND79" i="44"/>
  <c r="RNC79" i="44"/>
  <c r="RNB79" i="44"/>
  <c r="RNA79" i="44"/>
  <c r="RMZ79" i="44"/>
  <c r="RMY79" i="44"/>
  <c r="RMX79" i="44"/>
  <c r="RMW79" i="44"/>
  <c r="RMV79" i="44"/>
  <c r="RMU79" i="44"/>
  <c r="RMT79" i="44"/>
  <c r="RMS79" i="44"/>
  <c r="RMR79" i="44"/>
  <c r="RMQ79" i="44"/>
  <c r="RMP79" i="44"/>
  <c r="RMO79" i="44"/>
  <c r="RMN79" i="44"/>
  <c r="RMM79" i="44"/>
  <c r="RML79" i="44"/>
  <c r="RMK79" i="44"/>
  <c r="RMJ79" i="44"/>
  <c r="RMI79" i="44"/>
  <c r="RMH79" i="44"/>
  <c r="RMG79" i="44"/>
  <c r="RMF79" i="44"/>
  <c r="RME79" i="44"/>
  <c r="RMD79" i="44"/>
  <c r="RMC79" i="44"/>
  <c r="RMB79" i="44"/>
  <c r="RMA79" i="44"/>
  <c r="RLZ79" i="44"/>
  <c r="RLY79" i="44"/>
  <c r="RLX79" i="44"/>
  <c r="RLW79" i="44"/>
  <c r="RLV79" i="44"/>
  <c r="RLU79" i="44"/>
  <c r="RLT79" i="44"/>
  <c r="RLS79" i="44"/>
  <c r="RLR79" i="44"/>
  <c r="RLQ79" i="44"/>
  <c r="RLP79" i="44"/>
  <c r="RLO79" i="44"/>
  <c r="RLN79" i="44"/>
  <c r="RLM79" i="44"/>
  <c r="RLL79" i="44"/>
  <c r="RLK79" i="44"/>
  <c r="RLJ79" i="44"/>
  <c r="RLI79" i="44"/>
  <c r="RLH79" i="44"/>
  <c r="RLG79" i="44"/>
  <c r="RLF79" i="44"/>
  <c r="RLE79" i="44"/>
  <c r="RLD79" i="44"/>
  <c r="RLC79" i="44"/>
  <c r="RLB79" i="44"/>
  <c r="RLA79" i="44"/>
  <c r="RKZ79" i="44"/>
  <c r="RKY79" i="44"/>
  <c r="RKX79" i="44"/>
  <c r="RKW79" i="44"/>
  <c r="RKV79" i="44"/>
  <c r="RKU79" i="44"/>
  <c r="RKT79" i="44"/>
  <c r="RKS79" i="44"/>
  <c r="RKR79" i="44"/>
  <c r="RKQ79" i="44"/>
  <c r="RKP79" i="44"/>
  <c r="RKO79" i="44"/>
  <c r="RKN79" i="44"/>
  <c r="RKM79" i="44"/>
  <c r="RKL79" i="44"/>
  <c r="RKK79" i="44"/>
  <c r="RKJ79" i="44"/>
  <c r="RKI79" i="44"/>
  <c r="RKH79" i="44"/>
  <c r="RKG79" i="44"/>
  <c r="RKF79" i="44"/>
  <c r="RKE79" i="44"/>
  <c r="RKD79" i="44"/>
  <c r="RKC79" i="44"/>
  <c r="RKB79" i="44"/>
  <c r="RKA79" i="44"/>
  <c r="RJZ79" i="44"/>
  <c r="RJY79" i="44"/>
  <c r="RJX79" i="44"/>
  <c r="RJW79" i="44"/>
  <c r="RJV79" i="44"/>
  <c r="RJU79" i="44"/>
  <c r="RJT79" i="44"/>
  <c r="RJS79" i="44"/>
  <c r="RJR79" i="44"/>
  <c r="RJQ79" i="44"/>
  <c r="RJP79" i="44"/>
  <c r="RJO79" i="44"/>
  <c r="RJN79" i="44"/>
  <c r="RJM79" i="44"/>
  <c r="RJL79" i="44"/>
  <c r="RJK79" i="44"/>
  <c r="RJJ79" i="44"/>
  <c r="RJI79" i="44"/>
  <c r="RJH79" i="44"/>
  <c r="RJG79" i="44"/>
  <c r="RJF79" i="44"/>
  <c r="RJE79" i="44"/>
  <c r="RJD79" i="44"/>
  <c r="RJC79" i="44"/>
  <c r="RJB79" i="44"/>
  <c r="RJA79" i="44"/>
  <c r="RIZ79" i="44"/>
  <c r="RIY79" i="44"/>
  <c r="RIX79" i="44"/>
  <c r="RIW79" i="44"/>
  <c r="RIV79" i="44"/>
  <c r="RIU79" i="44"/>
  <c r="RIT79" i="44"/>
  <c r="RIS79" i="44"/>
  <c r="RIR79" i="44"/>
  <c r="RIQ79" i="44"/>
  <c r="RIP79" i="44"/>
  <c r="RIO79" i="44"/>
  <c r="RIN79" i="44"/>
  <c r="RIM79" i="44"/>
  <c r="RIL79" i="44"/>
  <c r="RIK79" i="44"/>
  <c r="RIJ79" i="44"/>
  <c r="RII79" i="44"/>
  <c r="RIH79" i="44"/>
  <c r="RIG79" i="44"/>
  <c r="RIF79" i="44"/>
  <c r="RIE79" i="44"/>
  <c r="RID79" i="44"/>
  <c r="RIC79" i="44"/>
  <c r="RIB79" i="44"/>
  <c r="RIA79" i="44"/>
  <c r="RHZ79" i="44"/>
  <c r="RHY79" i="44"/>
  <c r="RHX79" i="44"/>
  <c r="RHW79" i="44"/>
  <c r="RHV79" i="44"/>
  <c r="RHU79" i="44"/>
  <c r="RHT79" i="44"/>
  <c r="RHS79" i="44"/>
  <c r="RHR79" i="44"/>
  <c r="RHQ79" i="44"/>
  <c r="RHP79" i="44"/>
  <c r="RHO79" i="44"/>
  <c r="RHN79" i="44"/>
  <c r="RHM79" i="44"/>
  <c r="RHL79" i="44"/>
  <c r="RHK79" i="44"/>
  <c r="RHJ79" i="44"/>
  <c r="RHI79" i="44"/>
  <c r="RHH79" i="44"/>
  <c r="RHG79" i="44"/>
  <c r="RHF79" i="44"/>
  <c r="RHE79" i="44"/>
  <c r="RHD79" i="44"/>
  <c r="RHC79" i="44"/>
  <c r="RHB79" i="44"/>
  <c r="RHA79" i="44"/>
  <c r="RGZ79" i="44"/>
  <c r="RGY79" i="44"/>
  <c r="RGX79" i="44"/>
  <c r="RGW79" i="44"/>
  <c r="RGV79" i="44"/>
  <c r="RGU79" i="44"/>
  <c r="RGT79" i="44"/>
  <c r="RGS79" i="44"/>
  <c r="RGR79" i="44"/>
  <c r="RGQ79" i="44"/>
  <c r="RGP79" i="44"/>
  <c r="RGO79" i="44"/>
  <c r="RGN79" i="44"/>
  <c r="RGM79" i="44"/>
  <c r="RGL79" i="44"/>
  <c r="RGK79" i="44"/>
  <c r="RGJ79" i="44"/>
  <c r="RGI79" i="44"/>
  <c r="RGH79" i="44"/>
  <c r="RGG79" i="44"/>
  <c r="RGF79" i="44"/>
  <c r="RGE79" i="44"/>
  <c r="RGD79" i="44"/>
  <c r="RGC79" i="44"/>
  <c r="RGB79" i="44"/>
  <c r="RGA79" i="44"/>
  <c r="RFZ79" i="44"/>
  <c r="RFY79" i="44"/>
  <c r="RFX79" i="44"/>
  <c r="RFW79" i="44"/>
  <c r="RFV79" i="44"/>
  <c r="RFU79" i="44"/>
  <c r="RFT79" i="44"/>
  <c r="RFS79" i="44"/>
  <c r="RFR79" i="44"/>
  <c r="RFQ79" i="44"/>
  <c r="RFP79" i="44"/>
  <c r="RFO79" i="44"/>
  <c r="RFN79" i="44"/>
  <c r="RFM79" i="44"/>
  <c r="RFL79" i="44"/>
  <c r="RFK79" i="44"/>
  <c r="RFJ79" i="44"/>
  <c r="RFI79" i="44"/>
  <c r="RFH79" i="44"/>
  <c r="RFG79" i="44"/>
  <c r="RFF79" i="44"/>
  <c r="RFE79" i="44"/>
  <c r="RFD79" i="44"/>
  <c r="RFC79" i="44"/>
  <c r="RFB79" i="44"/>
  <c r="RFA79" i="44"/>
  <c r="REZ79" i="44"/>
  <c r="REY79" i="44"/>
  <c r="REX79" i="44"/>
  <c r="REW79" i="44"/>
  <c r="REV79" i="44"/>
  <c r="REU79" i="44"/>
  <c r="RET79" i="44"/>
  <c r="RES79" i="44"/>
  <c r="RER79" i="44"/>
  <c r="REQ79" i="44"/>
  <c r="REP79" i="44"/>
  <c r="REO79" i="44"/>
  <c r="REN79" i="44"/>
  <c r="REM79" i="44"/>
  <c r="REL79" i="44"/>
  <c r="REK79" i="44"/>
  <c r="REJ79" i="44"/>
  <c r="REI79" i="44"/>
  <c r="REH79" i="44"/>
  <c r="REG79" i="44"/>
  <c r="REF79" i="44"/>
  <c r="REE79" i="44"/>
  <c r="RED79" i="44"/>
  <c r="REC79" i="44"/>
  <c r="REB79" i="44"/>
  <c r="REA79" i="44"/>
  <c r="RDZ79" i="44"/>
  <c r="RDY79" i="44"/>
  <c r="RDX79" i="44"/>
  <c r="RDW79" i="44"/>
  <c r="RDV79" i="44"/>
  <c r="RDU79" i="44"/>
  <c r="RDT79" i="44"/>
  <c r="RDS79" i="44"/>
  <c r="RDR79" i="44"/>
  <c r="RDQ79" i="44"/>
  <c r="RDP79" i="44"/>
  <c r="RDO79" i="44"/>
  <c r="RDN79" i="44"/>
  <c r="RDM79" i="44"/>
  <c r="RDL79" i="44"/>
  <c r="RDK79" i="44"/>
  <c r="RDJ79" i="44"/>
  <c r="RDI79" i="44"/>
  <c r="RDH79" i="44"/>
  <c r="RDG79" i="44"/>
  <c r="RDF79" i="44"/>
  <c r="RDE79" i="44"/>
  <c r="RDD79" i="44"/>
  <c r="RDC79" i="44"/>
  <c r="RDB79" i="44"/>
  <c r="RDA79" i="44"/>
  <c r="RCZ79" i="44"/>
  <c r="RCY79" i="44"/>
  <c r="RCX79" i="44"/>
  <c r="RCW79" i="44"/>
  <c r="RCV79" i="44"/>
  <c r="RCU79" i="44"/>
  <c r="RCT79" i="44"/>
  <c r="RCS79" i="44"/>
  <c r="RCR79" i="44"/>
  <c r="RCQ79" i="44"/>
  <c r="RCP79" i="44"/>
  <c r="RCO79" i="44"/>
  <c r="RCN79" i="44"/>
  <c r="RCM79" i="44"/>
  <c r="RCL79" i="44"/>
  <c r="RCK79" i="44"/>
  <c r="RCJ79" i="44"/>
  <c r="RCI79" i="44"/>
  <c r="RCH79" i="44"/>
  <c r="RCG79" i="44"/>
  <c r="RCF79" i="44"/>
  <c r="RCE79" i="44"/>
  <c r="RCD79" i="44"/>
  <c r="RCC79" i="44"/>
  <c r="RCB79" i="44"/>
  <c r="RCA79" i="44"/>
  <c r="RBZ79" i="44"/>
  <c r="RBY79" i="44"/>
  <c r="RBX79" i="44"/>
  <c r="RBW79" i="44"/>
  <c r="RBV79" i="44"/>
  <c r="RBU79" i="44"/>
  <c r="RBT79" i="44"/>
  <c r="RBS79" i="44"/>
  <c r="RBR79" i="44"/>
  <c r="RBQ79" i="44"/>
  <c r="RBP79" i="44"/>
  <c r="RBO79" i="44"/>
  <c r="RBN79" i="44"/>
  <c r="RBM79" i="44"/>
  <c r="RBL79" i="44"/>
  <c r="RBK79" i="44"/>
  <c r="RBJ79" i="44"/>
  <c r="RBI79" i="44"/>
  <c r="RBH79" i="44"/>
  <c r="RBG79" i="44"/>
  <c r="RBF79" i="44"/>
  <c r="RBE79" i="44"/>
  <c r="RBD79" i="44"/>
  <c r="RBC79" i="44"/>
  <c r="RBB79" i="44"/>
  <c r="RBA79" i="44"/>
  <c r="RAZ79" i="44"/>
  <c r="RAY79" i="44"/>
  <c r="RAX79" i="44"/>
  <c r="RAW79" i="44"/>
  <c r="RAV79" i="44"/>
  <c r="RAU79" i="44"/>
  <c r="RAT79" i="44"/>
  <c r="RAS79" i="44"/>
  <c r="RAR79" i="44"/>
  <c r="RAQ79" i="44"/>
  <c r="RAP79" i="44"/>
  <c r="RAO79" i="44"/>
  <c r="RAN79" i="44"/>
  <c r="RAM79" i="44"/>
  <c r="RAL79" i="44"/>
  <c r="RAK79" i="44"/>
  <c r="RAJ79" i="44"/>
  <c r="RAI79" i="44"/>
  <c r="RAH79" i="44"/>
  <c r="RAG79" i="44"/>
  <c r="RAF79" i="44"/>
  <c r="RAE79" i="44"/>
  <c r="RAD79" i="44"/>
  <c r="RAC79" i="44"/>
  <c r="RAB79" i="44"/>
  <c r="RAA79" i="44"/>
  <c r="QZZ79" i="44"/>
  <c r="QZY79" i="44"/>
  <c r="QZX79" i="44"/>
  <c r="QZW79" i="44"/>
  <c r="QZV79" i="44"/>
  <c r="QZU79" i="44"/>
  <c r="QZT79" i="44"/>
  <c r="QZS79" i="44"/>
  <c r="QZR79" i="44"/>
  <c r="QZQ79" i="44"/>
  <c r="QZP79" i="44"/>
  <c r="QZO79" i="44"/>
  <c r="QZN79" i="44"/>
  <c r="QZM79" i="44"/>
  <c r="QZL79" i="44"/>
  <c r="QZK79" i="44"/>
  <c r="QZJ79" i="44"/>
  <c r="QZI79" i="44"/>
  <c r="QZH79" i="44"/>
  <c r="QZG79" i="44"/>
  <c r="QZF79" i="44"/>
  <c r="QZE79" i="44"/>
  <c r="QZD79" i="44"/>
  <c r="QZC79" i="44"/>
  <c r="QZB79" i="44"/>
  <c r="QZA79" i="44"/>
  <c r="QYZ79" i="44"/>
  <c r="QYY79" i="44"/>
  <c r="QYX79" i="44"/>
  <c r="QYW79" i="44"/>
  <c r="QYV79" i="44"/>
  <c r="QYU79" i="44"/>
  <c r="QYT79" i="44"/>
  <c r="QYS79" i="44"/>
  <c r="QYR79" i="44"/>
  <c r="QYQ79" i="44"/>
  <c r="QYP79" i="44"/>
  <c r="QYO79" i="44"/>
  <c r="QYN79" i="44"/>
  <c r="QYM79" i="44"/>
  <c r="QYL79" i="44"/>
  <c r="QYK79" i="44"/>
  <c r="QYJ79" i="44"/>
  <c r="QYI79" i="44"/>
  <c r="QYH79" i="44"/>
  <c r="QYG79" i="44"/>
  <c r="QYF79" i="44"/>
  <c r="QYE79" i="44"/>
  <c r="QYD79" i="44"/>
  <c r="QYC79" i="44"/>
  <c r="QYB79" i="44"/>
  <c r="QYA79" i="44"/>
  <c r="QXZ79" i="44"/>
  <c r="QXY79" i="44"/>
  <c r="QXX79" i="44"/>
  <c r="QXW79" i="44"/>
  <c r="QXV79" i="44"/>
  <c r="QXU79" i="44"/>
  <c r="QXT79" i="44"/>
  <c r="QXS79" i="44"/>
  <c r="QXR79" i="44"/>
  <c r="QXQ79" i="44"/>
  <c r="QXP79" i="44"/>
  <c r="QXO79" i="44"/>
  <c r="QXN79" i="44"/>
  <c r="QXM79" i="44"/>
  <c r="QXL79" i="44"/>
  <c r="QXK79" i="44"/>
  <c r="QXJ79" i="44"/>
  <c r="QXI79" i="44"/>
  <c r="QXH79" i="44"/>
  <c r="QXG79" i="44"/>
  <c r="QXF79" i="44"/>
  <c r="QXE79" i="44"/>
  <c r="QXD79" i="44"/>
  <c r="QXC79" i="44"/>
  <c r="QXB79" i="44"/>
  <c r="QXA79" i="44"/>
  <c r="QWZ79" i="44"/>
  <c r="QWY79" i="44"/>
  <c r="QWX79" i="44"/>
  <c r="QWW79" i="44"/>
  <c r="QWV79" i="44"/>
  <c r="QWU79" i="44"/>
  <c r="QWT79" i="44"/>
  <c r="QWS79" i="44"/>
  <c r="QWR79" i="44"/>
  <c r="QWQ79" i="44"/>
  <c r="QWP79" i="44"/>
  <c r="QWO79" i="44"/>
  <c r="QWN79" i="44"/>
  <c r="QWM79" i="44"/>
  <c r="QWL79" i="44"/>
  <c r="QWK79" i="44"/>
  <c r="QWJ79" i="44"/>
  <c r="QWI79" i="44"/>
  <c r="QWH79" i="44"/>
  <c r="QWG79" i="44"/>
  <c r="QWF79" i="44"/>
  <c r="QWE79" i="44"/>
  <c r="QWD79" i="44"/>
  <c r="QWC79" i="44"/>
  <c r="QWB79" i="44"/>
  <c r="QWA79" i="44"/>
  <c r="QVZ79" i="44"/>
  <c r="QVY79" i="44"/>
  <c r="QVX79" i="44"/>
  <c r="QVW79" i="44"/>
  <c r="QVV79" i="44"/>
  <c r="QVU79" i="44"/>
  <c r="QVT79" i="44"/>
  <c r="QVS79" i="44"/>
  <c r="QVR79" i="44"/>
  <c r="QVQ79" i="44"/>
  <c r="QVP79" i="44"/>
  <c r="QVO79" i="44"/>
  <c r="QVN79" i="44"/>
  <c r="QVM79" i="44"/>
  <c r="QVL79" i="44"/>
  <c r="QVK79" i="44"/>
  <c r="QVJ79" i="44"/>
  <c r="QVI79" i="44"/>
  <c r="QVH79" i="44"/>
  <c r="QVG79" i="44"/>
  <c r="QVF79" i="44"/>
  <c r="QVE79" i="44"/>
  <c r="QVD79" i="44"/>
  <c r="QVC79" i="44"/>
  <c r="QVB79" i="44"/>
  <c r="QVA79" i="44"/>
  <c r="QUZ79" i="44"/>
  <c r="QUY79" i="44"/>
  <c r="QUX79" i="44"/>
  <c r="QUW79" i="44"/>
  <c r="QUV79" i="44"/>
  <c r="QUU79" i="44"/>
  <c r="QUT79" i="44"/>
  <c r="QUS79" i="44"/>
  <c r="QUR79" i="44"/>
  <c r="QUQ79" i="44"/>
  <c r="QUP79" i="44"/>
  <c r="QUO79" i="44"/>
  <c r="QUN79" i="44"/>
  <c r="QUM79" i="44"/>
  <c r="QUL79" i="44"/>
  <c r="QUK79" i="44"/>
  <c r="QUJ79" i="44"/>
  <c r="QUI79" i="44"/>
  <c r="QUH79" i="44"/>
  <c r="QUG79" i="44"/>
  <c r="QUF79" i="44"/>
  <c r="QUE79" i="44"/>
  <c r="QUD79" i="44"/>
  <c r="QUC79" i="44"/>
  <c r="QUB79" i="44"/>
  <c r="QUA79" i="44"/>
  <c r="QTZ79" i="44"/>
  <c r="QTY79" i="44"/>
  <c r="QTX79" i="44"/>
  <c r="QTW79" i="44"/>
  <c r="QTV79" i="44"/>
  <c r="QTU79" i="44"/>
  <c r="QTT79" i="44"/>
  <c r="QTS79" i="44"/>
  <c r="QTR79" i="44"/>
  <c r="QTQ79" i="44"/>
  <c r="QTP79" i="44"/>
  <c r="QTO79" i="44"/>
  <c r="QTN79" i="44"/>
  <c r="QTM79" i="44"/>
  <c r="QTL79" i="44"/>
  <c r="QTK79" i="44"/>
  <c r="QTJ79" i="44"/>
  <c r="QTI79" i="44"/>
  <c r="QTH79" i="44"/>
  <c r="QTG79" i="44"/>
  <c r="QTF79" i="44"/>
  <c r="QTE79" i="44"/>
  <c r="QTD79" i="44"/>
  <c r="QTC79" i="44"/>
  <c r="QTB79" i="44"/>
  <c r="QTA79" i="44"/>
  <c r="QSZ79" i="44"/>
  <c r="QSY79" i="44"/>
  <c r="QSX79" i="44"/>
  <c r="QSW79" i="44"/>
  <c r="QSV79" i="44"/>
  <c r="QSU79" i="44"/>
  <c r="QST79" i="44"/>
  <c r="QSS79" i="44"/>
  <c r="QSR79" i="44"/>
  <c r="QSQ79" i="44"/>
  <c r="QSP79" i="44"/>
  <c r="QSO79" i="44"/>
  <c r="QSN79" i="44"/>
  <c r="QSM79" i="44"/>
  <c r="QSL79" i="44"/>
  <c r="QSK79" i="44"/>
  <c r="QSJ79" i="44"/>
  <c r="QSI79" i="44"/>
  <c r="QSH79" i="44"/>
  <c r="QSG79" i="44"/>
  <c r="QSF79" i="44"/>
  <c r="QSE79" i="44"/>
  <c r="QSD79" i="44"/>
  <c r="QSC79" i="44"/>
  <c r="QSB79" i="44"/>
  <c r="QSA79" i="44"/>
  <c r="QRZ79" i="44"/>
  <c r="QRY79" i="44"/>
  <c r="QRX79" i="44"/>
  <c r="QRW79" i="44"/>
  <c r="QRV79" i="44"/>
  <c r="QRU79" i="44"/>
  <c r="QRT79" i="44"/>
  <c r="QRS79" i="44"/>
  <c r="QRR79" i="44"/>
  <c r="QRQ79" i="44"/>
  <c r="QRP79" i="44"/>
  <c r="QRO79" i="44"/>
  <c r="QRN79" i="44"/>
  <c r="QRM79" i="44"/>
  <c r="QRL79" i="44"/>
  <c r="QRK79" i="44"/>
  <c r="QRJ79" i="44"/>
  <c r="QRI79" i="44"/>
  <c r="QRH79" i="44"/>
  <c r="QRG79" i="44"/>
  <c r="QRF79" i="44"/>
  <c r="QRE79" i="44"/>
  <c r="QRD79" i="44"/>
  <c r="QRC79" i="44"/>
  <c r="QRB79" i="44"/>
  <c r="QRA79" i="44"/>
  <c r="QQZ79" i="44"/>
  <c r="QQY79" i="44"/>
  <c r="QQX79" i="44"/>
  <c r="QQW79" i="44"/>
  <c r="QQV79" i="44"/>
  <c r="QQU79" i="44"/>
  <c r="QQT79" i="44"/>
  <c r="QQS79" i="44"/>
  <c r="QQR79" i="44"/>
  <c r="QQQ79" i="44"/>
  <c r="QQP79" i="44"/>
  <c r="QQO79" i="44"/>
  <c r="QQN79" i="44"/>
  <c r="QQM79" i="44"/>
  <c r="QQL79" i="44"/>
  <c r="QQK79" i="44"/>
  <c r="QQJ79" i="44"/>
  <c r="QQI79" i="44"/>
  <c r="QQH79" i="44"/>
  <c r="QQG79" i="44"/>
  <c r="QQF79" i="44"/>
  <c r="QQE79" i="44"/>
  <c r="QQD79" i="44"/>
  <c r="QQC79" i="44"/>
  <c r="QQB79" i="44"/>
  <c r="QQA79" i="44"/>
  <c r="QPZ79" i="44"/>
  <c r="QPY79" i="44"/>
  <c r="QPX79" i="44"/>
  <c r="QPW79" i="44"/>
  <c r="QPV79" i="44"/>
  <c r="QPU79" i="44"/>
  <c r="QPT79" i="44"/>
  <c r="QPS79" i="44"/>
  <c r="QPR79" i="44"/>
  <c r="QPQ79" i="44"/>
  <c r="QPP79" i="44"/>
  <c r="QPO79" i="44"/>
  <c r="QPN79" i="44"/>
  <c r="QPM79" i="44"/>
  <c r="QPL79" i="44"/>
  <c r="QPK79" i="44"/>
  <c r="QPJ79" i="44"/>
  <c r="QPI79" i="44"/>
  <c r="QPH79" i="44"/>
  <c r="QPG79" i="44"/>
  <c r="QPF79" i="44"/>
  <c r="QPE79" i="44"/>
  <c r="QPD79" i="44"/>
  <c r="QPC79" i="44"/>
  <c r="QPB79" i="44"/>
  <c r="QPA79" i="44"/>
  <c r="QOZ79" i="44"/>
  <c r="QOY79" i="44"/>
  <c r="QOX79" i="44"/>
  <c r="QOW79" i="44"/>
  <c r="QOV79" i="44"/>
  <c r="QOU79" i="44"/>
  <c r="QOT79" i="44"/>
  <c r="QOS79" i="44"/>
  <c r="QOR79" i="44"/>
  <c r="QOQ79" i="44"/>
  <c r="QOP79" i="44"/>
  <c r="QOO79" i="44"/>
  <c r="QON79" i="44"/>
  <c r="QOM79" i="44"/>
  <c r="QOL79" i="44"/>
  <c r="QOK79" i="44"/>
  <c r="QOJ79" i="44"/>
  <c r="QOI79" i="44"/>
  <c r="QOH79" i="44"/>
  <c r="QOG79" i="44"/>
  <c r="QOF79" i="44"/>
  <c r="QOE79" i="44"/>
  <c r="QOD79" i="44"/>
  <c r="QOC79" i="44"/>
  <c r="QOB79" i="44"/>
  <c r="QOA79" i="44"/>
  <c r="QNZ79" i="44"/>
  <c r="QNY79" i="44"/>
  <c r="QNX79" i="44"/>
  <c r="QNW79" i="44"/>
  <c r="QNV79" i="44"/>
  <c r="QNU79" i="44"/>
  <c r="QNT79" i="44"/>
  <c r="QNS79" i="44"/>
  <c r="QNR79" i="44"/>
  <c r="QNQ79" i="44"/>
  <c r="QNP79" i="44"/>
  <c r="QNO79" i="44"/>
  <c r="QNN79" i="44"/>
  <c r="QNM79" i="44"/>
  <c r="QNL79" i="44"/>
  <c r="QNK79" i="44"/>
  <c r="QNJ79" i="44"/>
  <c r="QNI79" i="44"/>
  <c r="QNH79" i="44"/>
  <c r="QNG79" i="44"/>
  <c r="QNF79" i="44"/>
  <c r="QNE79" i="44"/>
  <c r="QND79" i="44"/>
  <c r="QNC79" i="44"/>
  <c r="QNB79" i="44"/>
  <c r="QNA79" i="44"/>
  <c r="QMZ79" i="44"/>
  <c r="QMY79" i="44"/>
  <c r="QMX79" i="44"/>
  <c r="QMW79" i="44"/>
  <c r="QMV79" i="44"/>
  <c r="QMU79" i="44"/>
  <c r="QMT79" i="44"/>
  <c r="QMS79" i="44"/>
  <c r="QMR79" i="44"/>
  <c r="QMQ79" i="44"/>
  <c r="QMP79" i="44"/>
  <c r="QMO79" i="44"/>
  <c r="QMN79" i="44"/>
  <c r="QMM79" i="44"/>
  <c r="QML79" i="44"/>
  <c r="QMK79" i="44"/>
  <c r="QMJ79" i="44"/>
  <c r="QMI79" i="44"/>
  <c r="QMH79" i="44"/>
  <c r="QMG79" i="44"/>
  <c r="QMF79" i="44"/>
  <c r="QME79" i="44"/>
  <c r="QMD79" i="44"/>
  <c r="QMC79" i="44"/>
  <c r="QMB79" i="44"/>
  <c r="QMA79" i="44"/>
  <c r="QLZ79" i="44"/>
  <c r="QLY79" i="44"/>
  <c r="QLX79" i="44"/>
  <c r="QLW79" i="44"/>
  <c r="QLV79" i="44"/>
  <c r="QLU79" i="44"/>
  <c r="QLT79" i="44"/>
  <c r="QLS79" i="44"/>
  <c r="QLR79" i="44"/>
  <c r="QLQ79" i="44"/>
  <c r="QLP79" i="44"/>
  <c r="QLO79" i="44"/>
  <c r="QLN79" i="44"/>
  <c r="QLM79" i="44"/>
  <c r="QLL79" i="44"/>
  <c r="QLK79" i="44"/>
  <c r="QLJ79" i="44"/>
  <c r="QLI79" i="44"/>
  <c r="QLH79" i="44"/>
  <c r="QLG79" i="44"/>
  <c r="QLF79" i="44"/>
  <c r="QLE79" i="44"/>
  <c r="QLD79" i="44"/>
  <c r="QLC79" i="44"/>
  <c r="QLB79" i="44"/>
  <c r="QLA79" i="44"/>
  <c r="QKZ79" i="44"/>
  <c r="QKY79" i="44"/>
  <c r="QKX79" i="44"/>
  <c r="QKW79" i="44"/>
  <c r="QKV79" i="44"/>
  <c r="QKU79" i="44"/>
  <c r="QKT79" i="44"/>
  <c r="QKS79" i="44"/>
  <c r="QKR79" i="44"/>
  <c r="QKQ79" i="44"/>
  <c r="QKP79" i="44"/>
  <c r="QKO79" i="44"/>
  <c r="QKN79" i="44"/>
  <c r="QKM79" i="44"/>
  <c r="QKL79" i="44"/>
  <c r="QKK79" i="44"/>
  <c r="QKJ79" i="44"/>
  <c r="QKI79" i="44"/>
  <c r="QKH79" i="44"/>
  <c r="QKG79" i="44"/>
  <c r="QKF79" i="44"/>
  <c r="QKE79" i="44"/>
  <c r="QKD79" i="44"/>
  <c r="QKC79" i="44"/>
  <c r="QKB79" i="44"/>
  <c r="QKA79" i="44"/>
  <c r="QJZ79" i="44"/>
  <c r="QJY79" i="44"/>
  <c r="QJX79" i="44"/>
  <c r="QJW79" i="44"/>
  <c r="QJV79" i="44"/>
  <c r="QJU79" i="44"/>
  <c r="QJT79" i="44"/>
  <c r="QJS79" i="44"/>
  <c r="QJR79" i="44"/>
  <c r="QJQ79" i="44"/>
  <c r="QJP79" i="44"/>
  <c r="QJO79" i="44"/>
  <c r="QJN79" i="44"/>
  <c r="QJM79" i="44"/>
  <c r="QJL79" i="44"/>
  <c r="QJK79" i="44"/>
  <c r="QJJ79" i="44"/>
  <c r="QJI79" i="44"/>
  <c r="QJH79" i="44"/>
  <c r="QJG79" i="44"/>
  <c r="QJF79" i="44"/>
  <c r="QJE79" i="44"/>
  <c r="QJD79" i="44"/>
  <c r="QJC79" i="44"/>
  <c r="QJB79" i="44"/>
  <c r="QJA79" i="44"/>
  <c r="QIZ79" i="44"/>
  <c r="QIY79" i="44"/>
  <c r="QIX79" i="44"/>
  <c r="QIW79" i="44"/>
  <c r="QIV79" i="44"/>
  <c r="QIU79" i="44"/>
  <c r="QIT79" i="44"/>
  <c r="QIS79" i="44"/>
  <c r="QIR79" i="44"/>
  <c r="QIQ79" i="44"/>
  <c r="QIP79" i="44"/>
  <c r="QIO79" i="44"/>
  <c r="QIN79" i="44"/>
  <c r="QIM79" i="44"/>
  <c r="QIL79" i="44"/>
  <c r="QIK79" i="44"/>
  <c r="QIJ79" i="44"/>
  <c r="QII79" i="44"/>
  <c r="QIH79" i="44"/>
  <c r="QIG79" i="44"/>
  <c r="QIF79" i="44"/>
  <c r="QIE79" i="44"/>
  <c r="QID79" i="44"/>
  <c r="QIC79" i="44"/>
  <c r="QIB79" i="44"/>
  <c r="QIA79" i="44"/>
  <c r="QHZ79" i="44"/>
  <c r="QHY79" i="44"/>
  <c r="QHX79" i="44"/>
  <c r="QHW79" i="44"/>
  <c r="QHV79" i="44"/>
  <c r="QHU79" i="44"/>
  <c r="QHT79" i="44"/>
  <c r="QHS79" i="44"/>
  <c r="QHR79" i="44"/>
  <c r="QHQ79" i="44"/>
  <c r="QHP79" i="44"/>
  <c r="QHO79" i="44"/>
  <c r="QHN79" i="44"/>
  <c r="QHM79" i="44"/>
  <c r="QHL79" i="44"/>
  <c r="QHK79" i="44"/>
  <c r="QHJ79" i="44"/>
  <c r="QHI79" i="44"/>
  <c r="QHH79" i="44"/>
  <c r="QHG79" i="44"/>
  <c r="QHF79" i="44"/>
  <c r="QHE79" i="44"/>
  <c r="QHD79" i="44"/>
  <c r="QHC79" i="44"/>
  <c r="QHB79" i="44"/>
  <c r="QHA79" i="44"/>
  <c r="QGZ79" i="44"/>
  <c r="QGY79" i="44"/>
  <c r="QGX79" i="44"/>
  <c r="QGW79" i="44"/>
  <c r="QGV79" i="44"/>
  <c r="QGU79" i="44"/>
  <c r="QGT79" i="44"/>
  <c r="QGS79" i="44"/>
  <c r="QGR79" i="44"/>
  <c r="QGQ79" i="44"/>
  <c r="QGP79" i="44"/>
  <c r="QGO79" i="44"/>
  <c r="QGN79" i="44"/>
  <c r="QGM79" i="44"/>
  <c r="QGL79" i="44"/>
  <c r="QGK79" i="44"/>
  <c r="QGJ79" i="44"/>
  <c r="QGI79" i="44"/>
  <c r="QGH79" i="44"/>
  <c r="QGG79" i="44"/>
  <c r="QGF79" i="44"/>
  <c r="QGE79" i="44"/>
  <c r="QGD79" i="44"/>
  <c r="QGC79" i="44"/>
  <c r="QGB79" i="44"/>
  <c r="QGA79" i="44"/>
  <c r="QFZ79" i="44"/>
  <c r="QFY79" i="44"/>
  <c r="QFX79" i="44"/>
  <c r="QFW79" i="44"/>
  <c r="QFV79" i="44"/>
  <c r="QFU79" i="44"/>
  <c r="QFT79" i="44"/>
  <c r="QFS79" i="44"/>
  <c r="QFR79" i="44"/>
  <c r="QFQ79" i="44"/>
  <c r="QFP79" i="44"/>
  <c r="QFO79" i="44"/>
  <c r="QFN79" i="44"/>
  <c r="QFM79" i="44"/>
  <c r="QFL79" i="44"/>
  <c r="QFK79" i="44"/>
  <c r="QFJ79" i="44"/>
  <c r="QFI79" i="44"/>
  <c r="QFH79" i="44"/>
  <c r="QFG79" i="44"/>
  <c r="QFF79" i="44"/>
  <c r="QFE79" i="44"/>
  <c r="QFD79" i="44"/>
  <c r="QFC79" i="44"/>
  <c r="QFB79" i="44"/>
  <c r="QFA79" i="44"/>
  <c r="QEZ79" i="44"/>
  <c r="QEY79" i="44"/>
  <c r="QEX79" i="44"/>
  <c r="QEW79" i="44"/>
  <c r="QEV79" i="44"/>
  <c r="QEU79" i="44"/>
  <c r="QET79" i="44"/>
  <c r="QES79" i="44"/>
  <c r="QER79" i="44"/>
  <c r="QEQ79" i="44"/>
  <c r="QEP79" i="44"/>
  <c r="QEO79" i="44"/>
  <c r="QEN79" i="44"/>
  <c r="QEM79" i="44"/>
  <c r="QEL79" i="44"/>
  <c r="QEK79" i="44"/>
  <c r="QEJ79" i="44"/>
  <c r="QEI79" i="44"/>
  <c r="QEH79" i="44"/>
  <c r="QEG79" i="44"/>
  <c r="QEF79" i="44"/>
  <c r="QEE79" i="44"/>
  <c r="QED79" i="44"/>
  <c r="QEC79" i="44"/>
  <c r="QEB79" i="44"/>
  <c r="QEA79" i="44"/>
  <c r="QDZ79" i="44"/>
  <c r="QDY79" i="44"/>
  <c r="QDX79" i="44"/>
  <c r="QDW79" i="44"/>
  <c r="QDV79" i="44"/>
  <c r="QDU79" i="44"/>
  <c r="QDT79" i="44"/>
  <c r="QDS79" i="44"/>
  <c r="QDR79" i="44"/>
  <c r="QDQ79" i="44"/>
  <c r="QDP79" i="44"/>
  <c r="QDO79" i="44"/>
  <c r="QDN79" i="44"/>
  <c r="QDM79" i="44"/>
  <c r="QDL79" i="44"/>
  <c r="QDK79" i="44"/>
  <c r="QDJ79" i="44"/>
  <c r="QDI79" i="44"/>
  <c r="QDH79" i="44"/>
  <c r="QDG79" i="44"/>
  <c r="QDF79" i="44"/>
  <c r="QDE79" i="44"/>
  <c r="QDD79" i="44"/>
  <c r="QDC79" i="44"/>
  <c r="QDB79" i="44"/>
  <c r="QDA79" i="44"/>
  <c r="QCZ79" i="44"/>
  <c r="QCY79" i="44"/>
  <c r="QCX79" i="44"/>
  <c r="QCW79" i="44"/>
  <c r="QCV79" i="44"/>
  <c r="QCU79" i="44"/>
  <c r="QCT79" i="44"/>
  <c r="QCS79" i="44"/>
  <c r="QCR79" i="44"/>
  <c r="QCQ79" i="44"/>
  <c r="QCP79" i="44"/>
  <c r="QCO79" i="44"/>
  <c r="QCN79" i="44"/>
  <c r="QCM79" i="44"/>
  <c r="QCL79" i="44"/>
  <c r="QCK79" i="44"/>
  <c r="QCJ79" i="44"/>
  <c r="QCI79" i="44"/>
  <c r="QCH79" i="44"/>
  <c r="QCG79" i="44"/>
  <c r="QCF79" i="44"/>
  <c r="QCE79" i="44"/>
  <c r="QCD79" i="44"/>
  <c r="QCC79" i="44"/>
  <c r="QCB79" i="44"/>
  <c r="QCA79" i="44"/>
  <c r="QBZ79" i="44"/>
  <c r="QBY79" i="44"/>
  <c r="QBX79" i="44"/>
  <c r="QBW79" i="44"/>
  <c r="QBV79" i="44"/>
  <c r="QBU79" i="44"/>
  <c r="QBT79" i="44"/>
  <c r="QBS79" i="44"/>
  <c r="QBR79" i="44"/>
  <c r="QBQ79" i="44"/>
  <c r="QBP79" i="44"/>
  <c r="QBO79" i="44"/>
  <c r="QBN79" i="44"/>
  <c r="QBM79" i="44"/>
  <c r="QBL79" i="44"/>
  <c r="QBK79" i="44"/>
  <c r="QBJ79" i="44"/>
  <c r="QBI79" i="44"/>
  <c r="QBH79" i="44"/>
  <c r="QBG79" i="44"/>
  <c r="QBF79" i="44"/>
  <c r="QBE79" i="44"/>
  <c r="QBD79" i="44"/>
  <c r="QBC79" i="44"/>
  <c r="QBB79" i="44"/>
  <c r="QBA79" i="44"/>
  <c r="QAZ79" i="44"/>
  <c r="QAY79" i="44"/>
  <c r="QAX79" i="44"/>
  <c r="QAW79" i="44"/>
  <c r="QAV79" i="44"/>
  <c r="QAU79" i="44"/>
  <c r="QAT79" i="44"/>
  <c r="QAS79" i="44"/>
  <c r="QAR79" i="44"/>
  <c r="QAQ79" i="44"/>
  <c r="QAP79" i="44"/>
  <c r="QAO79" i="44"/>
  <c r="QAN79" i="44"/>
  <c r="QAM79" i="44"/>
  <c r="QAL79" i="44"/>
  <c r="QAK79" i="44"/>
  <c r="QAJ79" i="44"/>
  <c r="QAI79" i="44"/>
  <c r="QAH79" i="44"/>
  <c r="QAG79" i="44"/>
  <c r="QAF79" i="44"/>
  <c r="QAE79" i="44"/>
  <c r="QAD79" i="44"/>
  <c r="QAC79" i="44"/>
  <c r="QAB79" i="44"/>
  <c r="QAA79" i="44"/>
  <c r="PZZ79" i="44"/>
  <c r="PZY79" i="44"/>
  <c r="PZX79" i="44"/>
  <c r="PZW79" i="44"/>
  <c r="PZV79" i="44"/>
  <c r="PZU79" i="44"/>
  <c r="PZT79" i="44"/>
  <c r="PZS79" i="44"/>
  <c r="PZR79" i="44"/>
  <c r="PZQ79" i="44"/>
  <c r="PZP79" i="44"/>
  <c r="PZO79" i="44"/>
  <c r="PZN79" i="44"/>
  <c r="PZM79" i="44"/>
  <c r="PZL79" i="44"/>
  <c r="PZK79" i="44"/>
  <c r="PZJ79" i="44"/>
  <c r="PZI79" i="44"/>
  <c r="PZH79" i="44"/>
  <c r="PZG79" i="44"/>
  <c r="PZF79" i="44"/>
  <c r="PZE79" i="44"/>
  <c r="PZD79" i="44"/>
  <c r="PZC79" i="44"/>
  <c r="PZB79" i="44"/>
  <c r="PZA79" i="44"/>
  <c r="PYZ79" i="44"/>
  <c r="PYY79" i="44"/>
  <c r="PYX79" i="44"/>
  <c r="PYW79" i="44"/>
  <c r="PYV79" i="44"/>
  <c r="PYU79" i="44"/>
  <c r="PYT79" i="44"/>
  <c r="PYS79" i="44"/>
  <c r="PYR79" i="44"/>
  <c r="PYQ79" i="44"/>
  <c r="PYP79" i="44"/>
  <c r="PYO79" i="44"/>
  <c r="PYN79" i="44"/>
  <c r="PYM79" i="44"/>
  <c r="PYL79" i="44"/>
  <c r="PYK79" i="44"/>
  <c r="PYJ79" i="44"/>
  <c r="PYI79" i="44"/>
  <c r="PYH79" i="44"/>
  <c r="PYG79" i="44"/>
  <c r="PYF79" i="44"/>
  <c r="PYE79" i="44"/>
  <c r="PYD79" i="44"/>
  <c r="PYC79" i="44"/>
  <c r="PYB79" i="44"/>
  <c r="PYA79" i="44"/>
  <c r="PXZ79" i="44"/>
  <c r="PXY79" i="44"/>
  <c r="PXX79" i="44"/>
  <c r="PXW79" i="44"/>
  <c r="PXV79" i="44"/>
  <c r="PXU79" i="44"/>
  <c r="PXT79" i="44"/>
  <c r="PXS79" i="44"/>
  <c r="PXR79" i="44"/>
  <c r="PXQ79" i="44"/>
  <c r="PXP79" i="44"/>
  <c r="PXO79" i="44"/>
  <c r="PXN79" i="44"/>
  <c r="PXM79" i="44"/>
  <c r="PXL79" i="44"/>
  <c r="PXK79" i="44"/>
  <c r="PXJ79" i="44"/>
  <c r="PXI79" i="44"/>
  <c r="PXH79" i="44"/>
  <c r="PXG79" i="44"/>
  <c r="PXF79" i="44"/>
  <c r="PXE79" i="44"/>
  <c r="PXD79" i="44"/>
  <c r="PXC79" i="44"/>
  <c r="PXB79" i="44"/>
  <c r="PXA79" i="44"/>
  <c r="PWZ79" i="44"/>
  <c r="PWY79" i="44"/>
  <c r="PWX79" i="44"/>
  <c r="PWW79" i="44"/>
  <c r="PWV79" i="44"/>
  <c r="PWU79" i="44"/>
  <c r="PWT79" i="44"/>
  <c r="PWS79" i="44"/>
  <c r="PWR79" i="44"/>
  <c r="PWQ79" i="44"/>
  <c r="PWP79" i="44"/>
  <c r="PWO79" i="44"/>
  <c r="PWN79" i="44"/>
  <c r="PWM79" i="44"/>
  <c r="PWL79" i="44"/>
  <c r="PWK79" i="44"/>
  <c r="PWJ79" i="44"/>
  <c r="PWI79" i="44"/>
  <c r="PWH79" i="44"/>
  <c r="PWG79" i="44"/>
  <c r="PWF79" i="44"/>
  <c r="PWE79" i="44"/>
  <c r="PWD79" i="44"/>
  <c r="PWC79" i="44"/>
  <c r="PWB79" i="44"/>
  <c r="PWA79" i="44"/>
  <c r="PVZ79" i="44"/>
  <c r="PVY79" i="44"/>
  <c r="PVX79" i="44"/>
  <c r="PVW79" i="44"/>
  <c r="PVV79" i="44"/>
  <c r="PVU79" i="44"/>
  <c r="PVT79" i="44"/>
  <c r="PVS79" i="44"/>
  <c r="PVR79" i="44"/>
  <c r="PVQ79" i="44"/>
  <c r="PVP79" i="44"/>
  <c r="PVO79" i="44"/>
  <c r="PVN79" i="44"/>
  <c r="PVM79" i="44"/>
  <c r="PVL79" i="44"/>
  <c r="PVK79" i="44"/>
  <c r="PVJ79" i="44"/>
  <c r="PVI79" i="44"/>
  <c r="PVH79" i="44"/>
  <c r="PVG79" i="44"/>
  <c r="PVF79" i="44"/>
  <c r="PVE79" i="44"/>
  <c r="PVD79" i="44"/>
  <c r="PVC79" i="44"/>
  <c r="PVB79" i="44"/>
  <c r="PVA79" i="44"/>
  <c r="PUZ79" i="44"/>
  <c r="PUY79" i="44"/>
  <c r="PUX79" i="44"/>
  <c r="PUW79" i="44"/>
  <c r="PUV79" i="44"/>
  <c r="PUU79" i="44"/>
  <c r="PUT79" i="44"/>
  <c r="PUS79" i="44"/>
  <c r="PUR79" i="44"/>
  <c r="PUQ79" i="44"/>
  <c r="PUP79" i="44"/>
  <c r="PUO79" i="44"/>
  <c r="PUN79" i="44"/>
  <c r="PUM79" i="44"/>
  <c r="PUL79" i="44"/>
  <c r="PUK79" i="44"/>
  <c r="PUJ79" i="44"/>
  <c r="PUI79" i="44"/>
  <c r="PUH79" i="44"/>
  <c r="PUG79" i="44"/>
  <c r="PUF79" i="44"/>
  <c r="PUE79" i="44"/>
  <c r="PUD79" i="44"/>
  <c r="PUC79" i="44"/>
  <c r="PUB79" i="44"/>
  <c r="PUA79" i="44"/>
  <c r="PTZ79" i="44"/>
  <c r="PTY79" i="44"/>
  <c r="PTX79" i="44"/>
  <c r="PTW79" i="44"/>
  <c r="PTV79" i="44"/>
  <c r="PTU79" i="44"/>
  <c r="PTT79" i="44"/>
  <c r="PTS79" i="44"/>
  <c r="PTR79" i="44"/>
  <c r="PTQ79" i="44"/>
  <c r="PTP79" i="44"/>
  <c r="PTO79" i="44"/>
  <c r="PTN79" i="44"/>
  <c r="PTM79" i="44"/>
  <c r="PTL79" i="44"/>
  <c r="PTK79" i="44"/>
  <c r="PTJ79" i="44"/>
  <c r="PTI79" i="44"/>
  <c r="PTH79" i="44"/>
  <c r="PTG79" i="44"/>
  <c r="PTF79" i="44"/>
  <c r="PTE79" i="44"/>
  <c r="PTD79" i="44"/>
  <c r="PTC79" i="44"/>
  <c r="PTB79" i="44"/>
  <c r="PTA79" i="44"/>
  <c r="PSZ79" i="44"/>
  <c r="PSY79" i="44"/>
  <c r="PSX79" i="44"/>
  <c r="PSW79" i="44"/>
  <c r="PSV79" i="44"/>
  <c r="PSU79" i="44"/>
  <c r="PST79" i="44"/>
  <c r="PSS79" i="44"/>
  <c r="PSR79" i="44"/>
  <c r="PSQ79" i="44"/>
  <c r="PSP79" i="44"/>
  <c r="PSO79" i="44"/>
  <c r="PSN79" i="44"/>
  <c r="PSM79" i="44"/>
  <c r="PSL79" i="44"/>
  <c r="PSK79" i="44"/>
  <c r="PSJ79" i="44"/>
  <c r="PSI79" i="44"/>
  <c r="PSH79" i="44"/>
  <c r="PSG79" i="44"/>
  <c r="PSF79" i="44"/>
  <c r="PSE79" i="44"/>
  <c r="PSD79" i="44"/>
  <c r="PSC79" i="44"/>
  <c r="PSB79" i="44"/>
  <c r="PSA79" i="44"/>
  <c r="PRZ79" i="44"/>
  <c r="PRY79" i="44"/>
  <c r="PRX79" i="44"/>
  <c r="PRW79" i="44"/>
  <c r="PRV79" i="44"/>
  <c r="PRU79" i="44"/>
  <c r="PRT79" i="44"/>
  <c r="PRS79" i="44"/>
  <c r="PRR79" i="44"/>
  <c r="PRQ79" i="44"/>
  <c r="PRP79" i="44"/>
  <c r="PRO79" i="44"/>
  <c r="PRN79" i="44"/>
  <c r="PRM79" i="44"/>
  <c r="PRL79" i="44"/>
  <c r="PRK79" i="44"/>
  <c r="PRJ79" i="44"/>
  <c r="PRI79" i="44"/>
  <c r="PRH79" i="44"/>
  <c r="PRG79" i="44"/>
  <c r="PRF79" i="44"/>
  <c r="PRE79" i="44"/>
  <c r="PRD79" i="44"/>
  <c r="PRC79" i="44"/>
  <c r="PRB79" i="44"/>
  <c r="PRA79" i="44"/>
  <c r="PQZ79" i="44"/>
  <c r="PQY79" i="44"/>
  <c r="PQX79" i="44"/>
  <c r="PQW79" i="44"/>
  <c r="PQV79" i="44"/>
  <c r="PQU79" i="44"/>
  <c r="PQT79" i="44"/>
  <c r="PQS79" i="44"/>
  <c r="PQR79" i="44"/>
  <c r="PQQ79" i="44"/>
  <c r="PQP79" i="44"/>
  <c r="PQO79" i="44"/>
  <c r="PQN79" i="44"/>
  <c r="PQM79" i="44"/>
  <c r="PQL79" i="44"/>
  <c r="PQK79" i="44"/>
  <c r="PQJ79" i="44"/>
  <c r="PQI79" i="44"/>
  <c r="PQH79" i="44"/>
  <c r="PQG79" i="44"/>
  <c r="PQF79" i="44"/>
  <c r="PQE79" i="44"/>
  <c r="PQD79" i="44"/>
  <c r="PQC79" i="44"/>
  <c r="PQB79" i="44"/>
  <c r="PQA79" i="44"/>
  <c r="PPZ79" i="44"/>
  <c r="PPY79" i="44"/>
  <c r="PPX79" i="44"/>
  <c r="PPW79" i="44"/>
  <c r="PPV79" i="44"/>
  <c r="PPU79" i="44"/>
  <c r="PPT79" i="44"/>
  <c r="PPS79" i="44"/>
  <c r="PPR79" i="44"/>
  <c r="PPQ79" i="44"/>
  <c r="PPP79" i="44"/>
  <c r="PPO79" i="44"/>
  <c r="PPN79" i="44"/>
  <c r="PPM79" i="44"/>
  <c r="PPL79" i="44"/>
  <c r="PPK79" i="44"/>
  <c r="PPJ79" i="44"/>
  <c r="PPI79" i="44"/>
  <c r="PPH79" i="44"/>
  <c r="PPG79" i="44"/>
  <c r="PPF79" i="44"/>
  <c r="PPE79" i="44"/>
  <c r="PPD79" i="44"/>
  <c r="PPC79" i="44"/>
  <c r="PPB79" i="44"/>
  <c r="PPA79" i="44"/>
  <c r="POZ79" i="44"/>
  <c r="POY79" i="44"/>
  <c r="POX79" i="44"/>
  <c r="POW79" i="44"/>
  <c r="POV79" i="44"/>
  <c r="POU79" i="44"/>
  <c r="POT79" i="44"/>
  <c r="POS79" i="44"/>
  <c r="POR79" i="44"/>
  <c r="POQ79" i="44"/>
  <c r="POP79" i="44"/>
  <c r="POO79" i="44"/>
  <c r="PON79" i="44"/>
  <c r="POM79" i="44"/>
  <c r="POL79" i="44"/>
  <c r="POK79" i="44"/>
  <c r="POJ79" i="44"/>
  <c r="POI79" i="44"/>
  <c r="POH79" i="44"/>
  <c r="POG79" i="44"/>
  <c r="POF79" i="44"/>
  <c r="POE79" i="44"/>
  <c r="POD79" i="44"/>
  <c r="POC79" i="44"/>
  <c r="POB79" i="44"/>
  <c r="POA79" i="44"/>
  <c r="PNZ79" i="44"/>
  <c r="PNY79" i="44"/>
  <c r="PNX79" i="44"/>
  <c r="PNW79" i="44"/>
  <c r="PNV79" i="44"/>
  <c r="PNU79" i="44"/>
  <c r="PNT79" i="44"/>
  <c r="PNS79" i="44"/>
  <c r="PNR79" i="44"/>
  <c r="PNQ79" i="44"/>
  <c r="PNP79" i="44"/>
  <c r="PNO79" i="44"/>
  <c r="PNN79" i="44"/>
  <c r="PNM79" i="44"/>
  <c r="PNL79" i="44"/>
  <c r="PNK79" i="44"/>
  <c r="PNJ79" i="44"/>
  <c r="PNI79" i="44"/>
  <c r="PNH79" i="44"/>
  <c r="PNG79" i="44"/>
  <c r="PNF79" i="44"/>
  <c r="PNE79" i="44"/>
  <c r="PND79" i="44"/>
  <c r="PNC79" i="44"/>
  <c r="PNB79" i="44"/>
  <c r="PNA79" i="44"/>
  <c r="PMZ79" i="44"/>
  <c r="PMY79" i="44"/>
  <c r="PMX79" i="44"/>
  <c r="PMW79" i="44"/>
  <c r="PMV79" i="44"/>
  <c r="PMU79" i="44"/>
  <c r="PMT79" i="44"/>
  <c r="PMS79" i="44"/>
  <c r="PMR79" i="44"/>
  <c r="PMQ79" i="44"/>
  <c r="PMP79" i="44"/>
  <c r="PMO79" i="44"/>
  <c r="PMN79" i="44"/>
  <c r="PMM79" i="44"/>
  <c r="PML79" i="44"/>
  <c r="PMK79" i="44"/>
  <c r="PMJ79" i="44"/>
  <c r="PMI79" i="44"/>
  <c r="PMH79" i="44"/>
  <c r="PMG79" i="44"/>
  <c r="PMF79" i="44"/>
  <c r="PME79" i="44"/>
  <c r="PMD79" i="44"/>
  <c r="PMC79" i="44"/>
  <c r="PMB79" i="44"/>
  <c r="PMA79" i="44"/>
  <c r="PLZ79" i="44"/>
  <c r="PLY79" i="44"/>
  <c r="PLX79" i="44"/>
  <c r="PLW79" i="44"/>
  <c r="PLV79" i="44"/>
  <c r="PLU79" i="44"/>
  <c r="PLT79" i="44"/>
  <c r="PLS79" i="44"/>
  <c r="PLR79" i="44"/>
  <c r="PLQ79" i="44"/>
  <c r="PLP79" i="44"/>
  <c r="PLO79" i="44"/>
  <c r="PLN79" i="44"/>
  <c r="PLM79" i="44"/>
  <c r="PLL79" i="44"/>
  <c r="PLK79" i="44"/>
  <c r="PLJ79" i="44"/>
  <c r="PLI79" i="44"/>
  <c r="PLH79" i="44"/>
  <c r="PLG79" i="44"/>
  <c r="PLF79" i="44"/>
  <c r="PLE79" i="44"/>
  <c r="PLD79" i="44"/>
  <c r="PLC79" i="44"/>
  <c r="PLB79" i="44"/>
  <c r="PLA79" i="44"/>
  <c r="PKZ79" i="44"/>
  <c r="PKY79" i="44"/>
  <c r="PKX79" i="44"/>
  <c r="PKW79" i="44"/>
  <c r="PKV79" i="44"/>
  <c r="PKU79" i="44"/>
  <c r="PKT79" i="44"/>
  <c r="PKS79" i="44"/>
  <c r="PKR79" i="44"/>
  <c r="PKQ79" i="44"/>
  <c r="PKP79" i="44"/>
  <c r="PKO79" i="44"/>
  <c r="PKN79" i="44"/>
  <c r="PKM79" i="44"/>
  <c r="PKL79" i="44"/>
  <c r="PKK79" i="44"/>
  <c r="PKJ79" i="44"/>
  <c r="PKI79" i="44"/>
  <c r="PKH79" i="44"/>
  <c r="PKG79" i="44"/>
  <c r="PKF79" i="44"/>
  <c r="PKE79" i="44"/>
  <c r="PKD79" i="44"/>
  <c r="PKC79" i="44"/>
  <c r="PKB79" i="44"/>
  <c r="PKA79" i="44"/>
  <c r="PJZ79" i="44"/>
  <c r="PJY79" i="44"/>
  <c r="PJX79" i="44"/>
  <c r="PJW79" i="44"/>
  <c r="PJV79" i="44"/>
  <c r="PJU79" i="44"/>
  <c r="PJT79" i="44"/>
  <c r="PJS79" i="44"/>
  <c r="PJR79" i="44"/>
  <c r="PJQ79" i="44"/>
  <c r="PJP79" i="44"/>
  <c r="PJO79" i="44"/>
  <c r="PJN79" i="44"/>
  <c r="PJM79" i="44"/>
  <c r="PJL79" i="44"/>
  <c r="PJK79" i="44"/>
  <c r="PJJ79" i="44"/>
  <c r="PJI79" i="44"/>
  <c r="PJH79" i="44"/>
  <c r="PJG79" i="44"/>
  <c r="PJF79" i="44"/>
  <c r="PJE79" i="44"/>
  <c r="PJD79" i="44"/>
  <c r="PJC79" i="44"/>
  <c r="PJB79" i="44"/>
  <c r="PJA79" i="44"/>
  <c r="PIZ79" i="44"/>
  <c r="PIY79" i="44"/>
  <c r="PIX79" i="44"/>
  <c r="PIW79" i="44"/>
  <c r="PIV79" i="44"/>
  <c r="PIU79" i="44"/>
  <c r="PIT79" i="44"/>
  <c r="PIS79" i="44"/>
  <c r="PIR79" i="44"/>
  <c r="PIQ79" i="44"/>
  <c r="PIP79" i="44"/>
  <c r="PIO79" i="44"/>
  <c r="PIN79" i="44"/>
  <c r="PIM79" i="44"/>
  <c r="PIL79" i="44"/>
  <c r="PIK79" i="44"/>
  <c r="PIJ79" i="44"/>
  <c r="PII79" i="44"/>
  <c r="PIH79" i="44"/>
  <c r="PIG79" i="44"/>
  <c r="PIF79" i="44"/>
  <c r="PIE79" i="44"/>
  <c r="PID79" i="44"/>
  <c r="PIC79" i="44"/>
  <c r="PIB79" i="44"/>
  <c r="PIA79" i="44"/>
  <c r="PHZ79" i="44"/>
  <c r="PHY79" i="44"/>
  <c r="PHX79" i="44"/>
  <c r="PHW79" i="44"/>
  <c r="PHV79" i="44"/>
  <c r="PHU79" i="44"/>
  <c r="PHT79" i="44"/>
  <c r="PHS79" i="44"/>
  <c r="PHR79" i="44"/>
  <c r="PHQ79" i="44"/>
  <c r="PHP79" i="44"/>
  <c r="PHO79" i="44"/>
  <c r="PHN79" i="44"/>
  <c r="PHM79" i="44"/>
  <c r="PHL79" i="44"/>
  <c r="PHK79" i="44"/>
  <c r="PHJ79" i="44"/>
  <c r="PHI79" i="44"/>
  <c r="PHH79" i="44"/>
  <c r="PHG79" i="44"/>
  <c r="PHF79" i="44"/>
  <c r="PHE79" i="44"/>
  <c r="PHD79" i="44"/>
  <c r="PHC79" i="44"/>
  <c r="PHB79" i="44"/>
  <c r="PHA79" i="44"/>
  <c r="PGZ79" i="44"/>
  <c r="PGY79" i="44"/>
  <c r="PGX79" i="44"/>
  <c r="PGW79" i="44"/>
  <c r="PGV79" i="44"/>
  <c r="PGU79" i="44"/>
  <c r="PGT79" i="44"/>
  <c r="PGS79" i="44"/>
  <c r="PGR79" i="44"/>
  <c r="PGQ79" i="44"/>
  <c r="PGP79" i="44"/>
  <c r="PGO79" i="44"/>
  <c r="PGN79" i="44"/>
  <c r="PGM79" i="44"/>
  <c r="PGL79" i="44"/>
  <c r="PGK79" i="44"/>
  <c r="PGJ79" i="44"/>
  <c r="PGI79" i="44"/>
  <c r="PGH79" i="44"/>
  <c r="PGG79" i="44"/>
  <c r="PGF79" i="44"/>
  <c r="PGE79" i="44"/>
  <c r="PGD79" i="44"/>
  <c r="PGC79" i="44"/>
  <c r="PGB79" i="44"/>
  <c r="PGA79" i="44"/>
  <c r="PFZ79" i="44"/>
  <c r="PFY79" i="44"/>
  <c r="PFX79" i="44"/>
  <c r="PFW79" i="44"/>
  <c r="PFV79" i="44"/>
  <c r="PFU79" i="44"/>
  <c r="PFT79" i="44"/>
  <c r="PFS79" i="44"/>
  <c r="PFR79" i="44"/>
  <c r="PFQ79" i="44"/>
  <c r="PFP79" i="44"/>
  <c r="PFO79" i="44"/>
  <c r="PFN79" i="44"/>
  <c r="PFM79" i="44"/>
  <c r="PFL79" i="44"/>
  <c r="PFK79" i="44"/>
  <c r="PFJ79" i="44"/>
  <c r="PFI79" i="44"/>
  <c r="PFH79" i="44"/>
  <c r="PFG79" i="44"/>
  <c r="PFF79" i="44"/>
  <c r="PFE79" i="44"/>
  <c r="PFD79" i="44"/>
  <c r="PFC79" i="44"/>
  <c r="PFB79" i="44"/>
  <c r="PFA79" i="44"/>
  <c r="PEZ79" i="44"/>
  <c r="PEY79" i="44"/>
  <c r="PEX79" i="44"/>
  <c r="PEW79" i="44"/>
  <c r="PEV79" i="44"/>
  <c r="PEU79" i="44"/>
  <c r="PET79" i="44"/>
  <c r="PES79" i="44"/>
  <c r="PER79" i="44"/>
  <c r="PEQ79" i="44"/>
  <c r="PEP79" i="44"/>
  <c r="PEO79" i="44"/>
  <c r="PEN79" i="44"/>
  <c r="PEM79" i="44"/>
  <c r="PEL79" i="44"/>
  <c r="PEK79" i="44"/>
  <c r="PEJ79" i="44"/>
  <c r="PEI79" i="44"/>
  <c r="PEH79" i="44"/>
  <c r="PEG79" i="44"/>
  <c r="PEF79" i="44"/>
  <c r="PEE79" i="44"/>
  <c r="PED79" i="44"/>
  <c r="PEC79" i="44"/>
  <c r="PEB79" i="44"/>
  <c r="PEA79" i="44"/>
  <c r="PDZ79" i="44"/>
  <c r="PDY79" i="44"/>
  <c r="PDX79" i="44"/>
  <c r="PDW79" i="44"/>
  <c r="PDV79" i="44"/>
  <c r="PDU79" i="44"/>
  <c r="PDT79" i="44"/>
  <c r="PDS79" i="44"/>
  <c r="PDR79" i="44"/>
  <c r="PDQ79" i="44"/>
  <c r="PDP79" i="44"/>
  <c r="PDO79" i="44"/>
  <c r="PDN79" i="44"/>
  <c r="PDM79" i="44"/>
  <c r="PDL79" i="44"/>
  <c r="PDK79" i="44"/>
  <c r="PDJ79" i="44"/>
  <c r="PDI79" i="44"/>
  <c r="PDH79" i="44"/>
  <c r="PDG79" i="44"/>
  <c r="PDF79" i="44"/>
  <c r="PDE79" i="44"/>
  <c r="PDD79" i="44"/>
  <c r="PDC79" i="44"/>
  <c r="PDB79" i="44"/>
  <c r="PDA79" i="44"/>
  <c r="PCZ79" i="44"/>
  <c r="PCY79" i="44"/>
  <c r="PCX79" i="44"/>
  <c r="PCW79" i="44"/>
  <c r="PCV79" i="44"/>
  <c r="PCU79" i="44"/>
  <c r="PCT79" i="44"/>
  <c r="PCS79" i="44"/>
  <c r="PCR79" i="44"/>
  <c r="PCQ79" i="44"/>
  <c r="PCP79" i="44"/>
  <c r="PCO79" i="44"/>
  <c r="PCN79" i="44"/>
  <c r="PCM79" i="44"/>
  <c r="PCL79" i="44"/>
  <c r="PCK79" i="44"/>
  <c r="PCJ79" i="44"/>
  <c r="PCI79" i="44"/>
  <c r="PCH79" i="44"/>
  <c r="PCG79" i="44"/>
  <c r="PCF79" i="44"/>
  <c r="PCE79" i="44"/>
  <c r="PCD79" i="44"/>
  <c r="PCC79" i="44"/>
  <c r="PCB79" i="44"/>
  <c r="PCA79" i="44"/>
  <c r="PBZ79" i="44"/>
  <c r="PBY79" i="44"/>
  <c r="PBX79" i="44"/>
  <c r="PBW79" i="44"/>
  <c r="PBV79" i="44"/>
  <c r="PBU79" i="44"/>
  <c r="PBT79" i="44"/>
  <c r="PBS79" i="44"/>
  <c r="PBR79" i="44"/>
  <c r="PBQ79" i="44"/>
  <c r="PBP79" i="44"/>
  <c r="PBO79" i="44"/>
  <c r="PBN79" i="44"/>
  <c r="PBM79" i="44"/>
  <c r="PBL79" i="44"/>
  <c r="PBK79" i="44"/>
  <c r="PBJ79" i="44"/>
  <c r="PBI79" i="44"/>
  <c r="PBH79" i="44"/>
  <c r="PBG79" i="44"/>
  <c r="PBF79" i="44"/>
  <c r="PBE79" i="44"/>
  <c r="PBD79" i="44"/>
  <c r="PBC79" i="44"/>
  <c r="PBB79" i="44"/>
  <c r="PBA79" i="44"/>
  <c r="PAZ79" i="44"/>
  <c r="PAY79" i="44"/>
  <c r="PAX79" i="44"/>
  <c r="PAW79" i="44"/>
  <c r="PAV79" i="44"/>
  <c r="PAU79" i="44"/>
  <c r="PAT79" i="44"/>
  <c r="PAS79" i="44"/>
  <c r="PAR79" i="44"/>
  <c r="PAQ79" i="44"/>
  <c r="PAP79" i="44"/>
  <c r="PAO79" i="44"/>
  <c r="PAN79" i="44"/>
  <c r="PAM79" i="44"/>
  <c r="PAL79" i="44"/>
  <c r="PAK79" i="44"/>
  <c r="PAJ79" i="44"/>
  <c r="PAI79" i="44"/>
  <c r="PAH79" i="44"/>
  <c r="PAG79" i="44"/>
  <c r="PAF79" i="44"/>
  <c r="PAE79" i="44"/>
  <c r="PAD79" i="44"/>
  <c r="PAC79" i="44"/>
  <c r="PAB79" i="44"/>
  <c r="PAA79" i="44"/>
  <c r="OZZ79" i="44"/>
  <c r="OZY79" i="44"/>
  <c r="OZX79" i="44"/>
  <c r="OZW79" i="44"/>
  <c r="OZV79" i="44"/>
  <c r="OZU79" i="44"/>
  <c r="OZT79" i="44"/>
  <c r="OZS79" i="44"/>
  <c r="OZR79" i="44"/>
  <c r="OZQ79" i="44"/>
  <c r="OZP79" i="44"/>
  <c r="OZO79" i="44"/>
  <c r="OZN79" i="44"/>
  <c r="OZM79" i="44"/>
  <c r="OZL79" i="44"/>
  <c r="OZK79" i="44"/>
  <c r="OZJ79" i="44"/>
  <c r="OZI79" i="44"/>
  <c r="OZH79" i="44"/>
  <c r="OZG79" i="44"/>
  <c r="OZF79" i="44"/>
  <c r="OZE79" i="44"/>
  <c r="OZD79" i="44"/>
  <c r="OZC79" i="44"/>
  <c r="OZB79" i="44"/>
  <c r="OZA79" i="44"/>
  <c r="OYZ79" i="44"/>
  <c r="OYY79" i="44"/>
  <c r="OYX79" i="44"/>
  <c r="OYW79" i="44"/>
  <c r="OYV79" i="44"/>
  <c r="OYU79" i="44"/>
  <c r="OYT79" i="44"/>
  <c r="OYS79" i="44"/>
  <c r="OYR79" i="44"/>
  <c r="OYQ79" i="44"/>
  <c r="OYP79" i="44"/>
  <c r="OYO79" i="44"/>
  <c r="OYN79" i="44"/>
  <c r="OYM79" i="44"/>
  <c r="OYL79" i="44"/>
  <c r="OYK79" i="44"/>
  <c r="OYJ79" i="44"/>
  <c r="OYI79" i="44"/>
  <c r="OYH79" i="44"/>
  <c r="OYG79" i="44"/>
  <c r="OYF79" i="44"/>
  <c r="OYE79" i="44"/>
  <c r="OYD79" i="44"/>
  <c r="OYC79" i="44"/>
  <c r="OYB79" i="44"/>
  <c r="OYA79" i="44"/>
  <c r="OXZ79" i="44"/>
  <c r="OXY79" i="44"/>
  <c r="OXX79" i="44"/>
  <c r="OXW79" i="44"/>
  <c r="OXV79" i="44"/>
  <c r="OXU79" i="44"/>
  <c r="OXT79" i="44"/>
  <c r="OXS79" i="44"/>
  <c r="OXR79" i="44"/>
  <c r="OXQ79" i="44"/>
  <c r="OXP79" i="44"/>
  <c r="OXO79" i="44"/>
  <c r="OXN79" i="44"/>
  <c r="OXM79" i="44"/>
  <c r="OXL79" i="44"/>
  <c r="OXK79" i="44"/>
  <c r="OXJ79" i="44"/>
  <c r="OXI79" i="44"/>
  <c r="OXH79" i="44"/>
  <c r="OXG79" i="44"/>
  <c r="OXF79" i="44"/>
  <c r="OXE79" i="44"/>
  <c r="OXD79" i="44"/>
  <c r="OXC79" i="44"/>
  <c r="OXB79" i="44"/>
  <c r="OXA79" i="44"/>
  <c r="OWZ79" i="44"/>
  <c r="OWY79" i="44"/>
  <c r="OWX79" i="44"/>
  <c r="OWW79" i="44"/>
  <c r="OWV79" i="44"/>
  <c r="OWU79" i="44"/>
  <c r="OWT79" i="44"/>
  <c r="OWS79" i="44"/>
  <c r="OWR79" i="44"/>
  <c r="OWQ79" i="44"/>
  <c r="OWP79" i="44"/>
  <c r="OWO79" i="44"/>
  <c r="OWN79" i="44"/>
  <c r="OWM79" i="44"/>
  <c r="OWL79" i="44"/>
  <c r="OWK79" i="44"/>
  <c r="OWJ79" i="44"/>
  <c r="OWI79" i="44"/>
  <c r="OWH79" i="44"/>
  <c r="OWG79" i="44"/>
  <c r="OWF79" i="44"/>
  <c r="OWE79" i="44"/>
  <c r="OWD79" i="44"/>
  <c r="OWC79" i="44"/>
  <c r="OWB79" i="44"/>
  <c r="OWA79" i="44"/>
  <c r="OVZ79" i="44"/>
  <c r="OVY79" i="44"/>
  <c r="OVX79" i="44"/>
  <c r="OVW79" i="44"/>
  <c r="OVV79" i="44"/>
  <c r="OVU79" i="44"/>
  <c r="OVT79" i="44"/>
  <c r="OVS79" i="44"/>
  <c r="OVR79" i="44"/>
  <c r="OVQ79" i="44"/>
  <c r="OVP79" i="44"/>
  <c r="OVO79" i="44"/>
  <c r="OVN79" i="44"/>
  <c r="OVM79" i="44"/>
  <c r="OVL79" i="44"/>
  <c r="OVK79" i="44"/>
  <c r="OVJ79" i="44"/>
  <c r="OVI79" i="44"/>
  <c r="OVH79" i="44"/>
  <c r="OVG79" i="44"/>
  <c r="OVF79" i="44"/>
  <c r="OVE79" i="44"/>
  <c r="OVD79" i="44"/>
  <c r="OVC79" i="44"/>
  <c r="OVB79" i="44"/>
  <c r="OVA79" i="44"/>
  <c r="OUZ79" i="44"/>
  <c r="OUY79" i="44"/>
  <c r="OUX79" i="44"/>
  <c r="OUW79" i="44"/>
  <c r="OUV79" i="44"/>
  <c r="OUU79" i="44"/>
  <c r="OUT79" i="44"/>
  <c r="OUS79" i="44"/>
  <c r="OUR79" i="44"/>
  <c r="OUQ79" i="44"/>
  <c r="OUP79" i="44"/>
  <c r="OUO79" i="44"/>
  <c r="OUN79" i="44"/>
  <c r="OUM79" i="44"/>
  <c r="OUL79" i="44"/>
  <c r="OUK79" i="44"/>
  <c r="OUJ79" i="44"/>
  <c r="OUI79" i="44"/>
  <c r="OUH79" i="44"/>
  <c r="OUG79" i="44"/>
  <c r="OUF79" i="44"/>
  <c r="OUE79" i="44"/>
  <c r="OUD79" i="44"/>
  <c r="OUC79" i="44"/>
  <c r="OUB79" i="44"/>
  <c r="OUA79" i="44"/>
  <c r="OTZ79" i="44"/>
  <c r="OTY79" i="44"/>
  <c r="OTX79" i="44"/>
  <c r="OTW79" i="44"/>
  <c r="OTV79" i="44"/>
  <c r="OTU79" i="44"/>
  <c r="OTT79" i="44"/>
  <c r="OTS79" i="44"/>
  <c r="OTR79" i="44"/>
  <c r="OTQ79" i="44"/>
  <c r="OTP79" i="44"/>
  <c r="OTO79" i="44"/>
  <c r="OTN79" i="44"/>
  <c r="OTM79" i="44"/>
  <c r="OTL79" i="44"/>
  <c r="OTK79" i="44"/>
  <c r="OTJ79" i="44"/>
  <c r="OTI79" i="44"/>
  <c r="OTH79" i="44"/>
  <c r="OTG79" i="44"/>
  <c r="OTF79" i="44"/>
  <c r="OTE79" i="44"/>
  <c r="OTD79" i="44"/>
  <c r="OTC79" i="44"/>
  <c r="OTB79" i="44"/>
  <c r="OTA79" i="44"/>
  <c r="OSZ79" i="44"/>
  <c r="OSY79" i="44"/>
  <c r="OSX79" i="44"/>
  <c r="OSW79" i="44"/>
  <c r="OSV79" i="44"/>
  <c r="OSU79" i="44"/>
  <c r="OST79" i="44"/>
  <c r="OSS79" i="44"/>
  <c r="OSR79" i="44"/>
  <c r="OSQ79" i="44"/>
  <c r="OSP79" i="44"/>
  <c r="OSO79" i="44"/>
  <c r="OSN79" i="44"/>
  <c r="OSM79" i="44"/>
  <c r="OSL79" i="44"/>
  <c r="OSK79" i="44"/>
  <c r="OSJ79" i="44"/>
  <c r="OSI79" i="44"/>
  <c r="OSH79" i="44"/>
  <c r="OSG79" i="44"/>
  <c r="OSF79" i="44"/>
  <c r="OSE79" i="44"/>
  <c r="OSD79" i="44"/>
  <c r="OSC79" i="44"/>
  <c r="OSB79" i="44"/>
  <c r="OSA79" i="44"/>
  <c r="ORZ79" i="44"/>
  <c r="ORY79" i="44"/>
  <c r="ORX79" i="44"/>
  <c r="ORW79" i="44"/>
  <c r="ORV79" i="44"/>
  <c r="ORU79" i="44"/>
  <c r="ORT79" i="44"/>
  <c r="ORS79" i="44"/>
  <c r="ORR79" i="44"/>
  <c r="ORQ79" i="44"/>
  <c r="ORP79" i="44"/>
  <c r="ORO79" i="44"/>
  <c r="ORN79" i="44"/>
  <c r="ORM79" i="44"/>
  <c r="ORL79" i="44"/>
  <c r="ORK79" i="44"/>
  <c r="ORJ79" i="44"/>
  <c r="ORI79" i="44"/>
  <c r="ORH79" i="44"/>
  <c r="ORG79" i="44"/>
  <c r="ORF79" i="44"/>
  <c r="ORE79" i="44"/>
  <c r="ORD79" i="44"/>
  <c r="ORC79" i="44"/>
  <c r="ORB79" i="44"/>
  <c r="ORA79" i="44"/>
  <c r="OQZ79" i="44"/>
  <c r="OQY79" i="44"/>
  <c r="OQX79" i="44"/>
  <c r="OQW79" i="44"/>
  <c r="OQV79" i="44"/>
  <c r="OQU79" i="44"/>
  <c r="OQT79" i="44"/>
  <c r="OQS79" i="44"/>
  <c r="OQR79" i="44"/>
  <c r="OQQ79" i="44"/>
  <c r="OQP79" i="44"/>
  <c r="OQO79" i="44"/>
  <c r="OQN79" i="44"/>
  <c r="OQM79" i="44"/>
  <c r="OQL79" i="44"/>
  <c r="OQK79" i="44"/>
  <c r="OQJ79" i="44"/>
  <c r="OQI79" i="44"/>
  <c r="OQH79" i="44"/>
  <c r="OQG79" i="44"/>
  <c r="OQF79" i="44"/>
  <c r="OQE79" i="44"/>
  <c r="OQD79" i="44"/>
  <c r="OQC79" i="44"/>
  <c r="OQB79" i="44"/>
  <c r="OQA79" i="44"/>
  <c r="OPZ79" i="44"/>
  <c r="OPY79" i="44"/>
  <c r="OPX79" i="44"/>
  <c r="OPW79" i="44"/>
  <c r="OPV79" i="44"/>
  <c r="OPU79" i="44"/>
  <c r="OPT79" i="44"/>
  <c r="OPS79" i="44"/>
  <c r="OPR79" i="44"/>
  <c r="OPQ79" i="44"/>
  <c r="OPP79" i="44"/>
  <c r="OPO79" i="44"/>
  <c r="OPN79" i="44"/>
  <c r="OPM79" i="44"/>
  <c r="OPL79" i="44"/>
  <c r="OPK79" i="44"/>
  <c r="OPJ79" i="44"/>
  <c r="OPI79" i="44"/>
  <c r="OPH79" i="44"/>
  <c r="OPG79" i="44"/>
  <c r="OPF79" i="44"/>
  <c r="OPE79" i="44"/>
  <c r="OPD79" i="44"/>
  <c r="OPC79" i="44"/>
  <c r="OPB79" i="44"/>
  <c r="OPA79" i="44"/>
  <c r="OOZ79" i="44"/>
  <c r="OOY79" i="44"/>
  <c r="OOX79" i="44"/>
  <c r="OOW79" i="44"/>
  <c r="OOV79" i="44"/>
  <c r="OOU79" i="44"/>
  <c r="OOT79" i="44"/>
  <c r="OOS79" i="44"/>
  <c r="OOR79" i="44"/>
  <c r="OOQ79" i="44"/>
  <c r="OOP79" i="44"/>
  <c r="OOO79" i="44"/>
  <c r="OON79" i="44"/>
  <c r="OOM79" i="44"/>
  <c r="OOL79" i="44"/>
  <c r="OOK79" i="44"/>
  <c r="OOJ79" i="44"/>
  <c r="OOI79" i="44"/>
  <c r="OOH79" i="44"/>
  <c r="OOG79" i="44"/>
  <c r="OOF79" i="44"/>
  <c r="OOE79" i="44"/>
  <c r="OOD79" i="44"/>
  <c r="OOC79" i="44"/>
  <c r="OOB79" i="44"/>
  <c r="OOA79" i="44"/>
  <c r="ONZ79" i="44"/>
  <c r="ONY79" i="44"/>
  <c r="ONX79" i="44"/>
  <c r="ONW79" i="44"/>
  <c r="ONV79" i="44"/>
  <c r="ONU79" i="44"/>
  <c r="ONT79" i="44"/>
  <c r="ONS79" i="44"/>
  <c r="ONR79" i="44"/>
  <c r="ONQ79" i="44"/>
  <c r="ONP79" i="44"/>
  <c r="ONO79" i="44"/>
  <c r="ONN79" i="44"/>
  <c r="ONM79" i="44"/>
  <c r="ONL79" i="44"/>
  <c r="ONK79" i="44"/>
  <c r="ONJ79" i="44"/>
  <c r="ONI79" i="44"/>
  <c r="ONH79" i="44"/>
  <c r="ONG79" i="44"/>
  <c r="ONF79" i="44"/>
  <c r="ONE79" i="44"/>
  <c r="OND79" i="44"/>
  <c r="ONC79" i="44"/>
  <c r="ONB79" i="44"/>
  <c r="ONA79" i="44"/>
  <c r="OMZ79" i="44"/>
  <c r="OMY79" i="44"/>
  <c r="OMX79" i="44"/>
  <c r="OMW79" i="44"/>
  <c r="OMV79" i="44"/>
  <c r="OMU79" i="44"/>
  <c r="OMT79" i="44"/>
  <c r="OMS79" i="44"/>
  <c r="OMR79" i="44"/>
  <c r="OMQ79" i="44"/>
  <c r="OMP79" i="44"/>
  <c r="OMO79" i="44"/>
  <c r="OMN79" i="44"/>
  <c r="OMM79" i="44"/>
  <c r="OML79" i="44"/>
  <c r="OMK79" i="44"/>
  <c r="OMJ79" i="44"/>
  <c r="OMI79" i="44"/>
  <c r="OMH79" i="44"/>
  <c r="OMG79" i="44"/>
  <c r="OMF79" i="44"/>
  <c r="OME79" i="44"/>
  <c r="OMD79" i="44"/>
  <c r="OMC79" i="44"/>
  <c r="OMB79" i="44"/>
  <c r="OMA79" i="44"/>
  <c r="OLZ79" i="44"/>
  <c r="OLY79" i="44"/>
  <c r="OLX79" i="44"/>
  <c r="OLW79" i="44"/>
  <c r="OLV79" i="44"/>
  <c r="OLU79" i="44"/>
  <c r="OLT79" i="44"/>
  <c r="OLS79" i="44"/>
  <c r="OLR79" i="44"/>
  <c r="OLQ79" i="44"/>
  <c r="OLP79" i="44"/>
  <c r="OLO79" i="44"/>
  <c r="OLN79" i="44"/>
  <c r="OLM79" i="44"/>
  <c r="OLL79" i="44"/>
  <c r="OLK79" i="44"/>
  <c r="OLJ79" i="44"/>
  <c r="OLI79" i="44"/>
  <c r="OLH79" i="44"/>
  <c r="OLG79" i="44"/>
  <c r="OLF79" i="44"/>
  <c r="OLE79" i="44"/>
  <c r="OLD79" i="44"/>
  <c r="OLC79" i="44"/>
  <c r="OLB79" i="44"/>
  <c r="OLA79" i="44"/>
  <c r="OKZ79" i="44"/>
  <c r="OKY79" i="44"/>
  <c r="OKX79" i="44"/>
  <c r="OKW79" i="44"/>
  <c r="OKV79" i="44"/>
  <c r="OKU79" i="44"/>
  <c r="OKT79" i="44"/>
  <c r="OKS79" i="44"/>
  <c r="OKR79" i="44"/>
  <c r="OKQ79" i="44"/>
  <c r="OKP79" i="44"/>
  <c r="OKO79" i="44"/>
  <c r="OKN79" i="44"/>
  <c r="OKM79" i="44"/>
  <c r="OKL79" i="44"/>
  <c r="OKK79" i="44"/>
  <c r="OKJ79" i="44"/>
  <c r="OKI79" i="44"/>
  <c r="OKH79" i="44"/>
  <c r="OKG79" i="44"/>
  <c r="OKF79" i="44"/>
  <c r="OKE79" i="44"/>
  <c r="OKD79" i="44"/>
  <c r="OKC79" i="44"/>
  <c r="OKB79" i="44"/>
  <c r="OKA79" i="44"/>
  <c r="OJZ79" i="44"/>
  <c r="OJY79" i="44"/>
  <c r="OJX79" i="44"/>
  <c r="OJW79" i="44"/>
  <c r="OJV79" i="44"/>
  <c r="OJU79" i="44"/>
  <c r="OJT79" i="44"/>
  <c r="OJS79" i="44"/>
  <c r="OJR79" i="44"/>
  <c r="OJQ79" i="44"/>
  <c r="OJP79" i="44"/>
  <c r="OJO79" i="44"/>
  <c r="OJN79" i="44"/>
  <c r="OJM79" i="44"/>
  <c r="OJL79" i="44"/>
  <c r="OJK79" i="44"/>
  <c r="OJJ79" i="44"/>
  <c r="OJI79" i="44"/>
  <c r="OJH79" i="44"/>
  <c r="OJG79" i="44"/>
  <c r="OJF79" i="44"/>
  <c r="OJE79" i="44"/>
  <c r="OJD79" i="44"/>
  <c r="OJC79" i="44"/>
  <c r="OJB79" i="44"/>
  <c r="OJA79" i="44"/>
  <c r="OIZ79" i="44"/>
  <c r="OIY79" i="44"/>
  <c r="OIX79" i="44"/>
  <c r="OIW79" i="44"/>
  <c r="OIV79" i="44"/>
  <c r="OIU79" i="44"/>
  <c r="OIT79" i="44"/>
  <c r="OIS79" i="44"/>
  <c r="OIR79" i="44"/>
  <c r="OIQ79" i="44"/>
  <c r="OIP79" i="44"/>
  <c r="OIO79" i="44"/>
  <c r="OIN79" i="44"/>
  <c r="OIM79" i="44"/>
  <c r="OIL79" i="44"/>
  <c r="OIK79" i="44"/>
  <c r="OIJ79" i="44"/>
  <c r="OII79" i="44"/>
  <c r="OIH79" i="44"/>
  <c r="OIG79" i="44"/>
  <c r="OIF79" i="44"/>
  <c r="OIE79" i="44"/>
  <c r="OID79" i="44"/>
  <c r="OIC79" i="44"/>
  <c r="OIB79" i="44"/>
  <c r="OIA79" i="44"/>
  <c r="OHZ79" i="44"/>
  <c r="OHY79" i="44"/>
  <c r="OHX79" i="44"/>
  <c r="OHW79" i="44"/>
  <c r="OHV79" i="44"/>
  <c r="OHU79" i="44"/>
  <c r="OHT79" i="44"/>
  <c r="OHS79" i="44"/>
  <c r="OHR79" i="44"/>
  <c r="OHQ79" i="44"/>
  <c r="OHP79" i="44"/>
  <c r="OHO79" i="44"/>
  <c r="OHN79" i="44"/>
  <c r="OHM79" i="44"/>
  <c r="OHL79" i="44"/>
  <c r="OHK79" i="44"/>
  <c r="OHJ79" i="44"/>
  <c r="OHI79" i="44"/>
  <c r="OHH79" i="44"/>
  <c r="OHG79" i="44"/>
  <c r="OHF79" i="44"/>
  <c r="OHE79" i="44"/>
  <c r="OHD79" i="44"/>
  <c r="OHC79" i="44"/>
  <c r="OHB79" i="44"/>
  <c r="OHA79" i="44"/>
  <c r="OGZ79" i="44"/>
  <c r="OGY79" i="44"/>
  <c r="OGX79" i="44"/>
  <c r="OGW79" i="44"/>
  <c r="OGV79" i="44"/>
  <c r="OGU79" i="44"/>
  <c r="OGT79" i="44"/>
  <c r="OGS79" i="44"/>
  <c r="OGR79" i="44"/>
  <c r="OGQ79" i="44"/>
  <c r="OGP79" i="44"/>
  <c r="OGO79" i="44"/>
  <c r="OGN79" i="44"/>
  <c r="OGM79" i="44"/>
  <c r="OGL79" i="44"/>
  <c r="OGK79" i="44"/>
  <c r="OGJ79" i="44"/>
  <c r="OGI79" i="44"/>
  <c r="OGH79" i="44"/>
  <c r="OGG79" i="44"/>
  <c r="OGF79" i="44"/>
  <c r="OGE79" i="44"/>
  <c r="OGD79" i="44"/>
  <c r="OGC79" i="44"/>
  <c r="OGB79" i="44"/>
  <c r="OGA79" i="44"/>
  <c r="OFZ79" i="44"/>
  <c r="OFY79" i="44"/>
  <c r="OFX79" i="44"/>
  <c r="OFW79" i="44"/>
  <c r="OFV79" i="44"/>
  <c r="OFU79" i="44"/>
  <c r="OFT79" i="44"/>
  <c r="OFS79" i="44"/>
  <c r="OFR79" i="44"/>
  <c r="OFQ79" i="44"/>
  <c r="OFP79" i="44"/>
  <c r="OFO79" i="44"/>
  <c r="OFN79" i="44"/>
  <c r="OFM79" i="44"/>
  <c r="OFL79" i="44"/>
  <c r="OFK79" i="44"/>
  <c r="OFJ79" i="44"/>
  <c r="OFI79" i="44"/>
  <c r="OFH79" i="44"/>
  <c r="OFG79" i="44"/>
  <c r="OFF79" i="44"/>
  <c r="OFE79" i="44"/>
  <c r="OFD79" i="44"/>
  <c r="OFC79" i="44"/>
  <c r="OFB79" i="44"/>
  <c r="OFA79" i="44"/>
  <c r="OEZ79" i="44"/>
  <c r="OEY79" i="44"/>
  <c r="OEX79" i="44"/>
  <c r="OEW79" i="44"/>
  <c r="OEV79" i="44"/>
  <c r="OEU79" i="44"/>
  <c r="OET79" i="44"/>
  <c r="OES79" i="44"/>
  <c r="OER79" i="44"/>
  <c r="OEQ79" i="44"/>
  <c r="OEP79" i="44"/>
  <c r="OEO79" i="44"/>
  <c r="OEN79" i="44"/>
  <c r="OEM79" i="44"/>
  <c r="OEL79" i="44"/>
  <c r="OEK79" i="44"/>
  <c r="OEJ79" i="44"/>
  <c r="OEI79" i="44"/>
  <c r="OEH79" i="44"/>
  <c r="OEG79" i="44"/>
  <c r="OEF79" i="44"/>
  <c r="OEE79" i="44"/>
  <c r="OED79" i="44"/>
  <c r="OEC79" i="44"/>
  <c r="OEB79" i="44"/>
  <c r="OEA79" i="44"/>
  <c r="ODZ79" i="44"/>
  <c r="ODY79" i="44"/>
  <c r="ODX79" i="44"/>
  <c r="ODW79" i="44"/>
  <c r="ODV79" i="44"/>
  <c r="ODU79" i="44"/>
  <c r="ODT79" i="44"/>
  <c r="ODS79" i="44"/>
  <c r="ODR79" i="44"/>
  <c r="ODQ79" i="44"/>
  <c r="ODP79" i="44"/>
  <c r="ODO79" i="44"/>
  <c r="ODN79" i="44"/>
  <c r="ODM79" i="44"/>
  <c r="ODL79" i="44"/>
  <c r="ODK79" i="44"/>
  <c r="ODJ79" i="44"/>
  <c r="ODI79" i="44"/>
  <c r="ODH79" i="44"/>
  <c r="ODG79" i="44"/>
  <c r="ODF79" i="44"/>
  <c r="ODE79" i="44"/>
  <c r="ODD79" i="44"/>
  <c r="ODC79" i="44"/>
  <c r="ODB79" i="44"/>
  <c r="ODA79" i="44"/>
  <c r="OCZ79" i="44"/>
  <c r="OCY79" i="44"/>
  <c r="OCX79" i="44"/>
  <c r="OCW79" i="44"/>
  <c r="OCV79" i="44"/>
  <c r="OCU79" i="44"/>
  <c r="OCT79" i="44"/>
  <c r="OCS79" i="44"/>
  <c r="OCR79" i="44"/>
  <c r="OCQ79" i="44"/>
  <c r="OCP79" i="44"/>
  <c r="OCO79" i="44"/>
  <c r="OCN79" i="44"/>
  <c r="OCM79" i="44"/>
  <c r="OCL79" i="44"/>
  <c r="OCK79" i="44"/>
  <c r="OCJ79" i="44"/>
  <c r="OCI79" i="44"/>
  <c r="OCH79" i="44"/>
  <c r="OCG79" i="44"/>
  <c r="OCF79" i="44"/>
  <c r="OCE79" i="44"/>
  <c r="OCD79" i="44"/>
  <c r="OCC79" i="44"/>
  <c r="OCB79" i="44"/>
  <c r="OCA79" i="44"/>
  <c r="OBZ79" i="44"/>
  <c r="OBY79" i="44"/>
  <c r="OBX79" i="44"/>
  <c r="OBW79" i="44"/>
  <c r="OBV79" i="44"/>
  <c r="OBU79" i="44"/>
  <c r="OBT79" i="44"/>
  <c r="OBS79" i="44"/>
  <c r="OBR79" i="44"/>
  <c r="OBQ79" i="44"/>
  <c r="OBP79" i="44"/>
  <c r="OBO79" i="44"/>
  <c r="OBN79" i="44"/>
  <c r="OBM79" i="44"/>
  <c r="OBL79" i="44"/>
  <c r="OBK79" i="44"/>
  <c r="OBJ79" i="44"/>
  <c r="OBI79" i="44"/>
  <c r="OBH79" i="44"/>
  <c r="OBG79" i="44"/>
  <c r="OBF79" i="44"/>
  <c r="OBE79" i="44"/>
  <c r="OBD79" i="44"/>
  <c r="OBC79" i="44"/>
  <c r="OBB79" i="44"/>
  <c r="OBA79" i="44"/>
  <c r="OAZ79" i="44"/>
  <c r="OAY79" i="44"/>
  <c r="OAX79" i="44"/>
  <c r="OAW79" i="44"/>
  <c r="OAV79" i="44"/>
  <c r="OAU79" i="44"/>
  <c r="OAT79" i="44"/>
  <c r="OAS79" i="44"/>
  <c r="OAR79" i="44"/>
  <c r="OAQ79" i="44"/>
  <c r="OAP79" i="44"/>
  <c r="OAO79" i="44"/>
  <c r="OAN79" i="44"/>
  <c r="OAM79" i="44"/>
  <c r="OAL79" i="44"/>
  <c r="OAK79" i="44"/>
  <c r="OAJ79" i="44"/>
  <c r="OAI79" i="44"/>
  <c r="OAH79" i="44"/>
  <c r="OAG79" i="44"/>
  <c r="OAF79" i="44"/>
  <c r="OAE79" i="44"/>
  <c r="OAD79" i="44"/>
  <c r="OAC79" i="44"/>
  <c r="OAB79" i="44"/>
  <c r="OAA79" i="44"/>
  <c r="NZZ79" i="44"/>
  <c r="NZY79" i="44"/>
  <c r="NZX79" i="44"/>
  <c r="NZW79" i="44"/>
  <c r="NZV79" i="44"/>
  <c r="NZU79" i="44"/>
  <c r="NZT79" i="44"/>
  <c r="NZS79" i="44"/>
  <c r="NZR79" i="44"/>
  <c r="NZQ79" i="44"/>
  <c r="NZP79" i="44"/>
  <c r="NZO79" i="44"/>
  <c r="NZN79" i="44"/>
  <c r="NZM79" i="44"/>
  <c r="NZL79" i="44"/>
  <c r="NZK79" i="44"/>
  <c r="NZJ79" i="44"/>
  <c r="NZI79" i="44"/>
  <c r="NZH79" i="44"/>
  <c r="NZG79" i="44"/>
  <c r="NZF79" i="44"/>
  <c r="NZE79" i="44"/>
  <c r="NZD79" i="44"/>
  <c r="NZC79" i="44"/>
  <c r="NZB79" i="44"/>
  <c r="NZA79" i="44"/>
  <c r="NYZ79" i="44"/>
  <c r="NYY79" i="44"/>
  <c r="NYX79" i="44"/>
  <c r="NYW79" i="44"/>
  <c r="NYV79" i="44"/>
  <c r="NYU79" i="44"/>
  <c r="NYT79" i="44"/>
  <c r="NYS79" i="44"/>
  <c r="NYR79" i="44"/>
  <c r="NYQ79" i="44"/>
  <c r="NYP79" i="44"/>
  <c r="NYO79" i="44"/>
  <c r="NYN79" i="44"/>
  <c r="NYM79" i="44"/>
  <c r="NYL79" i="44"/>
  <c r="NYK79" i="44"/>
  <c r="NYJ79" i="44"/>
  <c r="NYI79" i="44"/>
  <c r="NYH79" i="44"/>
  <c r="NYG79" i="44"/>
  <c r="NYF79" i="44"/>
  <c r="NYE79" i="44"/>
  <c r="NYD79" i="44"/>
  <c r="NYC79" i="44"/>
  <c r="NYB79" i="44"/>
  <c r="NYA79" i="44"/>
  <c r="NXZ79" i="44"/>
  <c r="NXY79" i="44"/>
  <c r="NXX79" i="44"/>
  <c r="NXW79" i="44"/>
  <c r="NXV79" i="44"/>
  <c r="NXU79" i="44"/>
  <c r="NXT79" i="44"/>
  <c r="NXS79" i="44"/>
  <c r="NXR79" i="44"/>
  <c r="NXQ79" i="44"/>
  <c r="NXP79" i="44"/>
  <c r="NXO79" i="44"/>
  <c r="NXN79" i="44"/>
  <c r="NXM79" i="44"/>
  <c r="NXL79" i="44"/>
  <c r="NXK79" i="44"/>
  <c r="NXJ79" i="44"/>
  <c r="NXI79" i="44"/>
  <c r="NXH79" i="44"/>
  <c r="NXG79" i="44"/>
  <c r="NXF79" i="44"/>
  <c r="NXE79" i="44"/>
  <c r="NXD79" i="44"/>
  <c r="NXC79" i="44"/>
  <c r="NXB79" i="44"/>
  <c r="NXA79" i="44"/>
  <c r="NWZ79" i="44"/>
  <c r="NWY79" i="44"/>
  <c r="NWX79" i="44"/>
  <c r="NWW79" i="44"/>
  <c r="NWV79" i="44"/>
  <c r="NWU79" i="44"/>
  <c r="NWT79" i="44"/>
  <c r="NWS79" i="44"/>
  <c r="NWR79" i="44"/>
  <c r="NWQ79" i="44"/>
  <c r="NWP79" i="44"/>
  <c r="NWO79" i="44"/>
  <c r="NWN79" i="44"/>
  <c r="NWM79" i="44"/>
  <c r="NWL79" i="44"/>
  <c r="NWK79" i="44"/>
  <c r="NWJ79" i="44"/>
  <c r="NWI79" i="44"/>
  <c r="NWH79" i="44"/>
  <c r="NWG79" i="44"/>
  <c r="NWF79" i="44"/>
  <c r="NWE79" i="44"/>
  <c r="NWD79" i="44"/>
  <c r="NWC79" i="44"/>
  <c r="NWB79" i="44"/>
  <c r="NWA79" i="44"/>
  <c r="NVZ79" i="44"/>
  <c r="NVY79" i="44"/>
  <c r="NVX79" i="44"/>
  <c r="NVW79" i="44"/>
  <c r="NVV79" i="44"/>
  <c r="NVU79" i="44"/>
  <c r="NVT79" i="44"/>
  <c r="NVS79" i="44"/>
  <c r="NVR79" i="44"/>
  <c r="NVQ79" i="44"/>
  <c r="NVP79" i="44"/>
  <c r="NVO79" i="44"/>
  <c r="NVN79" i="44"/>
  <c r="NVM79" i="44"/>
  <c r="NVL79" i="44"/>
  <c r="NVK79" i="44"/>
  <c r="NVJ79" i="44"/>
  <c r="NVI79" i="44"/>
  <c r="NVH79" i="44"/>
  <c r="NVG79" i="44"/>
  <c r="NVF79" i="44"/>
  <c r="NVE79" i="44"/>
  <c r="NVD79" i="44"/>
  <c r="NVC79" i="44"/>
  <c r="NVB79" i="44"/>
  <c r="NVA79" i="44"/>
  <c r="NUZ79" i="44"/>
  <c r="NUY79" i="44"/>
  <c r="NUX79" i="44"/>
  <c r="NUW79" i="44"/>
  <c r="NUV79" i="44"/>
  <c r="NUU79" i="44"/>
  <c r="NUT79" i="44"/>
  <c r="NUS79" i="44"/>
  <c r="NUR79" i="44"/>
  <c r="NUQ79" i="44"/>
  <c r="NUP79" i="44"/>
  <c r="NUO79" i="44"/>
  <c r="NUN79" i="44"/>
  <c r="NUM79" i="44"/>
  <c r="NUL79" i="44"/>
  <c r="NUK79" i="44"/>
  <c r="NUJ79" i="44"/>
  <c r="NUI79" i="44"/>
  <c r="NUH79" i="44"/>
  <c r="NUG79" i="44"/>
  <c r="NUF79" i="44"/>
  <c r="NUE79" i="44"/>
  <c r="NUD79" i="44"/>
  <c r="NUC79" i="44"/>
  <c r="NUB79" i="44"/>
  <c r="NUA79" i="44"/>
  <c r="NTZ79" i="44"/>
  <c r="NTY79" i="44"/>
  <c r="NTX79" i="44"/>
  <c r="NTW79" i="44"/>
  <c r="NTV79" i="44"/>
  <c r="NTU79" i="44"/>
  <c r="NTT79" i="44"/>
  <c r="NTS79" i="44"/>
  <c r="NTR79" i="44"/>
  <c r="NTQ79" i="44"/>
  <c r="NTP79" i="44"/>
  <c r="NTO79" i="44"/>
  <c r="NTN79" i="44"/>
  <c r="NTM79" i="44"/>
  <c r="NTL79" i="44"/>
  <c r="NTK79" i="44"/>
  <c r="NTJ79" i="44"/>
  <c r="NTI79" i="44"/>
  <c r="NTH79" i="44"/>
  <c r="NTG79" i="44"/>
  <c r="NTF79" i="44"/>
  <c r="NTE79" i="44"/>
  <c r="NTD79" i="44"/>
  <c r="NTC79" i="44"/>
  <c r="NTB79" i="44"/>
  <c r="NTA79" i="44"/>
  <c r="NSZ79" i="44"/>
  <c r="NSY79" i="44"/>
  <c r="NSX79" i="44"/>
  <c r="NSW79" i="44"/>
  <c r="NSV79" i="44"/>
  <c r="NSU79" i="44"/>
  <c r="NST79" i="44"/>
  <c r="NSS79" i="44"/>
  <c r="NSR79" i="44"/>
  <c r="NSQ79" i="44"/>
  <c r="NSP79" i="44"/>
  <c r="NSO79" i="44"/>
  <c r="NSN79" i="44"/>
  <c r="NSM79" i="44"/>
  <c r="NSL79" i="44"/>
  <c r="NSK79" i="44"/>
  <c r="NSJ79" i="44"/>
  <c r="NSI79" i="44"/>
  <c r="NSH79" i="44"/>
  <c r="NSG79" i="44"/>
  <c r="NSF79" i="44"/>
  <c r="NSE79" i="44"/>
  <c r="NSD79" i="44"/>
  <c r="NSC79" i="44"/>
  <c r="NSB79" i="44"/>
  <c r="NSA79" i="44"/>
  <c r="NRZ79" i="44"/>
  <c r="NRY79" i="44"/>
  <c r="NRX79" i="44"/>
  <c r="NRW79" i="44"/>
  <c r="NRV79" i="44"/>
  <c r="NRU79" i="44"/>
  <c r="NRT79" i="44"/>
  <c r="NRS79" i="44"/>
  <c r="NRR79" i="44"/>
  <c r="NRQ79" i="44"/>
  <c r="NRP79" i="44"/>
  <c r="NRO79" i="44"/>
  <c r="NRN79" i="44"/>
  <c r="NRM79" i="44"/>
  <c r="NRL79" i="44"/>
  <c r="NRK79" i="44"/>
  <c r="NRJ79" i="44"/>
  <c r="NRI79" i="44"/>
  <c r="NRH79" i="44"/>
  <c r="NRG79" i="44"/>
  <c r="NRF79" i="44"/>
  <c r="NRE79" i="44"/>
  <c r="NRD79" i="44"/>
  <c r="NRC79" i="44"/>
  <c r="NRB79" i="44"/>
  <c r="NRA79" i="44"/>
  <c r="NQZ79" i="44"/>
  <c r="NQY79" i="44"/>
  <c r="NQX79" i="44"/>
  <c r="NQW79" i="44"/>
  <c r="NQV79" i="44"/>
  <c r="NQU79" i="44"/>
  <c r="NQT79" i="44"/>
  <c r="NQS79" i="44"/>
  <c r="NQR79" i="44"/>
  <c r="NQQ79" i="44"/>
  <c r="NQP79" i="44"/>
  <c r="NQO79" i="44"/>
  <c r="NQN79" i="44"/>
  <c r="NQM79" i="44"/>
  <c r="NQL79" i="44"/>
  <c r="NQK79" i="44"/>
  <c r="NQJ79" i="44"/>
  <c r="NQI79" i="44"/>
  <c r="NQH79" i="44"/>
  <c r="NQG79" i="44"/>
  <c r="NQF79" i="44"/>
  <c r="NQE79" i="44"/>
  <c r="NQD79" i="44"/>
  <c r="NQC79" i="44"/>
  <c r="NQB79" i="44"/>
  <c r="NQA79" i="44"/>
  <c r="NPZ79" i="44"/>
  <c r="NPY79" i="44"/>
  <c r="NPX79" i="44"/>
  <c r="NPW79" i="44"/>
  <c r="NPV79" i="44"/>
  <c r="NPU79" i="44"/>
  <c r="NPT79" i="44"/>
  <c r="NPS79" i="44"/>
  <c r="NPR79" i="44"/>
  <c r="NPQ79" i="44"/>
  <c r="NPP79" i="44"/>
  <c r="NPO79" i="44"/>
  <c r="NPN79" i="44"/>
  <c r="NPM79" i="44"/>
  <c r="NPL79" i="44"/>
  <c r="NPK79" i="44"/>
  <c r="NPJ79" i="44"/>
  <c r="NPI79" i="44"/>
  <c r="NPH79" i="44"/>
  <c r="NPG79" i="44"/>
  <c r="NPF79" i="44"/>
  <c r="NPE79" i="44"/>
  <c r="NPD79" i="44"/>
  <c r="NPC79" i="44"/>
  <c r="NPB79" i="44"/>
  <c r="NPA79" i="44"/>
  <c r="NOZ79" i="44"/>
  <c r="NOY79" i="44"/>
  <c r="NOX79" i="44"/>
  <c r="NOW79" i="44"/>
  <c r="NOV79" i="44"/>
  <c r="NOU79" i="44"/>
  <c r="NOT79" i="44"/>
  <c r="NOS79" i="44"/>
  <c r="NOR79" i="44"/>
  <c r="NOQ79" i="44"/>
  <c r="NOP79" i="44"/>
  <c r="NOO79" i="44"/>
  <c r="NON79" i="44"/>
  <c r="NOM79" i="44"/>
  <c r="NOL79" i="44"/>
  <c r="NOK79" i="44"/>
  <c r="NOJ79" i="44"/>
  <c r="NOI79" i="44"/>
  <c r="NOH79" i="44"/>
  <c r="NOG79" i="44"/>
  <c r="NOF79" i="44"/>
  <c r="NOE79" i="44"/>
  <c r="NOD79" i="44"/>
  <c r="NOC79" i="44"/>
  <c r="NOB79" i="44"/>
  <c r="NOA79" i="44"/>
  <c r="NNZ79" i="44"/>
  <c r="NNY79" i="44"/>
  <c r="NNX79" i="44"/>
  <c r="NNW79" i="44"/>
  <c r="NNV79" i="44"/>
  <c r="NNU79" i="44"/>
  <c r="NNT79" i="44"/>
  <c r="NNS79" i="44"/>
  <c r="NNR79" i="44"/>
  <c r="NNQ79" i="44"/>
  <c r="NNP79" i="44"/>
  <c r="NNO79" i="44"/>
  <c r="NNN79" i="44"/>
  <c r="NNM79" i="44"/>
  <c r="NNL79" i="44"/>
  <c r="NNK79" i="44"/>
  <c r="NNJ79" i="44"/>
  <c r="NNI79" i="44"/>
  <c r="NNH79" i="44"/>
  <c r="NNG79" i="44"/>
  <c r="NNF79" i="44"/>
  <c r="NNE79" i="44"/>
  <c r="NND79" i="44"/>
  <c r="NNC79" i="44"/>
  <c r="NNB79" i="44"/>
  <c r="NNA79" i="44"/>
  <c r="NMZ79" i="44"/>
  <c r="NMY79" i="44"/>
  <c r="NMX79" i="44"/>
  <c r="NMW79" i="44"/>
  <c r="NMV79" i="44"/>
  <c r="NMU79" i="44"/>
  <c r="NMT79" i="44"/>
  <c r="NMS79" i="44"/>
  <c r="NMR79" i="44"/>
  <c r="NMQ79" i="44"/>
  <c r="NMP79" i="44"/>
  <c r="NMO79" i="44"/>
  <c r="NMN79" i="44"/>
  <c r="NMM79" i="44"/>
  <c r="NML79" i="44"/>
  <c r="NMK79" i="44"/>
  <c r="NMJ79" i="44"/>
  <c r="NMI79" i="44"/>
  <c r="NMH79" i="44"/>
  <c r="NMG79" i="44"/>
  <c r="NMF79" i="44"/>
  <c r="NME79" i="44"/>
  <c r="NMD79" i="44"/>
  <c r="NMC79" i="44"/>
  <c r="NMB79" i="44"/>
  <c r="NMA79" i="44"/>
  <c r="NLZ79" i="44"/>
  <c r="NLY79" i="44"/>
  <c r="NLX79" i="44"/>
  <c r="NLW79" i="44"/>
  <c r="NLV79" i="44"/>
  <c r="NLU79" i="44"/>
  <c r="NLT79" i="44"/>
  <c r="NLS79" i="44"/>
  <c r="NLR79" i="44"/>
  <c r="NLQ79" i="44"/>
  <c r="NLP79" i="44"/>
  <c r="NLO79" i="44"/>
  <c r="NLN79" i="44"/>
  <c r="NLM79" i="44"/>
  <c r="NLL79" i="44"/>
  <c r="NLK79" i="44"/>
  <c r="NLJ79" i="44"/>
  <c r="NLI79" i="44"/>
  <c r="NLH79" i="44"/>
  <c r="NLG79" i="44"/>
  <c r="NLF79" i="44"/>
  <c r="NLE79" i="44"/>
  <c r="NLD79" i="44"/>
  <c r="NLC79" i="44"/>
  <c r="NLB79" i="44"/>
  <c r="NLA79" i="44"/>
  <c r="NKZ79" i="44"/>
  <c r="NKY79" i="44"/>
  <c r="NKX79" i="44"/>
  <c r="NKW79" i="44"/>
  <c r="NKV79" i="44"/>
  <c r="NKU79" i="44"/>
  <c r="NKT79" i="44"/>
  <c r="NKS79" i="44"/>
  <c r="NKR79" i="44"/>
  <c r="NKQ79" i="44"/>
  <c r="NKP79" i="44"/>
  <c r="NKO79" i="44"/>
  <c r="NKN79" i="44"/>
  <c r="NKM79" i="44"/>
  <c r="NKL79" i="44"/>
  <c r="NKK79" i="44"/>
  <c r="NKJ79" i="44"/>
  <c r="NKI79" i="44"/>
  <c r="NKH79" i="44"/>
  <c r="NKG79" i="44"/>
  <c r="NKF79" i="44"/>
  <c r="NKE79" i="44"/>
  <c r="NKD79" i="44"/>
  <c r="NKC79" i="44"/>
  <c r="NKB79" i="44"/>
  <c r="NKA79" i="44"/>
  <c r="NJZ79" i="44"/>
  <c r="NJY79" i="44"/>
  <c r="NJX79" i="44"/>
  <c r="NJW79" i="44"/>
  <c r="NJV79" i="44"/>
  <c r="NJU79" i="44"/>
  <c r="NJT79" i="44"/>
  <c r="NJS79" i="44"/>
  <c r="NJR79" i="44"/>
  <c r="NJQ79" i="44"/>
  <c r="NJP79" i="44"/>
  <c r="NJO79" i="44"/>
  <c r="NJN79" i="44"/>
  <c r="NJM79" i="44"/>
  <c r="NJL79" i="44"/>
  <c r="NJK79" i="44"/>
  <c r="NJJ79" i="44"/>
  <c r="NJI79" i="44"/>
  <c r="NJH79" i="44"/>
  <c r="NJG79" i="44"/>
  <c r="NJF79" i="44"/>
  <c r="NJE79" i="44"/>
  <c r="NJD79" i="44"/>
  <c r="NJC79" i="44"/>
  <c r="NJB79" i="44"/>
  <c r="NJA79" i="44"/>
  <c r="NIZ79" i="44"/>
  <c r="NIY79" i="44"/>
  <c r="NIX79" i="44"/>
  <c r="NIW79" i="44"/>
  <c r="NIV79" i="44"/>
  <c r="NIU79" i="44"/>
  <c r="NIT79" i="44"/>
  <c r="NIS79" i="44"/>
  <c r="NIR79" i="44"/>
  <c r="NIQ79" i="44"/>
  <c r="NIP79" i="44"/>
  <c r="NIO79" i="44"/>
  <c r="NIN79" i="44"/>
  <c r="NIM79" i="44"/>
  <c r="NIL79" i="44"/>
  <c r="NIK79" i="44"/>
  <c r="NIJ79" i="44"/>
  <c r="NII79" i="44"/>
  <c r="NIH79" i="44"/>
  <c r="NIG79" i="44"/>
  <c r="NIF79" i="44"/>
  <c r="NIE79" i="44"/>
  <c r="NID79" i="44"/>
  <c r="NIC79" i="44"/>
  <c r="NIB79" i="44"/>
  <c r="NIA79" i="44"/>
  <c r="NHZ79" i="44"/>
  <c r="NHY79" i="44"/>
  <c r="NHX79" i="44"/>
  <c r="NHW79" i="44"/>
  <c r="NHV79" i="44"/>
  <c r="NHU79" i="44"/>
  <c r="NHT79" i="44"/>
  <c r="NHS79" i="44"/>
  <c r="NHR79" i="44"/>
  <c r="NHQ79" i="44"/>
  <c r="NHP79" i="44"/>
  <c r="NHO79" i="44"/>
  <c r="NHN79" i="44"/>
  <c r="NHM79" i="44"/>
  <c r="NHL79" i="44"/>
  <c r="NHK79" i="44"/>
  <c r="NHJ79" i="44"/>
  <c r="NHI79" i="44"/>
  <c r="NHH79" i="44"/>
  <c r="NHG79" i="44"/>
  <c r="NHF79" i="44"/>
  <c r="NHE79" i="44"/>
  <c r="NHD79" i="44"/>
  <c r="NHC79" i="44"/>
  <c r="NHB79" i="44"/>
  <c r="NHA79" i="44"/>
  <c r="NGZ79" i="44"/>
  <c r="NGY79" i="44"/>
  <c r="NGX79" i="44"/>
  <c r="NGW79" i="44"/>
  <c r="NGV79" i="44"/>
  <c r="NGU79" i="44"/>
  <c r="NGT79" i="44"/>
  <c r="NGS79" i="44"/>
  <c r="NGR79" i="44"/>
  <c r="NGQ79" i="44"/>
  <c r="NGP79" i="44"/>
  <c r="NGO79" i="44"/>
  <c r="NGN79" i="44"/>
  <c r="NGM79" i="44"/>
  <c r="NGL79" i="44"/>
  <c r="NGK79" i="44"/>
  <c r="NGJ79" i="44"/>
  <c r="NGI79" i="44"/>
  <c r="NGH79" i="44"/>
  <c r="NGG79" i="44"/>
  <c r="NGF79" i="44"/>
  <c r="NGE79" i="44"/>
  <c r="NGD79" i="44"/>
  <c r="NGC79" i="44"/>
  <c r="NGB79" i="44"/>
  <c r="NGA79" i="44"/>
  <c r="NFZ79" i="44"/>
  <c r="NFY79" i="44"/>
  <c r="NFX79" i="44"/>
  <c r="NFW79" i="44"/>
  <c r="NFV79" i="44"/>
  <c r="NFU79" i="44"/>
  <c r="NFT79" i="44"/>
  <c r="NFS79" i="44"/>
  <c r="NFR79" i="44"/>
  <c r="NFQ79" i="44"/>
  <c r="NFP79" i="44"/>
  <c r="NFO79" i="44"/>
  <c r="NFN79" i="44"/>
  <c r="NFM79" i="44"/>
  <c r="NFL79" i="44"/>
  <c r="NFK79" i="44"/>
  <c r="NFJ79" i="44"/>
  <c r="NFI79" i="44"/>
  <c r="NFH79" i="44"/>
  <c r="NFG79" i="44"/>
  <c r="NFF79" i="44"/>
  <c r="NFE79" i="44"/>
  <c r="NFD79" i="44"/>
  <c r="NFC79" i="44"/>
  <c r="NFB79" i="44"/>
  <c r="NFA79" i="44"/>
  <c r="NEZ79" i="44"/>
  <c r="NEY79" i="44"/>
  <c r="NEX79" i="44"/>
  <c r="NEW79" i="44"/>
  <c r="NEV79" i="44"/>
  <c r="NEU79" i="44"/>
  <c r="NET79" i="44"/>
  <c r="NES79" i="44"/>
  <c r="NER79" i="44"/>
  <c r="NEQ79" i="44"/>
  <c r="NEP79" i="44"/>
  <c r="NEO79" i="44"/>
  <c r="NEN79" i="44"/>
  <c r="NEM79" i="44"/>
  <c r="NEL79" i="44"/>
  <c r="NEK79" i="44"/>
  <c r="NEJ79" i="44"/>
  <c r="NEI79" i="44"/>
  <c r="NEH79" i="44"/>
  <c r="NEG79" i="44"/>
  <c r="NEF79" i="44"/>
  <c r="NEE79" i="44"/>
  <c r="NED79" i="44"/>
  <c r="NEC79" i="44"/>
  <c r="NEB79" i="44"/>
  <c r="NEA79" i="44"/>
  <c r="NDZ79" i="44"/>
  <c r="NDY79" i="44"/>
  <c r="NDX79" i="44"/>
  <c r="NDW79" i="44"/>
  <c r="NDV79" i="44"/>
  <c r="NDU79" i="44"/>
  <c r="NDT79" i="44"/>
  <c r="NDS79" i="44"/>
  <c r="NDR79" i="44"/>
  <c r="NDQ79" i="44"/>
  <c r="NDP79" i="44"/>
  <c r="NDO79" i="44"/>
  <c r="NDN79" i="44"/>
  <c r="NDM79" i="44"/>
  <c r="NDL79" i="44"/>
  <c r="NDK79" i="44"/>
  <c r="NDJ79" i="44"/>
  <c r="NDI79" i="44"/>
  <c r="NDH79" i="44"/>
  <c r="NDG79" i="44"/>
  <c r="NDF79" i="44"/>
  <c r="NDE79" i="44"/>
  <c r="NDD79" i="44"/>
  <c r="NDC79" i="44"/>
  <c r="NDB79" i="44"/>
  <c r="NDA79" i="44"/>
  <c r="NCZ79" i="44"/>
  <c r="NCY79" i="44"/>
  <c r="NCX79" i="44"/>
  <c r="NCW79" i="44"/>
  <c r="NCV79" i="44"/>
  <c r="NCU79" i="44"/>
  <c r="NCT79" i="44"/>
  <c r="NCS79" i="44"/>
  <c r="NCR79" i="44"/>
  <c r="NCQ79" i="44"/>
  <c r="NCP79" i="44"/>
  <c r="NCO79" i="44"/>
  <c r="NCN79" i="44"/>
  <c r="NCM79" i="44"/>
  <c r="NCL79" i="44"/>
  <c r="NCK79" i="44"/>
  <c r="NCJ79" i="44"/>
  <c r="NCI79" i="44"/>
  <c r="NCH79" i="44"/>
  <c r="NCG79" i="44"/>
  <c r="NCF79" i="44"/>
  <c r="NCE79" i="44"/>
  <c r="NCD79" i="44"/>
  <c r="NCC79" i="44"/>
  <c r="NCB79" i="44"/>
  <c r="NCA79" i="44"/>
  <c r="NBZ79" i="44"/>
  <c r="NBY79" i="44"/>
  <c r="NBX79" i="44"/>
  <c r="NBW79" i="44"/>
  <c r="NBV79" i="44"/>
  <c r="NBU79" i="44"/>
  <c r="NBT79" i="44"/>
  <c r="NBS79" i="44"/>
  <c r="NBR79" i="44"/>
  <c r="NBQ79" i="44"/>
  <c r="NBP79" i="44"/>
  <c r="NBO79" i="44"/>
  <c r="NBN79" i="44"/>
  <c r="NBM79" i="44"/>
  <c r="NBL79" i="44"/>
  <c r="NBK79" i="44"/>
  <c r="NBJ79" i="44"/>
  <c r="NBI79" i="44"/>
  <c r="NBH79" i="44"/>
  <c r="NBG79" i="44"/>
  <c r="NBF79" i="44"/>
  <c r="NBE79" i="44"/>
  <c r="NBD79" i="44"/>
  <c r="NBC79" i="44"/>
  <c r="NBB79" i="44"/>
  <c r="NBA79" i="44"/>
  <c r="NAZ79" i="44"/>
  <c r="NAY79" i="44"/>
  <c r="NAX79" i="44"/>
  <c r="NAW79" i="44"/>
  <c r="NAV79" i="44"/>
  <c r="NAU79" i="44"/>
  <c r="NAT79" i="44"/>
  <c r="NAS79" i="44"/>
  <c r="NAR79" i="44"/>
  <c r="NAQ79" i="44"/>
  <c r="NAP79" i="44"/>
  <c r="NAO79" i="44"/>
  <c r="NAN79" i="44"/>
  <c r="NAM79" i="44"/>
  <c r="NAL79" i="44"/>
  <c r="NAK79" i="44"/>
  <c r="NAJ79" i="44"/>
  <c r="NAI79" i="44"/>
  <c r="NAH79" i="44"/>
  <c r="NAG79" i="44"/>
  <c r="NAF79" i="44"/>
  <c r="NAE79" i="44"/>
  <c r="NAD79" i="44"/>
  <c r="NAC79" i="44"/>
  <c r="NAB79" i="44"/>
  <c r="NAA79" i="44"/>
  <c r="MZZ79" i="44"/>
  <c r="MZY79" i="44"/>
  <c r="MZX79" i="44"/>
  <c r="MZW79" i="44"/>
  <c r="MZV79" i="44"/>
  <c r="MZU79" i="44"/>
  <c r="MZT79" i="44"/>
  <c r="MZS79" i="44"/>
  <c r="MZR79" i="44"/>
  <c r="MZQ79" i="44"/>
  <c r="MZP79" i="44"/>
  <c r="MZO79" i="44"/>
  <c r="MZN79" i="44"/>
  <c r="MZM79" i="44"/>
  <c r="MZL79" i="44"/>
  <c r="MZK79" i="44"/>
  <c r="MZJ79" i="44"/>
  <c r="MZI79" i="44"/>
  <c r="MZH79" i="44"/>
  <c r="MZG79" i="44"/>
  <c r="MZF79" i="44"/>
  <c r="MZE79" i="44"/>
  <c r="MZD79" i="44"/>
  <c r="MZC79" i="44"/>
  <c r="MZB79" i="44"/>
  <c r="MZA79" i="44"/>
  <c r="MYZ79" i="44"/>
  <c r="MYY79" i="44"/>
  <c r="MYX79" i="44"/>
  <c r="MYW79" i="44"/>
  <c r="MYV79" i="44"/>
  <c r="MYU79" i="44"/>
  <c r="MYT79" i="44"/>
  <c r="MYS79" i="44"/>
  <c r="MYR79" i="44"/>
  <c r="MYQ79" i="44"/>
  <c r="MYP79" i="44"/>
  <c r="MYO79" i="44"/>
  <c r="MYN79" i="44"/>
  <c r="MYM79" i="44"/>
  <c r="MYL79" i="44"/>
  <c r="MYK79" i="44"/>
  <c r="MYJ79" i="44"/>
  <c r="MYI79" i="44"/>
  <c r="MYH79" i="44"/>
  <c r="MYG79" i="44"/>
  <c r="MYF79" i="44"/>
  <c r="MYE79" i="44"/>
  <c r="MYD79" i="44"/>
  <c r="MYC79" i="44"/>
  <c r="MYB79" i="44"/>
  <c r="MYA79" i="44"/>
  <c r="MXZ79" i="44"/>
  <c r="MXY79" i="44"/>
  <c r="MXX79" i="44"/>
  <c r="MXW79" i="44"/>
  <c r="MXV79" i="44"/>
  <c r="MXU79" i="44"/>
  <c r="MXT79" i="44"/>
  <c r="MXS79" i="44"/>
  <c r="MXR79" i="44"/>
  <c r="MXQ79" i="44"/>
  <c r="MXP79" i="44"/>
  <c r="MXO79" i="44"/>
  <c r="MXN79" i="44"/>
  <c r="MXM79" i="44"/>
  <c r="MXL79" i="44"/>
  <c r="MXK79" i="44"/>
  <c r="MXJ79" i="44"/>
  <c r="MXI79" i="44"/>
  <c r="MXH79" i="44"/>
  <c r="MXG79" i="44"/>
  <c r="MXF79" i="44"/>
  <c r="MXE79" i="44"/>
  <c r="MXD79" i="44"/>
  <c r="MXC79" i="44"/>
  <c r="MXB79" i="44"/>
  <c r="MXA79" i="44"/>
  <c r="MWZ79" i="44"/>
  <c r="MWY79" i="44"/>
  <c r="MWX79" i="44"/>
  <c r="MWW79" i="44"/>
  <c r="MWV79" i="44"/>
  <c r="MWU79" i="44"/>
  <c r="MWT79" i="44"/>
  <c r="MWS79" i="44"/>
  <c r="MWR79" i="44"/>
  <c r="MWQ79" i="44"/>
  <c r="MWP79" i="44"/>
  <c r="MWO79" i="44"/>
  <c r="MWN79" i="44"/>
  <c r="MWM79" i="44"/>
  <c r="MWL79" i="44"/>
  <c r="MWK79" i="44"/>
  <c r="MWJ79" i="44"/>
  <c r="MWI79" i="44"/>
  <c r="MWH79" i="44"/>
  <c r="MWG79" i="44"/>
  <c r="MWF79" i="44"/>
  <c r="MWE79" i="44"/>
  <c r="MWD79" i="44"/>
  <c r="MWC79" i="44"/>
  <c r="MWB79" i="44"/>
  <c r="MWA79" i="44"/>
  <c r="MVZ79" i="44"/>
  <c r="MVY79" i="44"/>
  <c r="MVX79" i="44"/>
  <c r="MVW79" i="44"/>
  <c r="MVV79" i="44"/>
  <c r="MVU79" i="44"/>
  <c r="MVT79" i="44"/>
  <c r="MVS79" i="44"/>
  <c r="MVR79" i="44"/>
  <c r="MVQ79" i="44"/>
  <c r="MVP79" i="44"/>
  <c r="MVO79" i="44"/>
  <c r="MVN79" i="44"/>
  <c r="MVM79" i="44"/>
  <c r="MVL79" i="44"/>
  <c r="MVK79" i="44"/>
  <c r="MVJ79" i="44"/>
  <c r="MVI79" i="44"/>
  <c r="MVH79" i="44"/>
  <c r="MVG79" i="44"/>
  <c r="MVF79" i="44"/>
  <c r="MVE79" i="44"/>
  <c r="MVD79" i="44"/>
  <c r="MVC79" i="44"/>
  <c r="MVB79" i="44"/>
  <c r="MVA79" i="44"/>
  <c r="MUZ79" i="44"/>
  <c r="MUY79" i="44"/>
  <c r="MUX79" i="44"/>
  <c r="MUW79" i="44"/>
  <c r="MUV79" i="44"/>
  <c r="MUU79" i="44"/>
  <c r="MUT79" i="44"/>
  <c r="MUS79" i="44"/>
  <c r="MUR79" i="44"/>
  <c r="MUQ79" i="44"/>
  <c r="MUP79" i="44"/>
  <c r="MUO79" i="44"/>
  <c r="MUN79" i="44"/>
  <c r="MUM79" i="44"/>
  <c r="MUL79" i="44"/>
  <c r="MUK79" i="44"/>
  <c r="MUJ79" i="44"/>
  <c r="MUI79" i="44"/>
  <c r="MUH79" i="44"/>
  <c r="MUG79" i="44"/>
  <c r="MUF79" i="44"/>
  <c r="MUE79" i="44"/>
  <c r="MUD79" i="44"/>
  <c r="MUC79" i="44"/>
  <c r="MUB79" i="44"/>
  <c r="MUA79" i="44"/>
  <c r="MTZ79" i="44"/>
  <c r="MTY79" i="44"/>
  <c r="MTX79" i="44"/>
  <c r="MTW79" i="44"/>
  <c r="MTV79" i="44"/>
  <c r="MTU79" i="44"/>
  <c r="MTT79" i="44"/>
  <c r="MTS79" i="44"/>
  <c r="MTR79" i="44"/>
  <c r="MTQ79" i="44"/>
  <c r="MTP79" i="44"/>
  <c r="MTO79" i="44"/>
  <c r="MTN79" i="44"/>
  <c r="MTM79" i="44"/>
  <c r="MTL79" i="44"/>
  <c r="MTK79" i="44"/>
  <c r="MTJ79" i="44"/>
  <c r="MTI79" i="44"/>
  <c r="MTH79" i="44"/>
  <c r="MTG79" i="44"/>
  <c r="MTF79" i="44"/>
  <c r="MTE79" i="44"/>
  <c r="MTD79" i="44"/>
  <c r="MTC79" i="44"/>
  <c r="MTB79" i="44"/>
  <c r="MTA79" i="44"/>
  <c r="MSZ79" i="44"/>
  <c r="MSY79" i="44"/>
  <c r="MSX79" i="44"/>
  <c r="MSW79" i="44"/>
  <c r="MSV79" i="44"/>
  <c r="MSU79" i="44"/>
  <c r="MST79" i="44"/>
  <c r="MSS79" i="44"/>
  <c r="MSR79" i="44"/>
  <c r="MSQ79" i="44"/>
  <c r="MSP79" i="44"/>
  <c r="MSO79" i="44"/>
  <c r="MSN79" i="44"/>
  <c r="MSM79" i="44"/>
  <c r="MSL79" i="44"/>
  <c r="MSK79" i="44"/>
  <c r="MSJ79" i="44"/>
  <c r="MSI79" i="44"/>
  <c r="MSH79" i="44"/>
  <c r="MSG79" i="44"/>
  <c r="MSF79" i="44"/>
  <c r="MSE79" i="44"/>
  <c r="MSD79" i="44"/>
  <c r="MSC79" i="44"/>
  <c r="MSB79" i="44"/>
  <c r="MSA79" i="44"/>
  <c r="MRZ79" i="44"/>
  <c r="MRY79" i="44"/>
  <c r="MRX79" i="44"/>
  <c r="MRW79" i="44"/>
  <c r="MRV79" i="44"/>
  <c r="MRU79" i="44"/>
  <c r="MRT79" i="44"/>
  <c r="MRS79" i="44"/>
  <c r="MRR79" i="44"/>
  <c r="MRQ79" i="44"/>
  <c r="MRP79" i="44"/>
  <c r="MRO79" i="44"/>
  <c r="MRN79" i="44"/>
  <c r="MRM79" i="44"/>
  <c r="MRL79" i="44"/>
  <c r="MRK79" i="44"/>
  <c r="MRJ79" i="44"/>
  <c r="MRI79" i="44"/>
  <c r="MRH79" i="44"/>
  <c r="MRG79" i="44"/>
  <c r="MRF79" i="44"/>
  <c r="MRE79" i="44"/>
  <c r="MRD79" i="44"/>
  <c r="MRC79" i="44"/>
  <c r="MRB79" i="44"/>
  <c r="MRA79" i="44"/>
  <c r="MQZ79" i="44"/>
  <c r="MQY79" i="44"/>
  <c r="MQX79" i="44"/>
  <c r="MQW79" i="44"/>
  <c r="MQV79" i="44"/>
  <c r="MQU79" i="44"/>
  <c r="MQT79" i="44"/>
  <c r="MQS79" i="44"/>
  <c r="MQR79" i="44"/>
  <c r="MQQ79" i="44"/>
  <c r="MQP79" i="44"/>
  <c r="MQO79" i="44"/>
  <c r="MQN79" i="44"/>
  <c r="MQM79" i="44"/>
  <c r="MQL79" i="44"/>
  <c r="MQK79" i="44"/>
  <c r="MQJ79" i="44"/>
  <c r="MQI79" i="44"/>
  <c r="MQH79" i="44"/>
  <c r="MQG79" i="44"/>
  <c r="MQF79" i="44"/>
  <c r="MQE79" i="44"/>
  <c r="MQD79" i="44"/>
  <c r="MQC79" i="44"/>
  <c r="MQB79" i="44"/>
  <c r="MQA79" i="44"/>
  <c r="MPZ79" i="44"/>
  <c r="MPY79" i="44"/>
  <c r="MPX79" i="44"/>
  <c r="MPW79" i="44"/>
  <c r="MPV79" i="44"/>
  <c r="MPU79" i="44"/>
  <c r="MPT79" i="44"/>
  <c r="MPS79" i="44"/>
  <c r="MPR79" i="44"/>
  <c r="MPQ79" i="44"/>
  <c r="MPP79" i="44"/>
  <c r="MPO79" i="44"/>
  <c r="MPN79" i="44"/>
  <c r="MPM79" i="44"/>
  <c r="MPL79" i="44"/>
  <c r="MPK79" i="44"/>
  <c r="MPJ79" i="44"/>
  <c r="MPI79" i="44"/>
  <c r="MPH79" i="44"/>
  <c r="MPG79" i="44"/>
  <c r="MPF79" i="44"/>
  <c r="MPE79" i="44"/>
  <c r="MPD79" i="44"/>
  <c r="MPC79" i="44"/>
  <c r="MPB79" i="44"/>
  <c r="MPA79" i="44"/>
  <c r="MOZ79" i="44"/>
  <c r="MOY79" i="44"/>
  <c r="MOX79" i="44"/>
  <c r="MOW79" i="44"/>
  <c r="MOV79" i="44"/>
  <c r="MOU79" i="44"/>
  <c r="MOT79" i="44"/>
  <c r="MOS79" i="44"/>
  <c r="MOR79" i="44"/>
  <c r="MOQ79" i="44"/>
  <c r="MOP79" i="44"/>
  <c r="MOO79" i="44"/>
  <c r="MON79" i="44"/>
  <c r="MOM79" i="44"/>
  <c r="MOL79" i="44"/>
  <c r="MOK79" i="44"/>
  <c r="MOJ79" i="44"/>
  <c r="MOI79" i="44"/>
  <c r="MOH79" i="44"/>
  <c r="MOG79" i="44"/>
  <c r="MOF79" i="44"/>
  <c r="MOE79" i="44"/>
  <c r="MOD79" i="44"/>
  <c r="MOC79" i="44"/>
  <c r="MOB79" i="44"/>
  <c r="MOA79" i="44"/>
  <c r="MNZ79" i="44"/>
  <c r="MNY79" i="44"/>
  <c r="MNX79" i="44"/>
  <c r="MNW79" i="44"/>
  <c r="MNV79" i="44"/>
  <c r="MNU79" i="44"/>
  <c r="MNT79" i="44"/>
  <c r="MNS79" i="44"/>
  <c r="MNR79" i="44"/>
  <c r="MNQ79" i="44"/>
  <c r="MNP79" i="44"/>
  <c r="MNO79" i="44"/>
  <c r="MNN79" i="44"/>
  <c r="MNM79" i="44"/>
  <c r="MNL79" i="44"/>
  <c r="MNK79" i="44"/>
  <c r="MNJ79" i="44"/>
  <c r="MNI79" i="44"/>
  <c r="MNH79" i="44"/>
  <c r="MNG79" i="44"/>
  <c r="MNF79" i="44"/>
  <c r="MNE79" i="44"/>
  <c r="MND79" i="44"/>
  <c r="MNC79" i="44"/>
  <c r="MNB79" i="44"/>
  <c r="MNA79" i="44"/>
  <c r="MMZ79" i="44"/>
  <c r="MMY79" i="44"/>
  <c r="MMX79" i="44"/>
  <c r="MMW79" i="44"/>
  <c r="MMV79" i="44"/>
  <c r="MMU79" i="44"/>
  <c r="MMT79" i="44"/>
  <c r="MMS79" i="44"/>
  <c r="MMR79" i="44"/>
  <c r="MMQ79" i="44"/>
  <c r="MMP79" i="44"/>
  <c r="MMO79" i="44"/>
  <c r="MMN79" i="44"/>
  <c r="MMM79" i="44"/>
  <c r="MML79" i="44"/>
  <c r="MMK79" i="44"/>
  <c r="MMJ79" i="44"/>
  <c r="MMI79" i="44"/>
  <c r="MMH79" i="44"/>
  <c r="MMG79" i="44"/>
  <c r="MMF79" i="44"/>
  <c r="MME79" i="44"/>
  <c r="MMD79" i="44"/>
  <c r="MMC79" i="44"/>
  <c r="MMB79" i="44"/>
  <c r="MMA79" i="44"/>
  <c r="MLZ79" i="44"/>
  <c r="MLY79" i="44"/>
  <c r="MLX79" i="44"/>
  <c r="MLW79" i="44"/>
  <c r="MLV79" i="44"/>
  <c r="MLU79" i="44"/>
  <c r="MLT79" i="44"/>
  <c r="MLS79" i="44"/>
  <c r="MLR79" i="44"/>
  <c r="MLQ79" i="44"/>
  <c r="MLP79" i="44"/>
  <c r="MLO79" i="44"/>
  <c r="MLN79" i="44"/>
  <c r="MLM79" i="44"/>
  <c r="MLL79" i="44"/>
  <c r="MLK79" i="44"/>
  <c r="MLJ79" i="44"/>
  <c r="MLI79" i="44"/>
  <c r="MLH79" i="44"/>
  <c r="MLG79" i="44"/>
  <c r="MLF79" i="44"/>
  <c r="MLE79" i="44"/>
  <c r="MLD79" i="44"/>
  <c r="MLC79" i="44"/>
  <c r="MLB79" i="44"/>
  <c r="MLA79" i="44"/>
  <c r="MKZ79" i="44"/>
  <c r="MKY79" i="44"/>
  <c r="MKX79" i="44"/>
  <c r="MKW79" i="44"/>
  <c r="MKV79" i="44"/>
  <c r="MKU79" i="44"/>
  <c r="MKT79" i="44"/>
  <c r="MKS79" i="44"/>
  <c r="MKR79" i="44"/>
  <c r="MKQ79" i="44"/>
  <c r="MKP79" i="44"/>
  <c r="MKO79" i="44"/>
  <c r="MKN79" i="44"/>
  <c r="MKM79" i="44"/>
  <c r="MKL79" i="44"/>
  <c r="MKK79" i="44"/>
  <c r="MKJ79" i="44"/>
  <c r="MKI79" i="44"/>
  <c r="MKH79" i="44"/>
  <c r="MKG79" i="44"/>
  <c r="MKF79" i="44"/>
  <c r="MKE79" i="44"/>
  <c r="MKD79" i="44"/>
  <c r="MKC79" i="44"/>
  <c r="MKB79" i="44"/>
  <c r="MKA79" i="44"/>
  <c r="MJZ79" i="44"/>
  <c r="MJY79" i="44"/>
  <c r="MJX79" i="44"/>
  <c r="MJW79" i="44"/>
  <c r="MJV79" i="44"/>
  <c r="MJU79" i="44"/>
  <c r="MJT79" i="44"/>
  <c r="MJS79" i="44"/>
  <c r="MJR79" i="44"/>
  <c r="MJQ79" i="44"/>
  <c r="MJP79" i="44"/>
  <c r="MJO79" i="44"/>
  <c r="MJN79" i="44"/>
  <c r="MJM79" i="44"/>
  <c r="MJL79" i="44"/>
  <c r="MJK79" i="44"/>
  <c r="MJJ79" i="44"/>
  <c r="MJI79" i="44"/>
  <c r="MJH79" i="44"/>
  <c r="MJG79" i="44"/>
  <c r="MJF79" i="44"/>
  <c r="MJE79" i="44"/>
  <c r="MJD79" i="44"/>
  <c r="MJC79" i="44"/>
  <c r="MJB79" i="44"/>
  <c r="MJA79" i="44"/>
  <c r="MIZ79" i="44"/>
  <c r="MIY79" i="44"/>
  <c r="MIX79" i="44"/>
  <c r="MIW79" i="44"/>
  <c r="MIV79" i="44"/>
  <c r="MIU79" i="44"/>
  <c r="MIT79" i="44"/>
  <c r="MIS79" i="44"/>
  <c r="MIR79" i="44"/>
  <c r="MIQ79" i="44"/>
  <c r="MIP79" i="44"/>
  <c r="MIO79" i="44"/>
  <c r="MIN79" i="44"/>
  <c r="MIM79" i="44"/>
  <c r="MIL79" i="44"/>
  <c r="MIK79" i="44"/>
  <c r="MIJ79" i="44"/>
  <c r="MII79" i="44"/>
  <c r="MIH79" i="44"/>
  <c r="MIG79" i="44"/>
  <c r="MIF79" i="44"/>
  <c r="MIE79" i="44"/>
  <c r="MID79" i="44"/>
  <c r="MIC79" i="44"/>
  <c r="MIB79" i="44"/>
  <c r="MIA79" i="44"/>
  <c r="MHZ79" i="44"/>
  <c r="MHY79" i="44"/>
  <c r="MHX79" i="44"/>
  <c r="MHW79" i="44"/>
  <c r="MHV79" i="44"/>
  <c r="MHU79" i="44"/>
  <c r="MHT79" i="44"/>
  <c r="MHS79" i="44"/>
  <c r="MHR79" i="44"/>
  <c r="MHQ79" i="44"/>
  <c r="MHP79" i="44"/>
  <c r="MHO79" i="44"/>
  <c r="MHN79" i="44"/>
  <c r="MHM79" i="44"/>
  <c r="MHL79" i="44"/>
  <c r="MHK79" i="44"/>
  <c r="MHJ79" i="44"/>
  <c r="MHI79" i="44"/>
  <c r="MHH79" i="44"/>
  <c r="MHG79" i="44"/>
  <c r="MHF79" i="44"/>
  <c r="MHE79" i="44"/>
  <c r="MHD79" i="44"/>
  <c r="MHC79" i="44"/>
  <c r="MHB79" i="44"/>
  <c r="MHA79" i="44"/>
  <c r="MGZ79" i="44"/>
  <c r="MGY79" i="44"/>
  <c r="MGX79" i="44"/>
  <c r="MGW79" i="44"/>
  <c r="MGV79" i="44"/>
  <c r="MGU79" i="44"/>
  <c r="MGT79" i="44"/>
  <c r="MGS79" i="44"/>
  <c r="MGR79" i="44"/>
  <c r="MGQ79" i="44"/>
  <c r="MGP79" i="44"/>
  <c r="MGO79" i="44"/>
  <c r="MGN79" i="44"/>
  <c r="MGM79" i="44"/>
  <c r="MGL79" i="44"/>
  <c r="MGK79" i="44"/>
  <c r="MGJ79" i="44"/>
  <c r="MGI79" i="44"/>
  <c r="MGH79" i="44"/>
  <c r="MGG79" i="44"/>
  <c r="MGF79" i="44"/>
  <c r="MGE79" i="44"/>
  <c r="MGD79" i="44"/>
  <c r="MGC79" i="44"/>
  <c r="MGB79" i="44"/>
  <c r="MGA79" i="44"/>
  <c r="MFZ79" i="44"/>
  <c r="MFY79" i="44"/>
  <c r="MFX79" i="44"/>
  <c r="MFW79" i="44"/>
  <c r="MFV79" i="44"/>
  <c r="MFU79" i="44"/>
  <c r="MFT79" i="44"/>
  <c r="MFS79" i="44"/>
  <c r="MFR79" i="44"/>
  <c r="MFQ79" i="44"/>
  <c r="MFP79" i="44"/>
  <c r="MFO79" i="44"/>
  <c r="MFN79" i="44"/>
  <c r="MFM79" i="44"/>
  <c r="MFL79" i="44"/>
  <c r="MFK79" i="44"/>
  <c r="MFJ79" i="44"/>
  <c r="MFI79" i="44"/>
  <c r="MFH79" i="44"/>
  <c r="MFG79" i="44"/>
  <c r="MFF79" i="44"/>
  <c r="MFE79" i="44"/>
  <c r="MFD79" i="44"/>
  <c r="MFC79" i="44"/>
  <c r="MFB79" i="44"/>
  <c r="MFA79" i="44"/>
  <c r="MEZ79" i="44"/>
  <c r="MEY79" i="44"/>
  <c r="MEX79" i="44"/>
  <c r="MEW79" i="44"/>
  <c r="MEV79" i="44"/>
  <c r="MEU79" i="44"/>
  <c r="MET79" i="44"/>
  <c r="MES79" i="44"/>
  <c r="MER79" i="44"/>
  <c r="MEQ79" i="44"/>
  <c r="MEP79" i="44"/>
  <c r="MEO79" i="44"/>
  <c r="MEN79" i="44"/>
  <c r="MEM79" i="44"/>
  <c r="MEL79" i="44"/>
  <c r="MEK79" i="44"/>
  <c r="MEJ79" i="44"/>
  <c r="MEI79" i="44"/>
  <c r="MEH79" i="44"/>
  <c r="MEG79" i="44"/>
  <c r="MEF79" i="44"/>
  <c r="MEE79" i="44"/>
  <c r="MED79" i="44"/>
  <c r="MEC79" i="44"/>
  <c r="MEB79" i="44"/>
  <c r="MEA79" i="44"/>
  <c r="MDZ79" i="44"/>
  <c r="MDY79" i="44"/>
  <c r="MDX79" i="44"/>
  <c r="MDW79" i="44"/>
  <c r="MDV79" i="44"/>
  <c r="MDU79" i="44"/>
  <c r="MDT79" i="44"/>
  <c r="MDS79" i="44"/>
  <c r="MDR79" i="44"/>
  <c r="MDQ79" i="44"/>
  <c r="MDP79" i="44"/>
  <c r="MDO79" i="44"/>
  <c r="MDN79" i="44"/>
  <c r="MDM79" i="44"/>
  <c r="MDL79" i="44"/>
  <c r="MDK79" i="44"/>
  <c r="MDJ79" i="44"/>
  <c r="MDI79" i="44"/>
  <c r="MDH79" i="44"/>
  <c r="MDG79" i="44"/>
  <c r="MDF79" i="44"/>
  <c r="MDE79" i="44"/>
  <c r="MDD79" i="44"/>
  <c r="MDC79" i="44"/>
  <c r="MDB79" i="44"/>
  <c r="MDA79" i="44"/>
  <c r="MCZ79" i="44"/>
  <c r="MCY79" i="44"/>
  <c r="MCX79" i="44"/>
  <c r="MCW79" i="44"/>
  <c r="MCV79" i="44"/>
  <c r="MCU79" i="44"/>
  <c r="MCT79" i="44"/>
  <c r="MCS79" i="44"/>
  <c r="MCR79" i="44"/>
  <c r="MCQ79" i="44"/>
  <c r="MCP79" i="44"/>
  <c r="MCO79" i="44"/>
  <c r="MCN79" i="44"/>
  <c r="MCM79" i="44"/>
  <c r="MCL79" i="44"/>
  <c r="MCK79" i="44"/>
  <c r="MCJ79" i="44"/>
  <c r="MCI79" i="44"/>
  <c r="MCH79" i="44"/>
  <c r="MCG79" i="44"/>
  <c r="MCF79" i="44"/>
  <c r="MCE79" i="44"/>
  <c r="MCD79" i="44"/>
  <c r="MCC79" i="44"/>
  <c r="MCB79" i="44"/>
  <c r="MCA79" i="44"/>
  <c r="MBZ79" i="44"/>
  <c r="MBY79" i="44"/>
  <c r="MBX79" i="44"/>
  <c r="MBW79" i="44"/>
  <c r="MBV79" i="44"/>
  <c r="MBU79" i="44"/>
  <c r="MBT79" i="44"/>
  <c r="MBS79" i="44"/>
  <c r="MBR79" i="44"/>
  <c r="MBQ79" i="44"/>
  <c r="MBP79" i="44"/>
  <c r="MBO79" i="44"/>
  <c r="MBN79" i="44"/>
  <c r="MBM79" i="44"/>
  <c r="MBL79" i="44"/>
  <c r="MBK79" i="44"/>
  <c r="MBJ79" i="44"/>
  <c r="MBI79" i="44"/>
  <c r="MBH79" i="44"/>
  <c r="MBG79" i="44"/>
  <c r="MBF79" i="44"/>
  <c r="MBE79" i="44"/>
  <c r="MBD79" i="44"/>
  <c r="MBC79" i="44"/>
  <c r="MBB79" i="44"/>
  <c r="MBA79" i="44"/>
  <c r="MAZ79" i="44"/>
  <c r="MAY79" i="44"/>
  <c r="MAX79" i="44"/>
  <c r="MAW79" i="44"/>
  <c r="MAV79" i="44"/>
  <c r="MAU79" i="44"/>
  <c r="MAT79" i="44"/>
  <c r="MAS79" i="44"/>
  <c r="MAR79" i="44"/>
  <c r="MAQ79" i="44"/>
  <c r="MAP79" i="44"/>
  <c r="MAO79" i="44"/>
  <c r="MAN79" i="44"/>
  <c r="MAM79" i="44"/>
  <c r="MAL79" i="44"/>
  <c r="MAK79" i="44"/>
  <c r="MAJ79" i="44"/>
  <c r="MAI79" i="44"/>
  <c r="MAH79" i="44"/>
  <c r="MAG79" i="44"/>
  <c r="MAF79" i="44"/>
  <c r="MAE79" i="44"/>
  <c r="MAD79" i="44"/>
  <c r="MAC79" i="44"/>
  <c r="MAB79" i="44"/>
  <c r="MAA79" i="44"/>
  <c r="LZZ79" i="44"/>
  <c r="LZY79" i="44"/>
  <c r="LZX79" i="44"/>
  <c r="LZW79" i="44"/>
  <c r="LZV79" i="44"/>
  <c r="LZU79" i="44"/>
  <c r="LZT79" i="44"/>
  <c r="LZS79" i="44"/>
  <c r="LZR79" i="44"/>
  <c r="LZQ79" i="44"/>
  <c r="LZP79" i="44"/>
  <c r="LZO79" i="44"/>
  <c r="LZN79" i="44"/>
  <c r="LZM79" i="44"/>
  <c r="LZL79" i="44"/>
  <c r="LZK79" i="44"/>
  <c r="LZJ79" i="44"/>
  <c r="LZI79" i="44"/>
  <c r="LZH79" i="44"/>
  <c r="LZG79" i="44"/>
  <c r="LZF79" i="44"/>
  <c r="LZE79" i="44"/>
  <c r="LZD79" i="44"/>
  <c r="LZC79" i="44"/>
  <c r="LZB79" i="44"/>
  <c r="LZA79" i="44"/>
  <c r="LYZ79" i="44"/>
  <c r="LYY79" i="44"/>
  <c r="LYX79" i="44"/>
  <c r="LYW79" i="44"/>
  <c r="LYV79" i="44"/>
  <c r="LYU79" i="44"/>
  <c r="LYT79" i="44"/>
  <c r="LYS79" i="44"/>
  <c r="LYR79" i="44"/>
  <c r="LYQ79" i="44"/>
  <c r="LYP79" i="44"/>
  <c r="LYO79" i="44"/>
  <c r="LYN79" i="44"/>
  <c r="LYM79" i="44"/>
  <c r="LYL79" i="44"/>
  <c r="LYK79" i="44"/>
  <c r="LYJ79" i="44"/>
  <c r="LYI79" i="44"/>
  <c r="LYH79" i="44"/>
  <c r="LYG79" i="44"/>
  <c r="LYF79" i="44"/>
  <c r="LYE79" i="44"/>
  <c r="LYD79" i="44"/>
  <c r="LYC79" i="44"/>
  <c r="LYB79" i="44"/>
  <c r="LYA79" i="44"/>
  <c r="LXZ79" i="44"/>
  <c r="LXY79" i="44"/>
  <c r="LXX79" i="44"/>
  <c r="LXW79" i="44"/>
  <c r="LXV79" i="44"/>
  <c r="LXU79" i="44"/>
  <c r="LXT79" i="44"/>
  <c r="LXS79" i="44"/>
  <c r="LXR79" i="44"/>
  <c r="LXQ79" i="44"/>
  <c r="LXP79" i="44"/>
  <c r="LXO79" i="44"/>
  <c r="LXN79" i="44"/>
  <c r="LXM79" i="44"/>
  <c r="LXL79" i="44"/>
  <c r="LXK79" i="44"/>
  <c r="LXJ79" i="44"/>
  <c r="LXI79" i="44"/>
  <c r="LXH79" i="44"/>
  <c r="LXG79" i="44"/>
  <c r="LXF79" i="44"/>
  <c r="LXE79" i="44"/>
  <c r="LXD79" i="44"/>
  <c r="LXC79" i="44"/>
  <c r="LXB79" i="44"/>
  <c r="LXA79" i="44"/>
  <c r="LWZ79" i="44"/>
  <c r="LWY79" i="44"/>
  <c r="LWX79" i="44"/>
  <c r="LWW79" i="44"/>
  <c r="LWV79" i="44"/>
  <c r="LWU79" i="44"/>
  <c r="LWT79" i="44"/>
  <c r="LWS79" i="44"/>
  <c r="LWR79" i="44"/>
  <c r="LWQ79" i="44"/>
  <c r="LWP79" i="44"/>
  <c r="LWO79" i="44"/>
  <c r="LWN79" i="44"/>
  <c r="LWM79" i="44"/>
  <c r="LWL79" i="44"/>
  <c r="LWK79" i="44"/>
  <c r="LWJ79" i="44"/>
  <c r="LWI79" i="44"/>
  <c r="LWH79" i="44"/>
  <c r="LWG79" i="44"/>
  <c r="LWF79" i="44"/>
  <c r="LWE79" i="44"/>
  <c r="LWD79" i="44"/>
  <c r="LWC79" i="44"/>
  <c r="LWB79" i="44"/>
  <c r="LWA79" i="44"/>
  <c r="LVZ79" i="44"/>
  <c r="LVY79" i="44"/>
  <c r="LVX79" i="44"/>
  <c r="LVW79" i="44"/>
  <c r="LVV79" i="44"/>
  <c r="LVU79" i="44"/>
  <c r="LVT79" i="44"/>
  <c r="LVS79" i="44"/>
  <c r="LVR79" i="44"/>
  <c r="LVQ79" i="44"/>
  <c r="LVP79" i="44"/>
  <c r="LVO79" i="44"/>
  <c r="LVN79" i="44"/>
  <c r="LVM79" i="44"/>
  <c r="LVL79" i="44"/>
  <c r="LVK79" i="44"/>
  <c r="LVJ79" i="44"/>
  <c r="LVI79" i="44"/>
  <c r="LVH79" i="44"/>
  <c r="LVG79" i="44"/>
  <c r="LVF79" i="44"/>
  <c r="LVE79" i="44"/>
  <c r="LVD79" i="44"/>
  <c r="LVC79" i="44"/>
  <c r="LVB79" i="44"/>
  <c r="LVA79" i="44"/>
  <c r="LUZ79" i="44"/>
  <c r="LUY79" i="44"/>
  <c r="LUX79" i="44"/>
  <c r="LUW79" i="44"/>
  <c r="LUV79" i="44"/>
  <c r="LUU79" i="44"/>
  <c r="LUT79" i="44"/>
  <c r="LUS79" i="44"/>
  <c r="LUR79" i="44"/>
  <c r="LUQ79" i="44"/>
  <c r="LUP79" i="44"/>
  <c r="LUO79" i="44"/>
  <c r="LUN79" i="44"/>
  <c r="LUM79" i="44"/>
  <c r="LUL79" i="44"/>
  <c r="LUK79" i="44"/>
  <c r="LUJ79" i="44"/>
  <c r="LUI79" i="44"/>
  <c r="LUH79" i="44"/>
  <c r="LUG79" i="44"/>
  <c r="LUF79" i="44"/>
  <c r="LUE79" i="44"/>
  <c r="LUD79" i="44"/>
  <c r="LUC79" i="44"/>
  <c r="LUB79" i="44"/>
  <c r="LUA79" i="44"/>
  <c r="LTZ79" i="44"/>
  <c r="LTY79" i="44"/>
  <c r="LTX79" i="44"/>
  <c r="LTW79" i="44"/>
  <c r="LTV79" i="44"/>
  <c r="LTU79" i="44"/>
  <c r="LTT79" i="44"/>
  <c r="LTS79" i="44"/>
  <c r="LTR79" i="44"/>
  <c r="LTQ79" i="44"/>
  <c r="LTP79" i="44"/>
  <c r="LTO79" i="44"/>
  <c r="LTN79" i="44"/>
  <c r="LTM79" i="44"/>
  <c r="LTL79" i="44"/>
  <c r="LTK79" i="44"/>
  <c r="LTJ79" i="44"/>
  <c r="LTI79" i="44"/>
  <c r="LTH79" i="44"/>
  <c r="LTG79" i="44"/>
  <c r="LTF79" i="44"/>
  <c r="LTE79" i="44"/>
  <c r="LTD79" i="44"/>
  <c r="LTC79" i="44"/>
  <c r="LTB79" i="44"/>
  <c r="LTA79" i="44"/>
  <c r="LSZ79" i="44"/>
  <c r="LSY79" i="44"/>
  <c r="LSX79" i="44"/>
  <c r="LSW79" i="44"/>
  <c r="LSV79" i="44"/>
  <c r="LSU79" i="44"/>
  <c r="LST79" i="44"/>
  <c r="LSS79" i="44"/>
  <c r="LSR79" i="44"/>
  <c r="LSQ79" i="44"/>
  <c r="LSP79" i="44"/>
  <c r="LSO79" i="44"/>
  <c r="LSN79" i="44"/>
  <c r="LSM79" i="44"/>
  <c r="LSL79" i="44"/>
  <c r="LSK79" i="44"/>
  <c r="LSJ79" i="44"/>
  <c r="LSI79" i="44"/>
  <c r="LSH79" i="44"/>
  <c r="LSG79" i="44"/>
  <c r="LSF79" i="44"/>
  <c r="LSE79" i="44"/>
  <c r="LSD79" i="44"/>
  <c r="LSC79" i="44"/>
  <c r="LSB79" i="44"/>
  <c r="LSA79" i="44"/>
  <c r="LRZ79" i="44"/>
  <c r="LRY79" i="44"/>
  <c r="LRX79" i="44"/>
  <c r="LRW79" i="44"/>
  <c r="LRV79" i="44"/>
  <c r="LRU79" i="44"/>
  <c r="LRT79" i="44"/>
  <c r="LRS79" i="44"/>
  <c r="LRR79" i="44"/>
  <c r="LRQ79" i="44"/>
  <c r="LRP79" i="44"/>
  <c r="LRO79" i="44"/>
  <c r="LRN79" i="44"/>
  <c r="LRM79" i="44"/>
  <c r="LRL79" i="44"/>
  <c r="LRK79" i="44"/>
  <c r="LRJ79" i="44"/>
  <c r="LRI79" i="44"/>
  <c r="LRH79" i="44"/>
  <c r="LRG79" i="44"/>
  <c r="LRF79" i="44"/>
  <c r="LRE79" i="44"/>
  <c r="LRD79" i="44"/>
  <c r="LRC79" i="44"/>
  <c r="LRB79" i="44"/>
  <c r="LRA79" i="44"/>
  <c r="LQZ79" i="44"/>
  <c r="LQY79" i="44"/>
  <c r="LQX79" i="44"/>
  <c r="LQW79" i="44"/>
  <c r="LQV79" i="44"/>
  <c r="LQU79" i="44"/>
  <c r="LQT79" i="44"/>
  <c r="LQS79" i="44"/>
  <c r="LQR79" i="44"/>
  <c r="LQQ79" i="44"/>
  <c r="LQP79" i="44"/>
  <c r="LQO79" i="44"/>
  <c r="LQN79" i="44"/>
  <c r="LQM79" i="44"/>
  <c r="LQL79" i="44"/>
  <c r="LQK79" i="44"/>
  <c r="LQJ79" i="44"/>
  <c r="LQI79" i="44"/>
  <c r="LQH79" i="44"/>
  <c r="LQG79" i="44"/>
  <c r="LQF79" i="44"/>
  <c r="LQE79" i="44"/>
  <c r="LQD79" i="44"/>
  <c r="LQC79" i="44"/>
  <c r="LQB79" i="44"/>
  <c r="LQA79" i="44"/>
  <c r="LPZ79" i="44"/>
  <c r="LPY79" i="44"/>
  <c r="LPX79" i="44"/>
  <c r="LPW79" i="44"/>
  <c r="LPV79" i="44"/>
  <c r="LPU79" i="44"/>
  <c r="LPT79" i="44"/>
  <c r="LPS79" i="44"/>
  <c r="LPR79" i="44"/>
  <c r="LPQ79" i="44"/>
  <c r="LPP79" i="44"/>
  <c r="LPO79" i="44"/>
  <c r="LPN79" i="44"/>
  <c r="LPM79" i="44"/>
  <c r="LPL79" i="44"/>
  <c r="LPK79" i="44"/>
  <c r="LPJ79" i="44"/>
  <c r="LPI79" i="44"/>
  <c r="LPH79" i="44"/>
  <c r="LPG79" i="44"/>
  <c r="LPF79" i="44"/>
  <c r="LPE79" i="44"/>
  <c r="LPD79" i="44"/>
  <c r="LPC79" i="44"/>
  <c r="LPB79" i="44"/>
  <c r="LPA79" i="44"/>
  <c r="LOZ79" i="44"/>
  <c r="LOY79" i="44"/>
  <c r="LOX79" i="44"/>
  <c r="LOW79" i="44"/>
  <c r="LOV79" i="44"/>
  <c r="LOU79" i="44"/>
  <c r="LOT79" i="44"/>
  <c r="LOS79" i="44"/>
  <c r="LOR79" i="44"/>
  <c r="LOQ79" i="44"/>
  <c r="LOP79" i="44"/>
  <c r="LOO79" i="44"/>
  <c r="LON79" i="44"/>
  <c r="LOM79" i="44"/>
  <c r="LOL79" i="44"/>
  <c r="LOK79" i="44"/>
  <c r="LOJ79" i="44"/>
  <c r="LOI79" i="44"/>
  <c r="LOH79" i="44"/>
  <c r="LOG79" i="44"/>
  <c r="LOF79" i="44"/>
  <c r="LOE79" i="44"/>
  <c r="LOD79" i="44"/>
  <c r="LOC79" i="44"/>
  <c r="LOB79" i="44"/>
  <c r="LOA79" i="44"/>
  <c r="LNZ79" i="44"/>
  <c r="LNY79" i="44"/>
  <c r="LNX79" i="44"/>
  <c r="LNW79" i="44"/>
  <c r="LNV79" i="44"/>
  <c r="LNU79" i="44"/>
  <c r="LNT79" i="44"/>
  <c r="LNS79" i="44"/>
  <c r="LNR79" i="44"/>
  <c r="LNQ79" i="44"/>
  <c r="LNP79" i="44"/>
  <c r="LNO79" i="44"/>
  <c r="LNN79" i="44"/>
  <c r="LNM79" i="44"/>
  <c r="LNL79" i="44"/>
  <c r="LNK79" i="44"/>
  <c r="LNJ79" i="44"/>
  <c r="LNI79" i="44"/>
  <c r="LNH79" i="44"/>
  <c r="LNG79" i="44"/>
  <c r="LNF79" i="44"/>
  <c r="LNE79" i="44"/>
  <c r="LND79" i="44"/>
  <c r="LNC79" i="44"/>
  <c r="LNB79" i="44"/>
  <c r="LNA79" i="44"/>
  <c r="LMZ79" i="44"/>
  <c r="LMY79" i="44"/>
  <c r="LMX79" i="44"/>
  <c r="LMW79" i="44"/>
  <c r="LMV79" i="44"/>
  <c r="LMU79" i="44"/>
  <c r="LMT79" i="44"/>
  <c r="LMS79" i="44"/>
  <c r="LMR79" i="44"/>
  <c r="LMQ79" i="44"/>
  <c r="LMP79" i="44"/>
  <c r="LMO79" i="44"/>
  <c r="LMN79" i="44"/>
  <c r="LMM79" i="44"/>
  <c r="LML79" i="44"/>
  <c r="LMK79" i="44"/>
  <c r="LMJ79" i="44"/>
  <c r="LMI79" i="44"/>
  <c r="LMH79" i="44"/>
  <c r="LMG79" i="44"/>
  <c r="LMF79" i="44"/>
  <c r="LME79" i="44"/>
  <c r="LMD79" i="44"/>
  <c r="LMC79" i="44"/>
  <c r="LMB79" i="44"/>
  <c r="LMA79" i="44"/>
  <c r="LLZ79" i="44"/>
  <c r="LLY79" i="44"/>
  <c r="LLX79" i="44"/>
  <c r="LLW79" i="44"/>
  <c r="LLV79" i="44"/>
  <c r="LLU79" i="44"/>
  <c r="LLT79" i="44"/>
  <c r="LLS79" i="44"/>
  <c r="LLR79" i="44"/>
  <c r="LLQ79" i="44"/>
  <c r="LLP79" i="44"/>
  <c r="LLO79" i="44"/>
  <c r="LLN79" i="44"/>
  <c r="LLM79" i="44"/>
  <c r="LLL79" i="44"/>
  <c r="LLK79" i="44"/>
  <c r="LLJ79" i="44"/>
  <c r="LLI79" i="44"/>
  <c r="LLH79" i="44"/>
  <c r="LLG79" i="44"/>
  <c r="LLF79" i="44"/>
  <c r="LLE79" i="44"/>
  <c r="LLD79" i="44"/>
  <c r="LLC79" i="44"/>
  <c r="LLB79" i="44"/>
  <c r="LLA79" i="44"/>
  <c r="LKZ79" i="44"/>
  <c r="LKY79" i="44"/>
  <c r="LKX79" i="44"/>
  <c r="LKW79" i="44"/>
  <c r="LKV79" i="44"/>
  <c r="LKU79" i="44"/>
  <c r="LKT79" i="44"/>
  <c r="LKS79" i="44"/>
  <c r="LKR79" i="44"/>
  <c r="LKQ79" i="44"/>
  <c r="LKP79" i="44"/>
  <c r="LKO79" i="44"/>
  <c r="LKN79" i="44"/>
  <c r="LKM79" i="44"/>
  <c r="LKL79" i="44"/>
  <c r="LKK79" i="44"/>
  <c r="LKJ79" i="44"/>
  <c r="LKI79" i="44"/>
  <c r="LKH79" i="44"/>
  <c r="LKG79" i="44"/>
  <c r="LKF79" i="44"/>
  <c r="LKE79" i="44"/>
  <c r="LKD79" i="44"/>
  <c r="LKC79" i="44"/>
  <c r="LKB79" i="44"/>
  <c r="LKA79" i="44"/>
  <c r="LJZ79" i="44"/>
  <c r="LJY79" i="44"/>
  <c r="LJX79" i="44"/>
  <c r="LJW79" i="44"/>
  <c r="LJV79" i="44"/>
  <c r="LJU79" i="44"/>
  <c r="LJT79" i="44"/>
  <c r="LJS79" i="44"/>
  <c r="LJR79" i="44"/>
  <c r="LJQ79" i="44"/>
  <c r="LJP79" i="44"/>
  <c r="LJO79" i="44"/>
  <c r="LJN79" i="44"/>
  <c r="LJM79" i="44"/>
  <c r="LJL79" i="44"/>
  <c r="LJK79" i="44"/>
  <c r="LJJ79" i="44"/>
  <c r="LJI79" i="44"/>
  <c r="LJH79" i="44"/>
  <c r="LJG79" i="44"/>
  <c r="LJF79" i="44"/>
  <c r="LJE79" i="44"/>
  <c r="LJD79" i="44"/>
  <c r="LJC79" i="44"/>
  <c r="LJB79" i="44"/>
  <c r="LJA79" i="44"/>
  <c r="LIZ79" i="44"/>
  <c r="LIY79" i="44"/>
  <c r="LIX79" i="44"/>
  <c r="LIW79" i="44"/>
  <c r="LIV79" i="44"/>
  <c r="LIU79" i="44"/>
  <c r="LIT79" i="44"/>
  <c r="LIS79" i="44"/>
  <c r="LIR79" i="44"/>
  <c r="LIQ79" i="44"/>
  <c r="LIP79" i="44"/>
  <c r="LIO79" i="44"/>
  <c r="LIN79" i="44"/>
  <c r="LIM79" i="44"/>
  <c r="LIL79" i="44"/>
  <c r="LIK79" i="44"/>
  <c r="LIJ79" i="44"/>
  <c r="LII79" i="44"/>
  <c r="LIH79" i="44"/>
  <c r="LIG79" i="44"/>
  <c r="LIF79" i="44"/>
  <c r="LIE79" i="44"/>
  <c r="LID79" i="44"/>
  <c r="LIC79" i="44"/>
  <c r="LIB79" i="44"/>
  <c r="LIA79" i="44"/>
  <c r="LHZ79" i="44"/>
  <c r="LHY79" i="44"/>
  <c r="LHX79" i="44"/>
  <c r="LHW79" i="44"/>
  <c r="LHV79" i="44"/>
  <c r="LHU79" i="44"/>
  <c r="LHT79" i="44"/>
  <c r="LHS79" i="44"/>
  <c r="LHR79" i="44"/>
  <c r="LHQ79" i="44"/>
  <c r="LHP79" i="44"/>
  <c r="LHO79" i="44"/>
  <c r="LHN79" i="44"/>
  <c r="LHM79" i="44"/>
  <c r="LHL79" i="44"/>
  <c r="LHK79" i="44"/>
  <c r="LHJ79" i="44"/>
  <c r="LHI79" i="44"/>
  <c r="LHH79" i="44"/>
  <c r="LHG79" i="44"/>
  <c r="LHF79" i="44"/>
  <c r="LHE79" i="44"/>
  <c r="LHD79" i="44"/>
  <c r="LHC79" i="44"/>
  <c r="LHB79" i="44"/>
  <c r="LHA79" i="44"/>
  <c r="LGZ79" i="44"/>
  <c r="LGY79" i="44"/>
  <c r="LGX79" i="44"/>
  <c r="LGW79" i="44"/>
  <c r="LGV79" i="44"/>
  <c r="LGU79" i="44"/>
  <c r="LGT79" i="44"/>
  <c r="LGS79" i="44"/>
  <c r="LGR79" i="44"/>
  <c r="LGQ79" i="44"/>
  <c r="LGP79" i="44"/>
  <c r="LGO79" i="44"/>
  <c r="LGN79" i="44"/>
  <c r="LGM79" i="44"/>
  <c r="LGL79" i="44"/>
  <c r="LGK79" i="44"/>
  <c r="LGJ79" i="44"/>
  <c r="LGI79" i="44"/>
  <c r="LGH79" i="44"/>
  <c r="LGG79" i="44"/>
  <c r="LGF79" i="44"/>
  <c r="LGE79" i="44"/>
  <c r="LGD79" i="44"/>
  <c r="LGC79" i="44"/>
  <c r="LGB79" i="44"/>
  <c r="LGA79" i="44"/>
  <c r="LFZ79" i="44"/>
  <c r="LFY79" i="44"/>
  <c r="LFX79" i="44"/>
  <c r="LFW79" i="44"/>
  <c r="LFV79" i="44"/>
  <c r="LFU79" i="44"/>
  <c r="LFT79" i="44"/>
  <c r="LFS79" i="44"/>
  <c r="LFR79" i="44"/>
  <c r="LFQ79" i="44"/>
  <c r="LFP79" i="44"/>
  <c r="LFO79" i="44"/>
  <c r="LFN79" i="44"/>
  <c r="LFM79" i="44"/>
  <c r="LFL79" i="44"/>
  <c r="LFK79" i="44"/>
  <c r="LFJ79" i="44"/>
  <c r="LFI79" i="44"/>
  <c r="LFH79" i="44"/>
  <c r="LFG79" i="44"/>
  <c r="LFF79" i="44"/>
  <c r="LFE79" i="44"/>
  <c r="LFD79" i="44"/>
  <c r="LFC79" i="44"/>
  <c r="LFB79" i="44"/>
  <c r="LFA79" i="44"/>
  <c r="LEZ79" i="44"/>
  <c r="LEY79" i="44"/>
  <c r="LEX79" i="44"/>
  <c r="LEW79" i="44"/>
  <c r="LEV79" i="44"/>
  <c r="LEU79" i="44"/>
  <c r="LET79" i="44"/>
  <c r="LES79" i="44"/>
  <c r="LER79" i="44"/>
  <c r="LEQ79" i="44"/>
  <c r="LEP79" i="44"/>
  <c r="LEO79" i="44"/>
  <c r="LEN79" i="44"/>
  <c r="LEM79" i="44"/>
  <c r="LEL79" i="44"/>
  <c r="LEK79" i="44"/>
  <c r="LEJ79" i="44"/>
  <c r="LEI79" i="44"/>
  <c r="LEH79" i="44"/>
  <c r="LEG79" i="44"/>
  <c r="LEF79" i="44"/>
  <c r="LEE79" i="44"/>
  <c r="LED79" i="44"/>
  <c r="LEC79" i="44"/>
  <c r="LEB79" i="44"/>
  <c r="LEA79" i="44"/>
  <c r="LDZ79" i="44"/>
  <c r="LDY79" i="44"/>
  <c r="LDX79" i="44"/>
  <c r="LDW79" i="44"/>
  <c r="LDV79" i="44"/>
  <c r="LDU79" i="44"/>
  <c r="LDT79" i="44"/>
  <c r="LDS79" i="44"/>
  <c r="LDR79" i="44"/>
  <c r="LDQ79" i="44"/>
  <c r="LDP79" i="44"/>
  <c r="LDO79" i="44"/>
  <c r="LDN79" i="44"/>
  <c r="LDM79" i="44"/>
  <c r="LDL79" i="44"/>
  <c r="LDK79" i="44"/>
  <c r="LDJ79" i="44"/>
  <c r="LDI79" i="44"/>
  <c r="LDH79" i="44"/>
  <c r="LDG79" i="44"/>
  <c r="LDF79" i="44"/>
  <c r="LDE79" i="44"/>
  <c r="LDD79" i="44"/>
  <c r="LDC79" i="44"/>
  <c r="LDB79" i="44"/>
  <c r="LDA79" i="44"/>
  <c r="LCZ79" i="44"/>
  <c r="LCY79" i="44"/>
  <c r="LCX79" i="44"/>
  <c r="LCW79" i="44"/>
  <c r="LCV79" i="44"/>
  <c r="LCU79" i="44"/>
  <c r="LCT79" i="44"/>
  <c r="LCS79" i="44"/>
  <c r="LCR79" i="44"/>
  <c r="LCQ79" i="44"/>
  <c r="LCP79" i="44"/>
  <c r="LCO79" i="44"/>
  <c r="LCN79" i="44"/>
  <c r="LCM79" i="44"/>
  <c r="LCL79" i="44"/>
  <c r="LCK79" i="44"/>
  <c r="LCJ79" i="44"/>
  <c r="LCI79" i="44"/>
  <c r="LCH79" i="44"/>
  <c r="LCG79" i="44"/>
  <c r="LCF79" i="44"/>
  <c r="LCE79" i="44"/>
  <c r="LCD79" i="44"/>
  <c r="LCC79" i="44"/>
  <c r="LCB79" i="44"/>
  <c r="LCA79" i="44"/>
  <c r="LBZ79" i="44"/>
  <c r="LBY79" i="44"/>
  <c r="LBX79" i="44"/>
  <c r="LBW79" i="44"/>
  <c r="LBV79" i="44"/>
  <c r="LBU79" i="44"/>
  <c r="LBT79" i="44"/>
  <c r="LBS79" i="44"/>
  <c r="LBR79" i="44"/>
  <c r="LBQ79" i="44"/>
  <c r="LBP79" i="44"/>
  <c r="LBO79" i="44"/>
  <c r="LBN79" i="44"/>
  <c r="LBM79" i="44"/>
  <c r="LBL79" i="44"/>
  <c r="LBK79" i="44"/>
  <c r="LBJ79" i="44"/>
  <c r="LBI79" i="44"/>
  <c r="LBH79" i="44"/>
  <c r="LBG79" i="44"/>
  <c r="LBF79" i="44"/>
  <c r="LBE79" i="44"/>
  <c r="LBD79" i="44"/>
  <c r="LBC79" i="44"/>
  <c r="LBB79" i="44"/>
  <c r="LBA79" i="44"/>
  <c r="LAZ79" i="44"/>
  <c r="LAY79" i="44"/>
  <c r="LAX79" i="44"/>
  <c r="LAW79" i="44"/>
  <c r="LAV79" i="44"/>
  <c r="LAU79" i="44"/>
  <c r="LAT79" i="44"/>
  <c r="LAS79" i="44"/>
  <c r="LAR79" i="44"/>
  <c r="LAQ79" i="44"/>
  <c r="LAP79" i="44"/>
  <c r="LAO79" i="44"/>
  <c r="LAN79" i="44"/>
  <c r="LAM79" i="44"/>
  <c r="LAL79" i="44"/>
  <c r="LAK79" i="44"/>
  <c r="LAJ79" i="44"/>
  <c r="LAI79" i="44"/>
  <c r="LAH79" i="44"/>
  <c r="LAG79" i="44"/>
  <c r="LAF79" i="44"/>
  <c r="LAE79" i="44"/>
  <c r="LAD79" i="44"/>
  <c r="LAC79" i="44"/>
  <c r="LAB79" i="44"/>
  <c r="LAA79" i="44"/>
  <c r="KZZ79" i="44"/>
  <c r="KZY79" i="44"/>
  <c r="KZX79" i="44"/>
  <c r="KZW79" i="44"/>
  <c r="KZV79" i="44"/>
  <c r="KZU79" i="44"/>
  <c r="KZT79" i="44"/>
  <c r="KZS79" i="44"/>
  <c r="KZR79" i="44"/>
  <c r="KZQ79" i="44"/>
  <c r="KZP79" i="44"/>
  <c r="KZO79" i="44"/>
  <c r="KZN79" i="44"/>
  <c r="KZM79" i="44"/>
  <c r="KZL79" i="44"/>
  <c r="KZK79" i="44"/>
  <c r="KZJ79" i="44"/>
  <c r="KZI79" i="44"/>
  <c r="KZH79" i="44"/>
  <c r="KZG79" i="44"/>
  <c r="KZF79" i="44"/>
  <c r="KZE79" i="44"/>
  <c r="KZD79" i="44"/>
  <c r="KZC79" i="44"/>
  <c r="KZB79" i="44"/>
  <c r="KZA79" i="44"/>
  <c r="KYZ79" i="44"/>
  <c r="KYY79" i="44"/>
  <c r="KYX79" i="44"/>
  <c r="KYW79" i="44"/>
  <c r="KYV79" i="44"/>
  <c r="KYU79" i="44"/>
  <c r="KYT79" i="44"/>
  <c r="KYS79" i="44"/>
  <c r="KYR79" i="44"/>
  <c r="KYQ79" i="44"/>
  <c r="KYP79" i="44"/>
  <c r="KYO79" i="44"/>
  <c r="KYN79" i="44"/>
  <c r="KYM79" i="44"/>
  <c r="KYL79" i="44"/>
  <c r="KYK79" i="44"/>
  <c r="KYJ79" i="44"/>
  <c r="KYI79" i="44"/>
  <c r="KYH79" i="44"/>
  <c r="KYG79" i="44"/>
  <c r="KYF79" i="44"/>
  <c r="KYE79" i="44"/>
  <c r="KYD79" i="44"/>
  <c r="KYC79" i="44"/>
  <c r="KYB79" i="44"/>
  <c r="KYA79" i="44"/>
  <c r="KXZ79" i="44"/>
  <c r="KXY79" i="44"/>
  <c r="KXX79" i="44"/>
  <c r="KXW79" i="44"/>
  <c r="KXV79" i="44"/>
  <c r="KXU79" i="44"/>
  <c r="KXT79" i="44"/>
  <c r="KXS79" i="44"/>
  <c r="KXR79" i="44"/>
  <c r="KXQ79" i="44"/>
  <c r="KXP79" i="44"/>
  <c r="KXO79" i="44"/>
  <c r="KXN79" i="44"/>
  <c r="KXM79" i="44"/>
  <c r="KXL79" i="44"/>
  <c r="KXK79" i="44"/>
  <c r="KXJ79" i="44"/>
  <c r="KXI79" i="44"/>
  <c r="KXH79" i="44"/>
  <c r="KXG79" i="44"/>
  <c r="KXF79" i="44"/>
  <c r="KXE79" i="44"/>
  <c r="KXD79" i="44"/>
  <c r="KXC79" i="44"/>
  <c r="KXB79" i="44"/>
  <c r="KXA79" i="44"/>
  <c r="KWZ79" i="44"/>
  <c r="KWY79" i="44"/>
  <c r="KWX79" i="44"/>
  <c r="KWW79" i="44"/>
  <c r="KWV79" i="44"/>
  <c r="KWU79" i="44"/>
  <c r="KWT79" i="44"/>
  <c r="KWS79" i="44"/>
  <c r="KWR79" i="44"/>
  <c r="KWQ79" i="44"/>
  <c r="KWP79" i="44"/>
  <c r="KWO79" i="44"/>
  <c r="KWN79" i="44"/>
  <c r="KWM79" i="44"/>
  <c r="KWL79" i="44"/>
  <c r="KWK79" i="44"/>
  <c r="KWJ79" i="44"/>
  <c r="KWI79" i="44"/>
  <c r="KWH79" i="44"/>
  <c r="KWG79" i="44"/>
  <c r="KWF79" i="44"/>
  <c r="KWE79" i="44"/>
  <c r="KWD79" i="44"/>
  <c r="KWC79" i="44"/>
  <c r="KWB79" i="44"/>
  <c r="KWA79" i="44"/>
  <c r="KVZ79" i="44"/>
  <c r="KVY79" i="44"/>
  <c r="KVX79" i="44"/>
  <c r="KVW79" i="44"/>
  <c r="KVV79" i="44"/>
  <c r="KVU79" i="44"/>
  <c r="KVT79" i="44"/>
  <c r="KVS79" i="44"/>
  <c r="KVR79" i="44"/>
  <c r="KVQ79" i="44"/>
  <c r="KVP79" i="44"/>
  <c r="KVO79" i="44"/>
  <c r="KVN79" i="44"/>
  <c r="KVM79" i="44"/>
  <c r="KVL79" i="44"/>
  <c r="KVK79" i="44"/>
  <c r="KVJ79" i="44"/>
  <c r="KVI79" i="44"/>
  <c r="KVH79" i="44"/>
  <c r="KVG79" i="44"/>
  <c r="KVF79" i="44"/>
  <c r="KVE79" i="44"/>
  <c r="KVD79" i="44"/>
  <c r="KVC79" i="44"/>
  <c r="KVB79" i="44"/>
  <c r="KVA79" i="44"/>
  <c r="KUZ79" i="44"/>
  <c r="KUY79" i="44"/>
  <c r="KUX79" i="44"/>
  <c r="KUW79" i="44"/>
  <c r="KUV79" i="44"/>
  <c r="KUU79" i="44"/>
  <c r="KUT79" i="44"/>
  <c r="KUS79" i="44"/>
  <c r="KUR79" i="44"/>
  <c r="KUQ79" i="44"/>
  <c r="KUP79" i="44"/>
  <c r="KUO79" i="44"/>
  <c r="KUN79" i="44"/>
  <c r="KUM79" i="44"/>
  <c r="KUL79" i="44"/>
  <c r="KUK79" i="44"/>
  <c r="KUJ79" i="44"/>
  <c r="KUI79" i="44"/>
  <c r="KUH79" i="44"/>
  <c r="KUG79" i="44"/>
  <c r="KUF79" i="44"/>
  <c r="KUE79" i="44"/>
  <c r="KUD79" i="44"/>
  <c r="KUC79" i="44"/>
  <c r="KUB79" i="44"/>
  <c r="KUA79" i="44"/>
  <c r="KTZ79" i="44"/>
  <c r="KTY79" i="44"/>
  <c r="KTX79" i="44"/>
  <c r="KTW79" i="44"/>
  <c r="KTV79" i="44"/>
  <c r="KTU79" i="44"/>
  <c r="KTT79" i="44"/>
  <c r="KTS79" i="44"/>
  <c r="KTR79" i="44"/>
  <c r="KTQ79" i="44"/>
  <c r="KTP79" i="44"/>
  <c r="KTO79" i="44"/>
  <c r="KTN79" i="44"/>
  <c r="KTM79" i="44"/>
  <c r="KTL79" i="44"/>
  <c r="KTK79" i="44"/>
  <c r="KTJ79" i="44"/>
  <c r="KTI79" i="44"/>
  <c r="KTH79" i="44"/>
  <c r="KTG79" i="44"/>
  <c r="KTF79" i="44"/>
  <c r="KTE79" i="44"/>
  <c r="KTD79" i="44"/>
  <c r="KTC79" i="44"/>
  <c r="KTB79" i="44"/>
  <c r="KTA79" i="44"/>
  <c r="KSZ79" i="44"/>
  <c r="KSY79" i="44"/>
  <c r="KSX79" i="44"/>
  <c r="KSW79" i="44"/>
  <c r="KSV79" i="44"/>
  <c r="KSU79" i="44"/>
  <c r="KST79" i="44"/>
  <c r="KSS79" i="44"/>
  <c r="KSR79" i="44"/>
  <c r="KSQ79" i="44"/>
  <c r="KSP79" i="44"/>
  <c r="KSO79" i="44"/>
  <c r="KSN79" i="44"/>
  <c r="KSM79" i="44"/>
  <c r="KSL79" i="44"/>
  <c r="KSK79" i="44"/>
  <c r="KSJ79" i="44"/>
  <c r="KSI79" i="44"/>
  <c r="KSH79" i="44"/>
  <c r="KSG79" i="44"/>
  <c r="KSF79" i="44"/>
  <c r="KSE79" i="44"/>
  <c r="KSD79" i="44"/>
  <c r="KSC79" i="44"/>
  <c r="KSB79" i="44"/>
  <c r="KSA79" i="44"/>
  <c r="KRZ79" i="44"/>
  <c r="KRY79" i="44"/>
  <c r="KRX79" i="44"/>
  <c r="KRW79" i="44"/>
  <c r="KRV79" i="44"/>
  <c r="KRU79" i="44"/>
  <c r="KRT79" i="44"/>
  <c r="KRS79" i="44"/>
  <c r="KRR79" i="44"/>
  <c r="KRQ79" i="44"/>
  <c r="KRP79" i="44"/>
  <c r="KRO79" i="44"/>
  <c r="KRN79" i="44"/>
  <c r="KRM79" i="44"/>
  <c r="KRL79" i="44"/>
  <c r="KRK79" i="44"/>
  <c r="KRJ79" i="44"/>
  <c r="KRI79" i="44"/>
  <c r="KRH79" i="44"/>
  <c r="KRG79" i="44"/>
  <c r="KRF79" i="44"/>
  <c r="KRE79" i="44"/>
  <c r="KRD79" i="44"/>
  <c r="KRC79" i="44"/>
  <c r="KRB79" i="44"/>
  <c r="KRA79" i="44"/>
  <c r="KQZ79" i="44"/>
  <c r="KQY79" i="44"/>
  <c r="KQX79" i="44"/>
  <c r="KQW79" i="44"/>
  <c r="KQV79" i="44"/>
  <c r="KQU79" i="44"/>
  <c r="KQT79" i="44"/>
  <c r="KQS79" i="44"/>
  <c r="KQR79" i="44"/>
  <c r="KQQ79" i="44"/>
  <c r="KQP79" i="44"/>
  <c r="KQO79" i="44"/>
  <c r="KQN79" i="44"/>
  <c r="KQM79" i="44"/>
  <c r="KQL79" i="44"/>
  <c r="KQK79" i="44"/>
  <c r="KQJ79" i="44"/>
  <c r="KQI79" i="44"/>
  <c r="KQH79" i="44"/>
  <c r="KQG79" i="44"/>
  <c r="KQF79" i="44"/>
  <c r="KQE79" i="44"/>
  <c r="KQD79" i="44"/>
  <c r="KQC79" i="44"/>
  <c r="KQB79" i="44"/>
  <c r="KQA79" i="44"/>
  <c r="KPZ79" i="44"/>
  <c r="KPY79" i="44"/>
  <c r="KPX79" i="44"/>
  <c r="KPW79" i="44"/>
  <c r="KPV79" i="44"/>
  <c r="KPU79" i="44"/>
  <c r="KPT79" i="44"/>
  <c r="KPS79" i="44"/>
  <c r="KPR79" i="44"/>
  <c r="KPQ79" i="44"/>
  <c r="KPP79" i="44"/>
  <c r="KPO79" i="44"/>
  <c r="KPN79" i="44"/>
  <c r="KPM79" i="44"/>
  <c r="KPL79" i="44"/>
  <c r="KPK79" i="44"/>
  <c r="KPJ79" i="44"/>
  <c r="KPI79" i="44"/>
  <c r="KPH79" i="44"/>
  <c r="KPG79" i="44"/>
  <c r="KPF79" i="44"/>
  <c r="KPE79" i="44"/>
  <c r="KPD79" i="44"/>
  <c r="KPC79" i="44"/>
  <c r="KPB79" i="44"/>
  <c r="KPA79" i="44"/>
  <c r="KOZ79" i="44"/>
  <c r="KOY79" i="44"/>
  <c r="KOX79" i="44"/>
  <c r="KOW79" i="44"/>
  <c r="KOV79" i="44"/>
  <c r="KOU79" i="44"/>
  <c r="KOT79" i="44"/>
  <c r="KOS79" i="44"/>
  <c r="KOR79" i="44"/>
  <c r="KOQ79" i="44"/>
  <c r="KOP79" i="44"/>
  <c r="KOO79" i="44"/>
  <c r="KON79" i="44"/>
  <c r="KOM79" i="44"/>
  <c r="KOL79" i="44"/>
  <c r="KOK79" i="44"/>
  <c r="KOJ79" i="44"/>
  <c r="KOI79" i="44"/>
  <c r="KOH79" i="44"/>
  <c r="KOG79" i="44"/>
  <c r="KOF79" i="44"/>
  <c r="KOE79" i="44"/>
  <c r="KOD79" i="44"/>
  <c r="KOC79" i="44"/>
  <c r="KOB79" i="44"/>
  <c r="KOA79" i="44"/>
  <c r="KNZ79" i="44"/>
  <c r="KNY79" i="44"/>
  <c r="KNX79" i="44"/>
  <c r="KNW79" i="44"/>
  <c r="KNV79" i="44"/>
  <c r="KNU79" i="44"/>
  <c r="KNT79" i="44"/>
  <c r="KNS79" i="44"/>
  <c r="KNR79" i="44"/>
  <c r="KNQ79" i="44"/>
  <c r="KNP79" i="44"/>
  <c r="KNO79" i="44"/>
  <c r="KNN79" i="44"/>
  <c r="KNM79" i="44"/>
  <c r="KNL79" i="44"/>
  <c r="KNK79" i="44"/>
  <c r="KNJ79" i="44"/>
  <c r="KNI79" i="44"/>
  <c r="KNH79" i="44"/>
  <c r="KNG79" i="44"/>
  <c r="KNF79" i="44"/>
  <c r="KNE79" i="44"/>
  <c r="KND79" i="44"/>
  <c r="KNC79" i="44"/>
  <c r="KNB79" i="44"/>
  <c r="KNA79" i="44"/>
  <c r="KMZ79" i="44"/>
  <c r="KMY79" i="44"/>
  <c r="KMX79" i="44"/>
  <c r="KMW79" i="44"/>
  <c r="KMV79" i="44"/>
  <c r="KMU79" i="44"/>
  <c r="KMT79" i="44"/>
  <c r="KMS79" i="44"/>
  <c r="KMR79" i="44"/>
  <c r="KMQ79" i="44"/>
  <c r="KMP79" i="44"/>
  <c r="KMO79" i="44"/>
  <c r="KMN79" i="44"/>
  <c r="KMM79" i="44"/>
  <c r="KML79" i="44"/>
  <c r="KMK79" i="44"/>
  <c r="KMJ79" i="44"/>
  <c r="KMI79" i="44"/>
  <c r="KMH79" i="44"/>
  <c r="KMG79" i="44"/>
  <c r="KMF79" i="44"/>
  <c r="KME79" i="44"/>
  <c r="KMD79" i="44"/>
  <c r="KMC79" i="44"/>
  <c r="KMB79" i="44"/>
  <c r="KMA79" i="44"/>
  <c r="KLZ79" i="44"/>
  <c r="KLY79" i="44"/>
  <c r="KLX79" i="44"/>
  <c r="KLW79" i="44"/>
  <c r="KLV79" i="44"/>
  <c r="KLU79" i="44"/>
  <c r="KLT79" i="44"/>
  <c r="KLS79" i="44"/>
  <c r="KLR79" i="44"/>
  <c r="KLQ79" i="44"/>
  <c r="KLP79" i="44"/>
  <c r="KLO79" i="44"/>
  <c r="KLN79" i="44"/>
  <c r="KLM79" i="44"/>
  <c r="KLL79" i="44"/>
  <c r="KLK79" i="44"/>
  <c r="KLJ79" i="44"/>
  <c r="KLI79" i="44"/>
  <c r="KLH79" i="44"/>
  <c r="KLG79" i="44"/>
  <c r="KLF79" i="44"/>
  <c r="KLE79" i="44"/>
  <c r="KLD79" i="44"/>
  <c r="KLC79" i="44"/>
  <c r="KLB79" i="44"/>
  <c r="KLA79" i="44"/>
  <c r="KKZ79" i="44"/>
  <c r="KKY79" i="44"/>
  <c r="KKX79" i="44"/>
  <c r="KKW79" i="44"/>
  <c r="KKV79" i="44"/>
  <c r="KKU79" i="44"/>
  <c r="KKT79" i="44"/>
  <c r="KKS79" i="44"/>
  <c r="KKR79" i="44"/>
  <c r="KKQ79" i="44"/>
  <c r="KKP79" i="44"/>
  <c r="KKO79" i="44"/>
  <c r="KKN79" i="44"/>
  <c r="KKM79" i="44"/>
  <c r="KKL79" i="44"/>
  <c r="KKK79" i="44"/>
  <c r="KKJ79" i="44"/>
  <c r="KKI79" i="44"/>
  <c r="KKH79" i="44"/>
  <c r="KKG79" i="44"/>
  <c r="KKF79" i="44"/>
  <c r="KKE79" i="44"/>
  <c r="KKD79" i="44"/>
  <c r="KKC79" i="44"/>
  <c r="KKB79" i="44"/>
  <c r="KKA79" i="44"/>
  <c r="KJZ79" i="44"/>
  <c r="KJY79" i="44"/>
  <c r="KJX79" i="44"/>
  <c r="KJW79" i="44"/>
  <c r="KJV79" i="44"/>
  <c r="KJU79" i="44"/>
  <c r="KJT79" i="44"/>
  <c r="KJS79" i="44"/>
  <c r="KJR79" i="44"/>
  <c r="KJQ79" i="44"/>
  <c r="KJP79" i="44"/>
  <c r="KJO79" i="44"/>
  <c r="KJN79" i="44"/>
  <c r="KJM79" i="44"/>
  <c r="KJL79" i="44"/>
  <c r="KJK79" i="44"/>
  <c r="KJJ79" i="44"/>
  <c r="KJI79" i="44"/>
  <c r="KJH79" i="44"/>
  <c r="KJG79" i="44"/>
  <c r="KJF79" i="44"/>
  <c r="KJE79" i="44"/>
  <c r="KJD79" i="44"/>
  <c r="KJC79" i="44"/>
  <c r="KJB79" i="44"/>
  <c r="KJA79" i="44"/>
  <c r="KIZ79" i="44"/>
  <c r="KIY79" i="44"/>
  <c r="KIX79" i="44"/>
  <c r="KIW79" i="44"/>
  <c r="KIV79" i="44"/>
  <c r="KIU79" i="44"/>
  <c r="KIT79" i="44"/>
  <c r="KIS79" i="44"/>
  <c r="KIR79" i="44"/>
  <c r="KIQ79" i="44"/>
  <c r="KIP79" i="44"/>
  <c r="KIO79" i="44"/>
  <c r="KIN79" i="44"/>
  <c r="KIM79" i="44"/>
  <c r="KIL79" i="44"/>
  <c r="KIK79" i="44"/>
  <c r="KIJ79" i="44"/>
  <c r="KII79" i="44"/>
  <c r="KIH79" i="44"/>
  <c r="KIG79" i="44"/>
  <c r="KIF79" i="44"/>
  <c r="KIE79" i="44"/>
  <c r="KID79" i="44"/>
  <c r="KIC79" i="44"/>
  <c r="KIB79" i="44"/>
  <c r="KIA79" i="44"/>
  <c r="KHZ79" i="44"/>
  <c r="KHY79" i="44"/>
  <c r="KHX79" i="44"/>
  <c r="KHW79" i="44"/>
  <c r="KHV79" i="44"/>
  <c r="KHU79" i="44"/>
  <c r="KHT79" i="44"/>
  <c r="KHS79" i="44"/>
  <c r="KHR79" i="44"/>
  <c r="KHQ79" i="44"/>
  <c r="KHP79" i="44"/>
  <c r="KHO79" i="44"/>
  <c r="KHN79" i="44"/>
  <c r="KHM79" i="44"/>
  <c r="KHL79" i="44"/>
  <c r="KHK79" i="44"/>
  <c r="KHJ79" i="44"/>
  <c r="KHI79" i="44"/>
  <c r="KHH79" i="44"/>
  <c r="KHG79" i="44"/>
  <c r="KHF79" i="44"/>
  <c r="KHE79" i="44"/>
  <c r="KHD79" i="44"/>
  <c r="KHC79" i="44"/>
  <c r="KHB79" i="44"/>
  <c r="KHA79" i="44"/>
  <c r="KGZ79" i="44"/>
  <c r="KGY79" i="44"/>
  <c r="KGX79" i="44"/>
  <c r="KGW79" i="44"/>
  <c r="KGV79" i="44"/>
  <c r="KGU79" i="44"/>
  <c r="KGT79" i="44"/>
  <c r="KGS79" i="44"/>
  <c r="KGR79" i="44"/>
  <c r="KGQ79" i="44"/>
  <c r="KGP79" i="44"/>
  <c r="KGO79" i="44"/>
  <c r="KGN79" i="44"/>
  <c r="KGM79" i="44"/>
  <c r="KGL79" i="44"/>
  <c r="KGK79" i="44"/>
  <c r="KGJ79" i="44"/>
  <c r="KGI79" i="44"/>
  <c r="KGH79" i="44"/>
  <c r="KGG79" i="44"/>
  <c r="KGF79" i="44"/>
  <c r="KGE79" i="44"/>
  <c r="KGD79" i="44"/>
  <c r="KGC79" i="44"/>
  <c r="KGB79" i="44"/>
  <c r="KGA79" i="44"/>
  <c r="KFZ79" i="44"/>
  <c r="KFY79" i="44"/>
  <c r="KFX79" i="44"/>
  <c r="KFW79" i="44"/>
  <c r="KFV79" i="44"/>
  <c r="KFU79" i="44"/>
  <c r="KFT79" i="44"/>
  <c r="KFS79" i="44"/>
  <c r="KFR79" i="44"/>
  <c r="KFQ79" i="44"/>
  <c r="KFP79" i="44"/>
  <c r="KFO79" i="44"/>
  <c r="KFN79" i="44"/>
  <c r="KFM79" i="44"/>
  <c r="KFL79" i="44"/>
  <c r="KFK79" i="44"/>
  <c r="KFJ79" i="44"/>
  <c r="KFI79" i="44"/>
  <c r="KFH79" i="44"/>
  <c r="KFG79" i="44"/>
  <c r="KFF79" i="44"/>
  <c r="KFE79" i="44"/>
  <c r="KFD79" i="44"/>
  <c r="KFC79" i="44"/>
  <c r="KFB79" i="44"/>
  <c r="KFA79" i="44"/>
  <c r="KEZ79" i="44"/>
  <c r="KEY79" i="44"/>
  <c r="KEX79" i="44"/>
  <c r="KEW79" i="44"/>
  <c r="KEV79" i="44"/>
  <c r="KEU79" i="44"/>
  <c r="KET79" i="44"/>
  <c r="KES79" i="44"/>
  <c r="KER79" i="44"/>
  <c r="KEQ79" i="44"/>
  <c r="KEP79" i="44"/>
  <c r="KEO79" i="44"/>
  <c r="KEN79" i="44"/>
  <c r="KEM79" i="44"/>
  <c r="KEL79" i="44"/>
  <c r="KEK79" i="44"/>
  <c r="KEJ79" i="44"/>
  <c r="KEI79" i="44"/>
  <c r="KEH79" i="44"/>
  <c r="KEG79" i="44"/>
  <c r="KEF79" i="44"/>
  <c r="KEE79" i="44"/>
  <c r="KED79" i="44"/>
  <c r="KEC79" i="44"/>
  <c r="KEB79" i="44"/>
  <c r="KEA79" i="44"/>
  <c r="KDZ79" i="44"/>
  <c r="KDY79" i="44"/>
  <c r="KDX79" i="44"/>
  <c r="KDW79" i="44"/>
  <c r="KDV79" i="44"/>
  <c r="KDU79" i="44"/>
  <c r="KDT79" i="44"/>
  <c r="KDS79" i="44"/>
  <c r="KDR79" i="44"/>
  <c r="KDQ79" i="44"/>
  <c r="KDP79" i="44"/>
  <c r="KDO79" i="44"/>
  <c r="KDN79" i="44"/>
  <c r="KDM79" i="44"/>
  <c r="KDL79" i="44"/>
  <c r="KDK79" i="44"/>
  <c r="KDJ79" i="44"/>
  <c r="KDI79" i="44"/>
  <c r="KDH79" i="44"/>
  <c r="KDG79" i="44"/>
  <c r="KDF79" i="44"/>
  <c r="KDE79" i="44"/>
  <c r="KDD79" i="44"/>
  <c r="KDC79" i="44"/>
  <c r="KDB79" i="44"/>
  <c r="KDA79" i="44"/>
  <c r="KCZ79" i="44"/>
  <c r="KCY79" i="44"/>
  <c r="KCX79" i="44"/>
  <c r="KCW79" i="44"/>
  <c r="KCV79" i="44"/>
  <c r="KCU79" i="44"/>
  <c r="KCT79" i="44"/>
  <c r="KCS79" i="44"/>
  <c r="KCR79" i="44"/>
  <c r="KCQ79" i="44"/>
  <c r="KCP79" i="44"/>
  <c r="KCO79" i="44"/>
  <c r="KCN79" i="44"/>
  <c r="KCM79" i="44"/>
  <c r="KCL79" i="44"/>
  <c r="KCK79" i="44"/>
  <c r="KCJ79" i="44"/>
  <c r="KCI79" i="44"/>
  <c r="KCH79" i="44"/>
  <c r="KCG79" i="44"/>
  <c r="KCF79" i="44"/>
  <c r="KCE79" i="44"/>
  <c r="KCD79" i="44"/>
  <c r="KCC79" i="44"/>
  <c r="KCB79" i="44"/>
  <c r="KCA79" i="44"/>
  <c r="KBZ79" i="44"/>
  <c r="KBY79" i="44"/>
  <c r="KBX79" i="44"/>
  <c r="KBW79" i="44"/>
  <c r="KBV79" i="44"/>
  <c r="KBU79" i="44"/>
  <c r="KBT79" i="44"/>
  <c r="KBS79" i="44"/>
  <c r="KBR79" i="44"/>
  <c r="KBQ79" i="44"/>
  <c r="KBP79" i="44"/>
  <c r="KBO79" i="44"/>
  <c r="KBN79" i="44"/>
  <c r="KBM79" i="44"/>
  <c r="KBL79" i="44"/>
  <c r="KBK79" i="44"/>
  <c r="KBJ79" i="44"/>
  <c r="KBI79" i="44"/>
  <c r="KBH79" i="44"/>
  <c r="KBG79" i="44"/>
  <c r="KBF79" i="44"/>
  <c r="KBE79" i="44"/>
  <c r="KBD79" i="44"/>
  <c r="KBC79" i="44"/>
  <c r="KBB79" i="44"/>
  <c r="KBA79" i="44"/>
  <c r="KAZ79" i="44"/>
  <c r="KAY79" i="44"/>
  <c r="KAX79" i="44"/>
  <c r="KAW79" i="44"/>
  <c r="KAV79" i="44"/>
  <c r="KAU79" i="44"/>
  <c r="KAT79" i="44"/>
  <c r="KAS79" i="44"/>
  <c r="KAR79" i="44"/>
  <c r="KAQ79" i="44"/>
  <c r="KAP79" i="44"/>
  <c r="KAO79" i="44"/>
  <c r="KAN79" i="44"/>
  <c r="KAM79" i="44"/>
  <c r="KAL79" i="44"/>
  <c r="KAK79" i="44"/>
  <c r="KAJ79" i="44"/>
  <c r="KAI79" i="44"/>
  <c r="KAH79" i="44"/>
  <c r="KAG79" i="44"/>
  <c r="KAF79" i="44"/>
  <c r="KAE79" i="44"/>
  <c r="KAD79" i="44"/>
  <c r="KAC79" i="44"/>
  <c r="KAB79" i="44"/>
  <c r="KAA79" i="44"/>
  <c r="JZZ79" i="44"/>
  <c r="JZY79" i="44"/>
  <c r="JZX79" i="44"/>
  <c r="JZW79" i="44"/>
  <c r="JZV79" i="44"/>
  <c r="JZU79" i="44"/>
  <c r="JZT79" i="44"/>
  <c r="JZS79" i="44"/>
  <c r="JZR79" i="44"/>
  <c r="JZQ79" i="44"/>
  <c r="JZP79" i="44"/>
  <c r="JZO79" i="44"/>
  <c r="JZN79" i="44"/>
  <c r="JZM79" i="44"/>
  <c r="JZL79" i="44"/>
  <c r="JZK79" i="44"/>
  <c r="JZJ79" i="44"/>
  <c r="JZI79" i="44"/>
  <c r="JZH79" i="44"/>
  <c r="JZG79" i="44"/>
  <c r="JZF79" i="44"/>
  <c r="JZE79" i="44"/>
  <c r="JZD79" i="44"/>
  <c r="JZC79" i="44"/>
  <c r="JZB79" i="44"/>
  <c r="JZA79" i="44"/>
  <c r="JYZ79" i="44"/>
  <c r="JYY79" i="44"/>
  <c r="JYX79" i="44"/>
  <c r="JYW79" i="44"/>
  <c r="JYV79" i="44"/>
  <c r="JYU79" i="44"/>
  <c r="JYT79" i="44"/>
  <c r="JYS79" i="44"/>
  <c r="JYR79" i="44"/>
  <c r="JYQ79" i="44"/>
  <c r="JYP79" i="44"/>
  <c r="JYO79" i="44"/>
  <c r="JYN79" i="44"/>
  <c r="JYM79" i="44"/>
  <c r="JYL79" i="44"/>
  <c r="JYK79" i="44"/>
  <c r="JYJ79" i="44"/>
  <c r="JYI79" i="44"/>
  <c r="JYH79" i="44"/>
  <c r="JYG79" i="44"/>
  <c r="JYF79" i="44"/>
  <c r="JYE79" i="44"/>
  <c r="JYD79" i="44"/>
  <c r="JYC79" i="44"/>
  <c r="JYB79" i="44"/>
  <c r="JYA79" i="44"/>
  <c r="JXZ79" i="44"/>
  <c r="JXY79" i="44"/>
  <c r="JXX79" i="44"/>
  <c r="JXW79" i="44"/>
  <c r="JXV79" i="44"/>
  <c r="JXU79" i="44"/>
  <c r="JXT79" i="44"/>
  <c r="JXS79" i="44"/>
  <c r="JXR79" i="44"/>
  <c r="JXQ79" i="44"/>
  <c r="JXP79" i="44"/>
  <c r="JXO79" i="44"/>
  <c r="JXN79" i="44"/>
  <c r="JXM79" i="44"/>
  <c r="JXL79" i="44"/>
  <c r="JXK79" i="44"/>
  <c r="JXJ79" i="44"/>
  <c r="JXI79" i="44"/>
  <c r="JXH79" i="44"/>
  <c r="JXG79" i="44"/>
  <c r="JXF79" i="44"/>
  <c r="JXE79" i="44"/>
  <c r="JXD79" i="44"/>
  <c r="JXC79" i="44"/>
  <c r="JXB79" i="44"/>
  <c r="JXA79" i="44"/>
  <c r="JWZ79" i="44"/>
  <c r="JWY79" i="44"/>
  <c r="JWX79" i="44"/>
  <c r="JWW79" i="44"/>
  <c r="JWV79" i="44"/>
  <c r="JWU79" i="44"/>
  <c r="JWT79" i="44"/>
  <c r="JWS79" i="44"/>
  <c r="JWR79" i="44"/>
  <c r="JWQ79" i="44"/>
  <c r="JWP79" i="44"/>
  <c r="JWO79" i="44"/>
  <c r="JWN79" i="44"/>
  <c r="JWM79" i="44"/>
  <c r="JWL79" i="44"/>
  <c r="JWK79" i="44"/>
  <c r="JWJ79" i="44"/>
  <c r="JWI79" i="44"/>
  <c r="JWH79" i="44"/>
  <c r="JWG79" i="44"/>
  <c r="JWF79" i="44"/>
  <c r="JWE79" i="44"/>
  <c r="JWD79" i="44"/>
  <c r="JWC79" i="44"/>
  <c r="JWB79" i="44"/>
  <c r="JWA79" i="44"/>
  <c r="JVZ79" i="44"/>
  <c r="JVY79" i="44"/>
  <c r="JVX79" i="44"/>
  <c r="JVW79" i="44"/>
  <c r="JVV79" i="44"/>
  <c r="JVU79" i="44"/>
  <c r="JVT79" i="44"/>
  <c r="JVS79" i="44"/>
  <c r="JVR79" i="44"/>
  <c r="JVQ79" i="44"/>
  <c r="JVP79" i="44"/>
  <c r="JVO79" i="44"/>
  <c r="JVN79" i="44"/>
  <c r="JVM79" i="44"/>
  <c r="JVL79" i="44"/>
  <c r="JVK79" i="44"/>
  <c r="JVJ79" i="44"/>
  <c r="JVI79" i="44"/>
  <c r="JVH79" i="44"/>
  <c r="JVG79" i="44"/>
  <c r="JVF79" i="44"/>
  <c r="JVE79" i="44"/>
  <c r="JVD79" i="44"/>
  <c r="JVC79" i="44"/>
  <c r="JVB79" i="44"/>
  <c r="JVA79" i="44"/>
  <c r="JUZ79" i="44"/>
  <c r="JUY79" i="44"/>
  <c r="JUX79" i="44"/>
  <c r="JUW79" i="44"/>
  <c r="JUV79" i="44"/>
  <c r="JUU79" i="44"/>
  <c r="JUT79" i="44"/>
  <c r="JUS79" i="44"/>
  <c r="JUR79" i="44"/>
  <c r="JUQ79" i="44"/>
  <c r="JUP79" i="44"/>
  <c r="JUO79" i="44"/>
  <c r="JUN79" i="44"/>
  <c r="JUM79" i="44"/>
  <c r="JUL79" i="44"/>
  <c r="JUK79" i="44"/>
  <c r="JUJ79" i="44"/>
  <c r="JUI79" i="44"/>
  <c r="JUH79" i="44"/>
  <c r="JUG79" i="44"/>
  <c r="JUF79" i="44"/>
  <c r="JUE79" i="44"/>
  <c r="JUD79" i="44"/>
  <c r="JUC79" i="44"/>
  <c r="JUB79" i="44"/>
  <c r="JUA79" i="44"/>
  <c r="JTZ79" i="44"/>
  <c r="JTY79" i="44"/>
  <c r="JTX79" i="44"/>
  <c r="JTW79" i="44"/>
  <c r="JTV79" i="44"/>
  <c r="JTU79" i="44"/>
  <c r="JTT79" i="44"/>
  <c r="JTS79" i="44"/>
  <c r="JTR79" i="44"/>
  <c r="JTQ79" i="44"/>
  <c r="JTP79" i="44"/>
  <c r="JTO79" i="44"/>
  <c r="JTN79" i="44"/>
  <c r="JTM79" i="44"/>
  <c r="JTL79" i="44"/>
  <c r="JTK79" i="44"/>
  <c r="JTJ79" i="44"/>
  <c r="JTI79" i="44"/>
  <c r="JTH79" i="44"/>
  <c r="JTG79" i="44"/>
  <c r="JTF79" i="44"/>
  <c r="JTE79" i="44"/>
  <c r="JTD79" i="44"/>
  <c r="JTC79" i="44"/>
  <c r="JTB79" i="44"/>
  <c r="JTA79" i="44"/>
  <c r="JSZ79" i="44"/>
  <c r="JSY79" i="44"/>
  <c r="JSX79" i="44"/>
  <c r="JSW79" i="44"/>
  <c r="JSV79" i="44"/>
  <c r="JSU79" i="44"/>
  <c r="JST79" i="44"/>
  <c r="JSS79" i="44"/>
  <c r="JSR79" i="44"/>
  <c r="JSQ79" i="44"/>
  <c r="JSP79" i="44"/>
  <c r="JSO79" i="44"/>
  <c r="JSN79" i="44"/>
  <c r="JSM79" i="44"/>
  <c r="JSL79" i="44"/>
  <c r="JSK79" i="44"/>
  <c r="JSJ79" i="44"/>
  <c r="JSI79" i="44"/>
  <c r="JSH79" i="44"/>
  <c r="JSG79" i="44"/>
  <c r="JSF79" i="44"/>
  <c r="JSE79" i="44"/>
  <c r="JSD79" i="44"/>
  <c r="JSC79" i="44"/>
  <c r="JSB79" i="44"/>
  <c r="JSA79" i="44"/>
  <c r="JRZ79" i="44"/>
  <c r="JRY79" i="44"/>
  <c r="JRX79" i="44"/>
  <c r="JRW79" i="44"/>
  <c r="JRV79" i="44"/>
  <c r="JRU79" i="44"/>
  <c r="JRT79" i="44"/>
  <c r="JRS79" i="44"/>
  <c r="JRR79" i="44"/>
  <c r="JRQ79" i="44"/>
  <c r="JRP79" i="44"/>
  <c r="JRO79" i="44"/>
  <c r="JRN79" i="44"/>
  <c r="JRM79" i="44"/>
  <c r="JRL79" i="44"/>
  <c r="JRK79" i="44"/>
  <c r="JRJ79" i="44"/>
  <c r="JRI79" i="44"/>
  <c r="JRH79" i="44"/>
  <c r="JRG79" i="44"/>
  <c r="JRF79" i="44"/>
  <c r="JRE79" i="44"/>
  <c r="JRD79" i="44"/>
  <c r="JRC79" i="44"/>
  <c r="JRB79" i="44"/>
  <c r="JRA79" i="44"/>
  <c r="JQZ79" i="44"/>
  <c r="JQY79" i="44"/>
  <c r="JQX79" i="44"/>
  <c r="JQW79" i="44"/>
  <c r="JQV79" i="44"/>
  <c r="JQU79" i="44"/>
  <c r="JQT79" i="44"/>
  <c r="JQS79" i="44"/>
  <c r="JQR79" i="44"/>
  <c r="JQQ79" i="44"/>
  <c r="JQP79" i="44"/>
  <c r="JQO79" i="44"/>
  <c r="JQN79" i="44"/>
  <c r="JQM79" i="44"/>
  <c r="JQL79" i="44"/>
  <c r="JQK79" i="44"/>
  <c r="JQJ79" i="44"/>
  <c r="JQI79" i="44"/>
  <c r="JQH79" i="44"/>
  <c r="JQG79" i="44"/>
  <c r="JQF79" i="44"/>
  <c r="JQE79" i="44"/>
  <c r="JQD79" i="44"/>
  <c r="JQC79" i="44"/>
  <c r="JQB79" i="44"/>
  <c r="JQA79" i="44"/>
  <c r="JPZ79" i="44"/>
  <c r="JPY79" i="44"/>
  <c r="JPX79" i="44"/>
  <c r="JPW79" i="44"/>
  <c r="JPV79" i="44"/>
  <c r="JPU79" i="44"/>
  <c r="JPT79" i="44"/>
  <c r="JPS79" i="44"/>
  <c r="JPR79" i="44"/>
  <c r="JPQ79" i="44"/>
  <c r="JPP79" i="44"/>
  <c r="JPO79" i="44"/>
  <c r="JPN79" i="44"/>
  <c r="JPM79" i="44"/>
  <c r="JPL79" i="44"/>
  <c r="JPK79" i="44"/>
  <c r="JPJ79" i="44"/>
  <c r="JPI79" i="44"/>
  <c r="JPH79" i="44"/>
  <c r="JPG79" i="44"/>
  <c r="JPF79" i="44"/>
  <c r="JPE79" i="44"/>
  <c r="JPD79" i="44"/>
  <c r="JPC79" i="44"/>
  <c r="JPB79" i="44"/>
  <c r="JPA79" i="44"/>
  <c r="JOZ79" i="44"/>
  <c r="JOY79" i="44"/>
  <c r="JOX79" i="44"/>
  <c r="JOW79" i="44"/>
  <c r="JOV79" i="44"/>
  <c r="JOU79" i="44"/>
  <c r="JOT79" i="44"/>
  <c r="JOS79" i="44"/>
  <c r="JOR79" i="44"/>
  <c r="JOQ79" i="44"/>
  <c r="JOP79" i="44"/>
  <c r="JOO79" i="44"/>
  <c r="JON79" i="44"/>
  <c r="JOM79" i="44"/>
  <c r="JOL79" i="44"/>
  <c r="JOK79" i="44"/>
  <c r="JOJ79" i="44"/>
  <c r="JOI79" i="44"/>
  <c r="JOH79" i="44"/>
  <c r="JOG79" i="44"/>
  <c r="JOF79" i="44"/>
  <c r="JOE79" i="44"/>
  <c r="JOD79" i="44"/>
  <c r="JOC79" i="44"/>
  <c r="JOB79" i="44"/>
  <c r="JOA79" i="44"/>
  <c r="JNZ79" i="44"/>
  <c r="JNY79" i="44"/>
  <c r="JNX79" i="44"/>
  <c r="JNW79" i="44"/>
  <c r="JNV79" i="44"/>
  <c r="JNU79" i="44"/>
  <c r="JNT79" i="44"/>
  <c r="JNS79" i="44"/>
  <c r="JNR79" i="44"/>
  <c r="JNQ79" i="44"/>
  <c r="JNP79" i="44"/>
  <c r="JNO79" i="44"/>
  <c r="JNN79" i="44"/>
  <c r="JNM79" i="44"/>
  <c r="JNL79" i="44"/>
  <c r="JNK79" i="44"/>
  <c r="JNJ79" i="44"/>
  <c r="JNI79" i="44"/>
  <c r="JNH79" i="44"/>
  <c r="JNG79" i="44"/>
  <c r="JNF79" i="44"/>
  <c r="JNE79" i="44"/>
  <c r="JND79" i="44"/>
  <c r="JNC79" i="44"/>
  <c r="JNB79" i="44"/>
  <c r="JNA79" i="44"/>
  <c r="JMZ79" i="44"/>
  <c r="JMY79" i="44"/>
  <c r="JMX79" i="44"/>
  <c r="JMW79" i="44"/>
  <c r="JMV79" i="44"/>
  <c r="JMU79" i="44"/>
  <c r="JMT79" i="44"/>
  <c r="JMS79" i="44"/>
  <c r="JMR79" i="44"/>
  <c r="JMQ79" i="44"/>
  <c r="JMP79" i="44"/>
  <c r="JMO79" i="44"/>
  <c r="JMN79" i="44"/>
  <c r="JMM79" i="44"/>
  <c r="JML79" i="44"/>
  <c r="JMK79" i="44"/>
  <c r="JMJ79" i="44"/>
  <c r="JMI79" i="44"/>
  <c r="JMH79" i="44"/>
  <c r="JMG79" i="44"/>
  <c r="JMF79" i="44"/>
  <c r="JME79" i="44"/>
  <c r="JMD79" i="44"/>
  <c r="JMC79" i="44"/>
  <c r="JMB79" i="44"/>
  <c r="JMA79" i="44"/>
  <c r="JLZ79" i="44"/>
  <c r="JLY79" i="44"/>
  <c r="JLX79" i="44"/>
  <c r="JLW79" i="44"/>
  <c r="JLV79" i="44"/>
  <c r="JLU79" i="44"/>
  <c r="JLT79" i="44"/>
  <c r="JLS79" i="44"/>
  <c r="JLR79" i="44"/>
  <c r="JLQ79" i="44"/>
  <c r="JLP79" i="44"/>
  <c r="JLO79" i="44"/>
  <c r="JLN79" i="44"/>
  <c r="JLM79" i="44"/>
  <c r="JLL79" i="44"/>
  <c r="JLK79" i="44"/>
  <c r="JLJ79" i="44"/>
  <c r="JLI79" i="44"/>
  <c r="JLH79" i="44"/>
  <c r="JLG79" i="44"/>
  <c r="JLF79" i="44"/>
  <c r="JLE79" i="44"/>
  <c r="JLD79" i="44"/>
  <c r="JLC79" i="44"/>
  <c r="JLB79" i="44"/>
  <c r="JLA79" i="44"/>
  <c r="JKZ79" i="44"/>
  <c r="JKY79" i="44"/>
  <c r="JKX79" i="44"/>
  <c r="JKW79" i="44"/>
  <c r="JKV79" i="44"/>
  <c r="JKU79" i="44"/>
  <c r="JKT79" i="44"/>
  <c r="JKS79" i="44"/>
  <c r="JKR79" i="44"/>
  <c r="JKQ79" i="44"/>
  <c r="JKP79" i="44"/>
  <c r="JKO79" i="44"/>
  <c r="JKN79" i="44"/>
  <c r="JKM79" i="44"/>
  <c r="JKL79" i="44"/>
  <c r="JKK79" i="44"/>
  <c r="JKJ79" i="44"/>
  <c r="JKI79" i="44"/>
  <c r="JKH79" i="44"/>
  <c r="JKG79" i="44"/>
  <c r="JKF79" i="44"/>
  <c r="JKE79" i="44"/>
  <c r="JKD79" i="44"/>
  <c r="JKC79" i="44"/>
  <c r="JKB79" i="44"/>
  <c r="JKA79" i="44"/>
  <c r="JJZ79" i="44"/>
  <c r="JJY79" i="44"/>
  <c r="JJX79" i="44"/>
  <c r="JJW79" i="44"/>
  <c r="JJV79" i="44"/>
  <c r="JJU79" i="44"/>
  <c r="JJT79" i="44"/>
  <c r="JJS79" i="44"/>
  <c r="JJR79" i="44"/>
  <c r="JJQ79" i="44"/>
  <c r="JJP79" i="44"/>
  <c r="JJO79" i="44"/>
  <c r="JJN79" i="44"/>
  <c r="JJM79" i="44"/>
  <c r="JJL79" i="44"/>
  <c r="JJK79" i="44"/>
  <c r="JJJ79" i="44"/>
  <c r="JJI79" i="44"/>
  <c r="JJH79" i="44"/>
  <c r="JJG79" i="44"/>
  <c r="JJF79" i="44"/>
  <c r="JJE79" i="44"/>
  <c r="JJD79" i="44"/>
  <c r="JJC79" i="44"/>
  <c r="JJB79" i="44"/>
  <c r="JJA79" i="44"/>
  <c r="JIZ79" i="44"/>
  <c r="JIY79" i="44"/>
  <c r="JIX79" i="44"/>
  <c r="JIW79" i="44"/>
  <c r="JIV79" i="44"/>
  <c r="JIU79" i="44"/>
  <c r="JIT79" i="44"/>
  <c r="JIS79" i="44"/>
  <c r="JIR79" i="44"/>
  <c r="JIQ79" i="44"/>
  <c r="JIP79" i="44"/>
  <c r="JIO79" i="44"/>
  <c r="JIN79" i="44"/>
  <c r="JIM79" i="44"/>
  <c r="JIL79" i="44"/>
  <c r="JIK79" i="44"/>
  <c r="JIJ79" i="44"/>
  <c r="JII79" i="44"/>
  <c r="JIH79" i="44"/>
  <c r="JIG79" i="44"/>
  <c r="JIF79" i="44"/>
  <c r="JIE79" i="44"/>
  <c r="JID79" i="44"/>
  <c r="JIC79" i="44"/>
  <c r="JIB79" i="44"/>
  <c r="JIA79" i="44"/>
  <c r="JHZ79" i="44"/>
  <c r="JHY79" i="44"/>
  <c r="JHX79" i="44"/>
  <c r="JHW79" i="44"/>
  <c r="JHV79" i="44"/>
  <c r="JHU79" i="44"/>
  <c r="JHT79" i="44"/>
  <c r="JHS79" i="44"/>
  <c r="JHR79" i="44"/>
  <c r="JHQ79" i="44"/>
  <c r="JHP79" i="44"/>
  <c r="JHO79" i="44"/>
  <c r="JHN79" i="44"/>
  <c r="JHM79" i="44"/>
  <c r="JHL79" i="44"/>
  <c r="JHK79" i="44"/>
  <c r="JHJ79" i="44"/>
  <c r="JHI79" i="44"/>
  <c r="JHH79" i="44"/>
  <c r="JHG79" i="44"/>
  <c r="JHF79" i="44"/>
  <c r="JHE79" i="44"/>
  <c r="JHD79" i="44"/>
  <c r="JHC79" i="44"/>
  <c r="JHB79" i="44"/>
  <c r="JHA79" i="44"/>
  <c r="JGZ79" i="44"/>
  <c r="JGY79" i="44"/>
  <c r="JGX79" i="44"/>
  <c r="JGW79" i="44"/>
  <c r="JGV79" i="44"/>
  <c r="JGU79" i="44"/>
  <c r="JGT79" i="44"/>
  <c r="JGS79" i="44"/>
  <c r="JGR79" i="44"/>
  <c r="JGQ79" i="44"/>
  <c r="JGP79" i="44"/>
  <c r="JGO79" i="44"/>
  <c r="JGN79" i="44"/>
  <c r="JGM79" i="44"/>
  <c r="JGL79" i="44"/>
  <c r="JGK79" i="44"/>
  <c r="JGJ79" i="44"/>
  <c r="JGI79" i="44"/>
  <c r="JGH79" i="44"/>
  <c r="JGG79" i="44"/>
  <c r="JGF79" i="44"/>
  <c r="JGE79" i="44"/>
  <c r="JGD79" i="44"/>
  <c r="JGC79" i="44"/>
  <c r="JGB79" i="44"/>
  <c r="JGA79" i="44"/>
  <c r="JFZ79" i="44"/>
  <c r="JFY79" i="44"/>
  <c r="JFX79" i="44"/>
  <c r="JFW79" i="44"/>
  <c r="JFV79" i="44"/>
  <c r="JFU79" i="44"/>
  <c r="JFT79" i="44"/>
  <c r="JFS79" i="44"/>
  <c r="JFR79" i="44"/>
  <c r="JFQ79" i="44"/>
  <c r="JFP79" i="44"/>
  <c r="JFO79" i="44"/>
  <c r="JFN79" i="44"/>
  <c r="JFM79" i="44"/>
  <c r="JFL79" i="44"/>
  <c r="JFK79" i="44"/>
  <c r="JFJ79" i="44"/>
  <c r="JFI79" i="44"/>
  <c r="JFH79" i="44"/>
  <c r="JFG79" i="44"/>
  <c r="JFF79" i="44"/>
  <c r="JFE79" i="44"/>
  <c r="JFD79" i="44"/>
  <c r="JFC79" i="44"/>
  <c r="JFB79" i="44"/>
  <c r="JFA79" i="44"/>
  <c r="JEZ79" i="44"/>
  <c r="JEY79" i="44"/>
  <c r="JEX79" i="44"/>
  <c r="JEW79" i="44"/>
  <c r="JEV79" i="44"/>
  <c r="JEU79" i="44"/>
  <c r="JET79" i="44"/>
  <c r="JES79" i="44"/>
  <c r="JER79" i="44"/>
  <c r="JEQ79" i="44"/>
  <c r="JEP79" i="44"/>
  <c r="JEO79" i="44"/>
  <c r="JEN79" i="44"/>
  <c r="JEM79" i="44"/>
  <c r="JEL79" i="44"/>
  <c r="JEK79" i="44"/>
  <c r="JEJ79" i="44"/>
  <c r="JEI79" i="44"/>
  <c r="JEH79" i="44"/>
  <c r="JEG79" i="44"/>
  <c r="JEF79" i="44"/>
  <c r="JEE79" i="44"/>
  <c r="JED79" i="44"/>
  <c r="JEC79" i="44"/>
  <c r="JEB79" i="44"/>
  <c r="JEA79" i="44"/>
  <c r="JDZ79" i="44"/>
  <c r="JDY79" i="44"/>
  <c r="JDX79" i="44"/>
  <c r="JDW79" i="44"/>
  <c r="JDV79" i="44"/>
  <c r="JDU79" i="44"/>
  <c r="JDT79" i="44"/>
  <c r="JDS79" i="44"/>
  <c r="JDR79" i="44"/>
  <c r="JDQ79" i="44"/>
  <c r="JDP79" i="44"/>
  <c r="JDO79" i="44"/>
  <c r="JDN79" i="44"/>
  <c r="JDM79" i="44"/>
  <c r="JDL79" i="44"/>
  <c r="JDK79" i="44"/>
  <c r="JDJ79" i="44"/>
  <c r="JDI79" i="44"/>
  <c r="JDH79" i="44"/>
  <c r="JDG79" i="44"/>
  <c r="JDF79" i="44"/>
  <c r="JDE79" i="44"/>
  <c r="JDD79" i="44"/>
  <c r="JDC79" i="44"/>
  <c r="JDB79" i="44"/>
  <c r="JDA79" i="44"/>
  <c r="JCZ79" i="44"/>
  <c r="JCY79" i="44"/>
  <c r="JCX79" i="44"/>
  <c r="JCW79" i="44"/>
  <c r="JCV79" i="44"/>
  <c r="JCU79" i="44"/>
  <c r="JCT79" i="44"/>
  <c r="JCS79" i="44"/>
  <c r="JCR79" i="44"/>
  <c r="JCQ79" i="44"/>
  <c r="JCP79" i="44"/>
  <c r="JCO79" i="44"/>
  <c r="JCN79" i="44"/>
  <c r="JCM79" i="44"/>
  <c r="JCL79" i="44"/>
  <c r="JCK79" i="44"/>
  <c r="JCJ79" i="44"/>
  <c r="JCI79" i="44"/>
  <c r="JCH79" i="44"/>
  <c r="JCG79" i="44"/>
  <c r="JCF79" i="44"/>
  <c r="JCE79" i="44"/>
  <c r="JCD79" i="44"/>
  <c r="JCC79" i="44"/>
  <c r="JCB79" i="44"/>
  <c r="JCA79" i="44"/>
  <c r="JBZ79" i="44"/>
  <c r="JBY79" i="44"/>
  <c r="JBX79" i="44"/>
  <c r="JBW79" i="44"/>
  <c r="JBV79" i="44"/>
  <c r="JBU79" i="44"/>
  <c r="JBT79" i="44"/>
  <c r="JBS79" i="44"/>
  <c r="JBR79" i="44"/>
  <c r="JBQ79" i="44"/>
  <c r="JBP79" i="44"/>
  <c r="JBO79" i="44"/>
  <c r="JBN79" i="44"/>
  <c r="JBM79" i="44"/>
  <c r="JBL79" i="44"/>
  <c r="JBK79" i="44"/>
  <c r="JBJ79" i="44"/>
  <c r="JBI79" i="44"/>
  <c r="JBH79" i="44"/>
  <c r="JBG79" i="44"/>
  <c r="JBF79" i="44"/>
  <c r="JBE79" i="44"/>
  <c r="JBD79" i="44"/>
  <c r="JBC79" i="44"/>
  <c r="JBB79" i="44"/>
  <c r="JBA79" i="44"/>
  <c r="JAZ79" i="44"/>
  <c r="JAY79" i="44"/>
  <c r="JAX79" i="44"/>
  <c r="JAW79" i="44"/>
  <c r="JAV79" i="44"/>
  <c r="JAU79" i="44"/>
  <c r="JAT79" i="44"/>
  <c r="JAS79" i="44"/>
  <c r="JAR79" i="44"/>
  <c r="JAQ79" i="44"/>
  <c r="JAP79" i="44"/>
  <c r="JAO79" i="44"/>
  <c r="JAN79" i="44"/>
  <c r="JAM79" i="44"/>
  <c r="JAL79" i="44"/>
  <c r="JAK79" i="44"/>
  <c r="JAJ79" i="44"/>
  <c r="JAI79" i="44"/>
  <c r="JAH79" i="44"/>
  <c r="JAG79" i="44"/>
  <c r="JAF79" i="44"/>
  <c r="JAE79" i="44"/>
  <c r="JAD79" i="44"/>
  <c r="JAC79" i="44"/>
  <c r="JAB79" i="44"/>
  <c r="JAA79" i="44"/>
  <c r="IZZ79" i="44"/>
  <c r="IZY79" i="44"/>
  <c r="IZX79" i="44"/>
  <c r="IZW79" i="44"/>
  <c r="IZV79" i="44"/>
  <c r="IZU79" i="44"/>
  <c r="IZT79" i="44"/>
  <c r="IZS79" i="44"/>
  <c r="IZR79" i="44"/>
  <c r="IZQ79" i="44"/>
  <c r="IZP79" i="44"/>
  <c r="IZO79" i="44"/>
  <c r="IZN79" i="44"/>
  <c r="IZM79" i="44"/>
  <c r="IZL79" i="44"/>
  <c r="IZK79" i="44"/>
  <c r="IZJ79" i="44"/>
  <c r="IZI79" i="44"/>
  <c r="IZH79" i="44"/>
  <c r="IZG79" i="44"/>
  <c r="IZF79" i="44"/>
  <c r="IZE79" i="44"/>
  <c r="IZD79" i="44"/>
  <c r="IZC79" i="44"/>
  <c r="IZB79" i="44"/>
  <c r="IZA79" i="44"/>
  <c r="IYZ79" i="44"/>
  <c r="IYY79" i="44"/>
  <c r="IYX79" i="44"/>
  <c r="IYW79" i="44"/>
  <c r="IYV79" i="44"/>
  <c r="IYU79" i="44"/>
  <c r="IYT79" i="44"/>
  <c r="IYS79" i="44"/>
  <c r="IYR79" i="44"/>
  <c r="IYQ79" i="44"/>
  <c r="IYP79" i="44"/>
  <c r="IYO79" i="44"/>
  <c r="IYN79" i="44"/>
  <c r="IYM79" i="44"/>
  <c r="IYL79" i="44"/>
  <c r="IYK79" i="44"/>
  <c r="IYJ79" i="44"/>
  <c r="IYI79" i="44"/>
  <c r="IYH79" i="44"/>
  <c r="IYG79" i="44"/>
  <c r="IYF79" i="44"/>
  <c r="IYE79" i="44"/>
  <c r="IYD79" i="44"/>
  <c r="IYC79" i="44"/>
  <c r="IYB79" i="44"/>
  <c r="IYA79" i="44"/>
  <c r="IXZ79" i="44"/>
  <c r="IXY79" i="44"/>
  <c r="IXX79" i="44"/>
  <c r="IXW79" i="44"/>
  <c r="IXV79" i="44"/>
  <c r="IXU79" i="44"/>
  <c r="IXT79" i="44"/>
  <c r="IXS79" i="44"/>
  <c r="IXR79" i="44"/>
  <c r="IXQ79" i="44"/>
  <c r="IXP79" i="44"/>
  <c r="IXO79" i="44"/>
  <c r="IXN79" i="44"/>
  <c r="IXM79" i="44"/>
  <c r="IXL79" i="44"/>
  <c r="IXK79" i="44"/>
  <c r="IXJ79" i="44"/>
  <c r="IXI79" i="44"/>
  <c r="IXH79" i="44"/>
  <c r="IXG79" i="44"/>
  <c r="IXF79" i="44"/>
  <c r="IXE79" i="44"/>
  <c r="IXD79" i="44"/>
  <c r="IXC79" i="44"/>
  <c r="IXB79" i="44"/>
  <c r="IXA79" i="44"/>
  <c r="IWZ79" i="44"/>
  <c r="IWY79" i="44"/>
  <c r="IWX79" i="44"/>
  <c r="IWW79" i="44"/>
  <c r="IWV79" i="44"/>
  <c r="IWU79" i="44"/>
  <c r="IWT79" i="44"/>
  <c r="IWS79" i="44"/>
  <c r="IWR79" i="44"/>
  <c r="IWQ79" i="44"/>
  <c r="IWP79" i="44"/>
  <c r="IWO79" i="44"/>
  <c r="IWN79" i="44"/>
  <c r="IWM79" i="44"/>
  <c r="IWL79" i="44"/>
  <c r="IWK79" i="44"/>
  <c r="IWJ79" i="44"/>
  <c r="IWI79" i="44"/>
  <c r="IWH79" i="44"/>
  <c r="IWG79" i="44"/>
  <c r="IWF79" i="44"/>
  <c r="IWE79" i="44"/>
  <c r="IWD79" i="44"/>
  <c r="IWC79" i="44"/>
  <c r="IWB79" i="44"/>
  <c r="IWA79" i="44"/>
  <c r="IVZ79" i="44"/>
  <c r="IVY79" i="44"/>
  <c r="IVX79" i="44"/>
  <c r="IVW79" i="44"/>
  <c r="IVV79" i="44"/>
  <c r="IVU79" i="44"/>
  <c r="IVT79" i="44"/>
  <c r="IVS79" i="44"/>
  <c r="IVR79" i="44"/>
  <c r="IVQ79" i="44"/>
  <c r="IVP79" i="44"/>
  <c r="IVO79" i="44"/>
  <c r="IVN79" i="44"/>
  <c r="IVM79" i="44"/>
  <c r="IVL79" i="44"/>
  <c r="IVK79" i="44"/>
  <c r="IVJ79" i="44"/>
  <c r="IVI79" i="44"/>
  <c r="IVH79" i="44"/>
  <c r="IVG79" i="44"/>
  <c r="IVF79" i="44"/>
  <c r="IVE79" i="44"/>
  <c r="IVD79" i="44"/>
  <c r="IVC79" i="44"/>
  <c r="IVB79" i="44"/>
  <c r="IVA79" i="44"/>
  <c r="IUZ79" i="44"/>
  <c r="IUY79" i="44"/>
  <c r="IUX79" i="44"/>
  <c r="IUW79" i="44"/>
  <c r="IUV79" i="44"/>
  <c r="IUU79" i="44"/>
  <c r="IUT79" i="44"/>
  <c r="IUS79" i="44"/>
  <c r="IUR79" i="44"/>
  <c r="IUQ79" i="44"/>
  <c r="IUP79" i="44"/>
  <c r="IUO79" i="44"/>
  <c r="IUN79" i="44"/>
  <c r="IUM79" i="44"/>
  <c r="IUL79" i="44"/>
  <c r="IUK79" i="44"/>
  <c r="IUJ79" i="44"/>
  <c r="IUI79" i="44"/>
  <c r="IUH79" i="44"/>
  <c r="IUG79" i="44"/>
  <c r="IUF79" i="44"/>
  <c r="IUE79" i="44"/>
  <c r="IUD79" i="44"/>
  <c r="IUC79" i="44"/>
  <c r="IUB79" i="44"/>
  <c r="IUA79" i="44"/>
  <c r="ITZ79" i="44"/>
  <c r="ITY79" i="44"/>
  <c r="ITX79" i="44"/>
  <c r="ITW79" i="44"/>
  <c r="ITV79" i="44"/>
  <c r="ITU79" i="44"/>
  <c r="ITT79" i="44"/>
  <c r="ITS79" i="44"/>
  <c r="ITR79" i="44"/>
  <c r="ITQ79" i="44"/>
  <c r="ITP79" i="44"/>
  <c r="ITO79" i="44"/>
  <c r="ITN79" i="44"/>
  <c r="ITM79" i="44"/>
  <c r="ITL79" i="44"/>
  <c r="ITK79" i="44"/>
  <c r="ITJ79" i="44"/>
  <c r="ITI79" i="44"/>
  <c r="ITH79" i="44"/>
  <c r="ITG79" i="44"/>
  <c r="ITF79" i="44"/>
  <c r="ITE79" i="44"/>
  <c r="ITD79" i="44"/>
  <c r="ITC79" i="44"/>
  <c r="ITB79" i="44"/>
  <c r="ITA79" i="44"/>
  <c r="ISZ79" i="44"/>
  <c r="ISY79" i="44"/>
  <c r="ISX79" i="44"/>
  <c r="ISW79" i="44"/>
  <c r="ISV79" i="44"/>
  <c r="ISU79" i="44"/>
  <c r="IST79" i="44"/>
  <c r="ISS79" i="44"/>
  <c r="ISR79" i="44"/>
  <c r="ISQ79" i="44"/>
  <c r="ISP79" i="44"/>
  <c r="ISO79" i="44"/>
  <c r="ISN79" i="44"/>
  <c r="ISM79" i="44"/>
  <c r="ISL79" i="44"/>
  <c r="ISK79" i="44"/>
  <c r="ISJ79" i="44"/>
  <c r="ISI79" i="44"/>
  <c r="ISH79" i="44"/>
  <c r="ISG79" i="44"/>
  <c r="ISF79" i="44"/>
  <c r="ISE79" i="44"/>
  <c r="ISD79" i="44"/>
  <c r="ISC79" i="44"/>
  <c r="ISB79" i="44"/>
  <c r="ISA79" i="44"/>
  <c r="IRZ79" i="44"/>
  <c r="IRY79" i="44"/>
  <c r="IRX79" i="44"/>
  <c r="IRW79" i="44"/>
  <c r="IRV79" i="44"/>
  <c r="IRU79" i="44"/>
  <c r="IRT79" i="44"/>
  <c r="IRS79" i="44"/>
  <c r="IRR79" i="44"/>
  <c r="IRQ79" i="44"/>
  <c r="IRP79" i="44"/>
  <c r="IRO79" i="44"/>
  <c r="IRN79" i="44"/>
  <c r="IRM79" i="44"/>
  <c r="IRL79" i="44"/>
  <c r="IRK79" i="44"/>
  <c r="IRJ79" i="44"/>
  <c r="IRI79" i="44"/>
  <c r="IRH79" i="44"/>
  <c r="IRG79" i="44"/>
  <c r="IRF79" i="44"/>
  <c r="IRE79" i="44"/>
  <c r="IRD79" i="44"/>
  <c r="IRC79" i="44"/>
  <c r="IRB79" i="44"/>
  <c r="IRA79" i="44"/>
  <c r="IQZ79" i="44"/>
  <c r="IQY79" i="44"/>
  <c r="IQX79" i="44"/>
  <c r="IQW79" i="44"/>
  <c r="IQV79" i="44"/>
  <c r="IQU79" i="44"/>
  <c r="IQT79" i="44"/>
  <c r="IQS79" i="44"/>
  <c r="IQR79" i="44"/>
  <c r="IQQ79" i="44"/>
  <c r="IQP79" i="44"/>
  <c r="IQO79" i="44"/>
  <c r="IQN79" i="44"/>
  <c r="IQM79" i="44"/>
  <c r="IQL79" i="44"/>
  <c r="IQK79" i="44"/>
  <c r="IQJ79" i="44"/>
  <c r="IQI79" i="44"/>
  <c r="IQH79" i="44"/>
  <c r="IQG79" i="44"/>
  <c r="IQF79" i="44"/>
  <c r="IQE79" i="44"/>
  <c r="IQD79" i="44"/>
  <c r="IQC79" i="44"/>
  <c r="IQB79" i="44"/>
  <c r="IQA79" i="44"/>
  <c r="IPZ79" i="44"/>
  <c r="IPY79" i="44"/>
  <c r="IPX79" i="44"/>
  <c r="IPW79" i="44"/>
  <c r="IPV79" i="44"/>
  <c r="IPU79" i="44"/>
  <c r="IPT79" i="44"/>
  <c r="IPS79" i="44"/>
  <c r="IPR79" i="44"/>
  <c r="IPQ79" i="44"/>
  <c r="IPP79" i="44"/>
  <c r="IPO79" i="44"/>
  <c r="IPN79" i="44"/>
  <c r="IPM79" i="44"/>
  <c r="IPL79" i="44"/>
  <c r="IPK79" i="44"/>
  <c r="IPJ79" i="44"/>
  <c r="IPI79" i="44"/>
  <c r="IPH79" i="44"/>
  <c r="IPG79" i="44"/>
  <c r="IPF79" i="44"/>
  <c r="IPE79" i="44"/>
  <c r="IPD79" i="44"/>
  <c r="IPC79" i="44"/>
  <c r="IPB79" i="44"/>
  <c r="IPA79" i="44"/>
  <c r="IOZ79" i="44"/>
  <c r="IOY79" i="44"/>
  <c r="IOX79" i="44"/>
  <c r="IOW79" i="44"/>
  <c r="IOV79" i="44"/>
  <c r="IOU79" i="44"/>
  <c r="IOT79" i="44"/>
  <c r="IOS79" i="44"/>
  <c r="IOR79" i="44"/>
  <c r="IOQ79" i="44"/>
  <c r="IOP79" i="44"/>
  <c r="IOO79" i="44"/>
  <c r="ION79" i="44"/>
  <c r="IOM79" i="44"/>
  <c r="IOL79" i="44"/>
  <c r="IOK79" i="44"/>
  <c r="IOJ79" i="44"/>
  <c r="IOI79" i="44"/>
  <c r="IOH79" i="44"/>
  <c r="IOG79" i="44"/>
  <c r="IOF79" i="44"/>
  <c r="IOE79" i="44"/>
  <c r="IOD79" i="44"/>
  <c r="IOC79" i="44"/>
  <c r="IOB79" i="44"/>
  <c r="IOA79" i="44"/>
  <c r="INZ79" i="44"/>
  <c r="INY79" i="44"/>
  <c r="INX79" i="44"/>
  <c r="INW79" i="44"/>
  <c r="INV79" i="44"/>
  <c r="INU79" i="44"/>
  <c r="INT79" i="44"/>
  <c r="INS79" i="44"/>
  <c r="INR79" i="44"/>
  <c r="INQ79" i="44"/>
  <c r="INP79" i="44"/>
  <c r="INO79" i="44"/>
  <c r="INN79" i="44"/>
  <c r="INM79" i="44"/>
  <c r="INL79" i="44"/>
  <c r="INK79" i="44"/>
  <c r="INJ79" i="44"/>
  <c r="INI79" i="44"/>
  <c r="INH79" i="44"/>
  <c r="ING79" i="44"/>
  <c r="INF79" i="44"/>
  <c r="INE79" i="44"/>
  <c r="IND79" i="44"/>
  <c r="INC79" i="44"/>
  <c r="INB79" i="44"/>
  <c r="INA79" i="44"/>
  <c r="IMZ79" i="44"/>
  <c r="IMY79" i="44"/>
  <c r="IMX79" i="44"/>
  <c r="IMW79" i="44"/>
  <c r="IMV79" i="44"/>
  <c r="IMU79" i="44"/>
  <c r="IMT79" i="44"/>
  <c r="IMS79" i="44"/>
  <c r="IMR79" i="44"/>
  <c r="IMQ79" i="44"/>
  <c r="IMP79" i="44"/>
  <c r="IMO79" i="44"/>
  <c r="IMN79" i="44"/>
  <c r="IMM79" i="44"/>
  <c r="IML79" i="44"/>
  <c r="IMK79" i="44"/>
  <c r="IMJ79" i="44"/>
  <c r="IMI79" i="44"/>
  <c r="IMH79" i="44"/>
  <c r="IMG79" i="44"/>
  <c r="IMF79" i="44"/>
  <c r="IME79" i="44"/>
  <c r="IMD79" i="44"/>
  <c r="IMC79" i="44"/>
  <c r="IMB79" i="44"/>
  <c r="IMA79" i="44"/>
  <c r="ILZ79" i="44"/>
  <c r="ILY79" i="44"/>
  <c r="ILX79" i="44"/>
  <c r="ILW79" i="44"/>
  <c r="ILV79" i="44"/>
  <c r="ILU79" i="44"/>
  <c r="ILT79" i="44"/>
  <c r="ILS79" i="44"/>
  <c r="ILR79" i="44"/>
  <c r="ILQ79" i="44"/>
  <c r="ILP79" i="44"/>
  <c r="ILO79" i="44"/>
  <c r="ILN79" i="44"/>
  <c r="ILM79" i="44"/>
  <c r="ILL79" i="44"/>
  <c r="ILK79" i="44"/>
  <c r="ILJ79" i="44"/>
  <c r="ILI79" i="44"/>
  <c r="ILH79" i="44"/>
  <c r="ILG79" i="44"/>
  <c r="ILF79" i="44"/>
  <c r="ILE79" i="44"/>
  <c r="ILD79" i="44"/>
  <c r="ILC79" i="44"/>
  <c r="ILB79" i="44"/>
  <c r="ILA79" i="44"/>
  <c r="IKZ79" i="44"/>
  <c r="IKY79" i="44"/>
  <c r="IKX79" i="44"/>
  <c r="IKW79" i="44"/>
  <c r="IKV79" i="44"/>
  <c r="IKU79" i="44"/>
  <c r="IKT79" i="44"/>
  <c r="IKS79" i="44"/>
  <c r="IKR79" i="44"/>
  <c r="IKQ79" i="44"/>
  <c r="IKP79" i="44"/>
  <c r="IKO79" i="44"/>
  <c r="IKN79" i="44"/>
  <c r="IKM79" i="44"/>
  <c r="IKL79" i="44"/>
  <c r="IKK79" i="44"/>
  <c r="IKJ79" i="44"/>
  <c r="IKI79" i="44"/>
  <c r="IKH79" i="44"/>
  <c r="IKG79" i="44"/>
  <c r="IKF79" i="44"/>
  <c r="IKE79" i="44"/>
  <c r="IKD79" i="44"/>
  <c r="IKC79" i="44"/>
  <c r="IKB79" i="44"/>
  <c r="IKA79" i="44"/>
  <c r="IJZ79" i="44"/>
  <c r="IJY79" i="44"/>
  <c r="IJX79" i="44"/>
  <c r="IJW79" i="44"/>
  <c r="IJV79" i="44"/>
  <c r="IJU79" i="44"/>
  <c r="IJT79" i="44"/>
  <c r="IJS79" i="44"/>
  <c r="IJR79" i="44"/>
  <c r="IJQ79" i="44"/>
  <c r="IJP79" i="44"/>
  <c r="IJO79" i="44"/>
  <c r="IJN79" i="44"/>
  <c r="IJM79" i="44"/>
  <c r="IJL79" i="44"/>
  <c r="IJK79" i="44"/>
  <c r="IJJ79" i="44"/>
  <c r="IJI79" i="44"/>
  <c r="IJH79" i="44"/>
  <c r="IJG79" i="44"/>
  <c r="IJF79" i="44"/>
  <c r="IJE79" i="44"/>
  <c r="IJD79" i="44"/>
  <c r="IJC79" i="44"/>
  <c r="IJB79" i="44"/>
  <c r="IJA79" i="44"/>
  <c r="IIZ79" i="44"/>
  <c r="IIY79" i="44"/>
  <c r="IIX79" i="44"/>
  <c r="IIW79" i="44"/>
  <c r="IIV79" i="44"/>
  <c r="IIU79" i="44"/>
  <c r="IIT79" i="44"/>
  <c r="IIS79" i="44"/>
  <c r="IIR79" i="44"/>
  <c r="IIQ79" i="44"/>
  <c r="IIP79" i="44"/>
  <c r="IIO79" i="44"/>
  <c r="IIN79" i="44"/>
  <c r="IIM79" i="44"/>
  <c r="IIL79" i="44"/>
  <c r="IIK79" i="44"/>
  <c r="IIJ79" i="44"/>
  <c r="III79" i="44"/>
  <c r="IIH79" i="44"/>
  <c r="IIG79" i="44"/>
  <c r="IIF79" i="44"/>
  <c r="IIE79" i="44"/>
  <c r="IID79" i="44"/>
  <c r="IIC79" i="44"/>
  <c r="IIB79" i="44"/>
  <c r="IIA79" i="44"/>
  <c r="IHZ79" i="44"/>
  <c r="IHY79" i="44"/>
  <c r="IHX79" i="44"/>
  <c r="IHW79" i="44"/>
  <c r="IHV79" i="44"/>
  <c r="IHU79" i="44"/>
  <c r="IHT79" i="44"/>
  <c r="IHS79" i="44"/>
  <c r="IHR79" i="44"/>
  <c r="IHQ79" i="44"/>
  <c r="IHP79" i="44"/>
  <c r="IHO79" i="44"/>
  <c r="IHN79" i="44"/>
  <c r="IHM79" i="44"/>
  <c r="IHL79" i="44"/>
  <c r="IHK79" i="44"/>
  <c r="IHJ79" i="44"/>
  <c r="IHI79" i="44"/>
  <c r="IHH79" i="44"/>
  <c r="IHG79" i="44"/>
  <c r="IHF79" i="44"/>
  <c r="IHE79" i="44"/>
  <c r="IHD79" i="44"/>
  <c r="IHC79" i="44"/>
  <c r="IHB79" i="44"/>
  <c r="IHA79" i="44"/>
  <c r="IGZ79" i="44"/>
  <c r="IGY79" i="44"/>
  <c r="IGX79" i="44"/>
  <c r="IGW79" i="44"/>
  <c r="IGV79" i="44"/>
  <c r="IGU79" i="44"/>
  <c r="IGT79" i="44"/>
  <c r="IGS79" i="44"/>
  <c r="IGR79" i="44"/>
  <c r="IGQ79" i="44"/>
  <c r="IGP79" i="44"/>
  <c r="IGO79" i="44"/>
  <c r="IGN79" i="44"/>
  <c r="IGM79" i="44"/>
  <c r="IGL79" i="44"/>
  <c r="IGK79" i="44"/>
  <c r="IGJ79" i="44"/>
  <c r="IGI79" i="44"/>
  <c r="IGH79" i="44"/>
  <c r="IGG79" i="44"/>
  <c r="IGF79" i="44"/>
  <c r="IGE79" i="44"/>
  <c r="IGD79" i="44"/>
  <c r="IGC79" i="44"/>
  <c r="IGB79" i="44"/>
  <c r="IGA79" i="44"/>
  <c r="IFZ79" i="44"/>
  <c r="IFY79" i="44"/>
  <c r="IFX79" i="44"/>
  <c r="IFW79" i="44"/>
  <c r="IFV79" i="44"/>
  <c r="IFU79" i="44"/>
  <c r="IFT79" i="44"/>
  <c r="IFS79" i="44"/>
  <c r="IFR79" i="44"/>
  <c r="IFQ79" i="44"/>
  <c r="IFP79" i="44"/>
  <c r="IFO79" i="44"/>
  <c r="IFN79" i="44"/>
  <c r="IFM79" i="44"/>
  <c r="IFL79" i="44"/>
  <c r="IFK79" i="44"/>
  <c r="IFJ79" i="44"/>
  <c r="IFI79" i="44"/>
  <c r="IFH79" i="44"/>
  <c r="IFG79" i="44"/>
  <c r="IFF79" i="44"/>
  <c r="IFE79" i="44"/>
  <c r="IFD79" i="44"/>
  <c r="IFC79" i="44"/>
  <c r="IFB79" i="44"/>
  <c r="IFA79" i="44"/>
  <c r="IEZ79" i="44"/>
  <c r="IEY79" i="44"/>
  <c r="IEX79" i="44"/>
  <c r="IEW79" i="44"/>
  <c r="IEV79" i="44"/>
  <c r="IEU79" i="44"/>
  <c r="IET79" i="44"/>
  <c r="IES79" i="44"/>
  <c r="IER79" i="44"/>
  <c r="IEQ79" i="44"/>
  <c r="IEP79" i="44"/>
  <c r="IEO79" i="44"/>
  <c r="IEN79" i="44"/>
  <c r="IEM79" i="44"/>
  <c r="IEL79" i="44"/>
  <c r="IEK79" i="44"/>
  <c r="IEJ79" i="44"/>
  <c r="IEI79" i="44"/>
  <c r="IEH79" i="44"/>
  <c r="IEG79" i="44"/>
  <c r="IEF79" i="44"/>
  <c r="IEE79" i="44"/>
  <c r="IED79" i="44"/>
  <c r="IEC79" i="44"/>
  <c r="IEB79" i="44"/>
  <c r="IEA79" i="44"/>
  <c r="IDZ79" i="44"/>
  <c r="IDY79" i="44"/>
  <c r="IDX79" i="44"/>
  <c r="IDW79" i="44"/>
  <c r="IDV79" i="44"/>
  <c r="IDU79" i="44"/>
  <c r="IDT79" i="44"/>
  <c r="IDS79" i="44"/>
  <c r="IDR79" i="44"/>
  <c r="IDQ79" i="44"/>
  <c r="IDP79" i="44"/>
  <c r="IDO79" i="44"/>
  <c r="IDN79" i="44"/>
  <c r="IDM79" i="44"/>
  <c r="IDL79" i="44"/>
  <c r="IDK79" i="44"/>
  <c r="IDJ79" i="44"/>
  <c r="IDI79" i="44"/>
  <c r="IDH79" i="44"/>
  <c r="IDG79" i="44"/>
  <c r="IDF79" i="44"/>
  <c r="IDE79" i="44"/>
  <c r="IDD79" i="44"/>
  <c r="IDC79" i="44"/>
  <c r="IDB79" i="44"/>
  <c r="IDA79" i="44"/>
  <c r="ICZ79" i="44"/>
  <c r="ICY79" i="44"/>
  <c r="ICX79" i="44"/>
  <c r="ICW79" i="44"/>
  <c r="ICV79" i="44"/>
  <c r="ICU79" i="44"/>
  <c r="ICT79" i="44"/>
  <c r="ICS79" i="44"/>
  <c r="ICR79" i="44"/>
  <c r="ICQ79" i="44"/>
  <c r="ICP79" i="44"/>
  <c r="ICO79" i="44"/>
  <c r="ICN79" i="44"/>
  <c r="ICM79" i="44"/>
  <c r="ICL79" i="44"/>
  <c r="ICK79" i="44"/>
  <c r="ICJ79" i="44"/>
  <c r="ICI79" i="44"/>
  <c r="ICH79" i="44"/>
  <c r="ICG79" i="44"/>
  <c r="ICF79" i="44"/>
  <c r="ICE79" i="44"/>
  <c r="ICD79" i="44"/>
  <c r="ICC79" i="44"/>
  <c r="ICB79" i="44"/>
  <c r="ICA79" i="44"/>
  <c r="IBZ79" i="44"/>
  <c r="IBY79" i="44"/>
  <c r="IBX79" i="44"/>
  <c r="IBW79" i="44"/>
  <c r="IBV79" i="44"/>
  <c r="IBU79" i="44"/>
  <c r="IBT79" i="44"/>
  <c r="IBS79" i="44"/>
  <c r="IBR79" i="44"/>
  <c r="IBQ79" i="44"/>
  <c r="IBP79" i="44"/>
  <c r="IBO79" i="44"/>
  <c r="IBN79" i="44"/>
  <c r="IBM79" i="44"/>
  <c r="IBL79" i="44"/>
  <c r="IBK79" i="44"/>
  <c r="IBJ79" i="44"/>
  <c r="IBI79" i="44"/>
  <c r="IBH79" i="44"/>
  <c r="IBG79" i="44"/>
  <c r="IBF79" i="44"/>
  <c r="IBE79" i="44"/>
  <c r="IBD79" i="44"/>
  <c r="IBC79" i="44"/>
  <c r="IBB79" i="44"/>
  <c r="IBA79" i="44"/>
  <c r="IAZ79" i="44"/>
  <c r="IAY79" i="44"/>
  <c r="IAX79" i="44"/>
  <c r="IAW79" i="44"/>
  <c r="IAV79" i="44"/>
  <c r="IAU79" i="44"/>
  <c r="IAT79" i="44"/>
  <c r="IAS79" i="44"/>
  <c r="IAR79" i="44"/>
  <c r="IAQ79" i="44"/>
  <c r="IAP79" i="44"/>
  <c r="IAO79" i="44"/>
  <c r="IAN79" i="44"/>
  <c r="IAM79" i="44"/>
  <c r="IAL79" i="44"/>
  <c r="IAK79" i="44"/>
  <c r="IAJ79" i="44"/>
  <c r="IAI79" i="44"/>
  <c r="IAH79" i="44"/>
  <c r="IAG79" i="44"/>
  <c r="IAF79" i="44"/>
  <c r="IAE79" i="44"/>
  <c r="IAD79" i="44"/>
  <c r="IAC79" i="44"/>
  <c r="IAB79" i="44"/>
  <c r="IAA79" i="44"/>
  <c r="HZZ79" i="44"/>
  <c r="HZY79" i="44"/>
  <c r="HZX79" i="44"/>
  <c r="HZW79" i="44"/>
  <c r="HZV79" i="44"/>
  <c r="HZU79" i="44"/>
  <c r="HZT79" i="44"/>
  <c r="HZS79" i="44"/>
  <c r="HZR79" i="44"/>
  <c r="HZQ79" i="44"/>
  <c r="HZP79" i="44"/>
  <c r="HZO79" i="44"/>
  <c r="HZN79" i="44"/>
  <c r="HZM79" i="44"/>
  <c r="HZL79" i="44"/>
  <c r="HZK79" i="44"/>
  <c r="HZJ79" i="44"/>
  <c r="HZI79" i="44"/>
  <c r="HZH79" i="44"/>
  <c r="HZG79" i="44"/>
  <c r="HZF79" i="44"/>
  <c r="HZE79" i="44"/>
  <c r="HZD79" i="44"/>
  <c r="HZC79" i="44"/>
  <c r="HZB79" i="44"/>
  <c r="HZA79" i="44"/>
  <c r="HYZ79" i="44"/>
  <c r="HYY79" i="44"/>
  <c r="HYX79" i="44"/>
  <c r="HYW79" i="44"/>
  <c r="HYV79" i="44"/>
  <c r="HYU79" i="44"/>
  <c r="HYT79" i="44"/>
  <c r="HYS79" i="44"/>
  <c r="HYR79" i="44"/>
  <c r="HYQ79" i="44"/>
  <c r="HYP79" i="44"/>
  <c r="HYO79" i="44"/>
  <c r="HYN79" i="44"/>
  <c r="HYM79" i="44"/>
  <c r="HYL79" i="44"/>
  <c r="HYK79" i="44"/>
  <c r="HYJ79" i="44"/>
  <c r="HYI79" i="44"/>
  <c r="HYH79" i="44"/>
  <c r="HYG79" i="44"/>
  <c r="HYF79" i="44"/>
  <c r="HYE79" i="44"/>
  <c r="HYD79" i="44"/>
  <c r="HYC79" i="44"/>
  <c r="HYB79" i="44"/>
  <c r="HYA79" i="44"/>
  <c r="HXZ79" i="44"/>
  <c r="HXY79" i="44"/>
  <c r="HXX79" i="44"/>
  <c r="HXW79" i="44"/>
  <c r="HXV79" i="44"/>
  <c r="HXU79" i="44"/>
  <c r="HXT79" i="44"/>
  <c r="HXS79" i="44"/>
  <c r="HXR79" i="44"/>
  <c r="HXQ79" i="44"/>
  <c r="HXP79" i="44"/>
  <c r="HXO79" i="44"/>
  <c r="HXN79" i="44"/>
  <c r="HXM79" i="44"/>
  <c r="HXL79" i="44"/>
  <c r="HXK79" i="44"/>
  <c r="HXJ79" i="44"/>
  <c r="HXI79" i="44"/>
  <c r="HXH79" i="44"/>
  <c r="HXG79" i="44"/>
  <c r="HXF79" i="44"/>
  <c r="HXE79" i="44"/>
  <c r="HXD79" i="44"/>
  <c r="HXC79" i="44"/>
  <c r="HXB79" i="44"/>
  <c r="HXA79" i="44"/>
  <c r="HWZ79" i="44"/>
  <c r="HWY79" i="44"/>
  <c r="HWX79" i="44"/>
  <c r="HWW79" i="44"/>
  <c r="HWV79" i="44"/>
  <c r="HWU79" i="44"/>
  <c r="HWT79" i="44"/>
  <c r="HWS79" i="44"/>
  <c r="HWR79" i="44"/>
  <c r="HWQ79" i="44"/>
  <c r="HWP79" i="44"/>
  <c r="HWO79" i="44"/>
  <c r="HWN79" i="44"/>
  <c r="HWM79" i="44"/>
  <c r="HWL79" i="44"/>
  <c r="HWK79" i="44"/>
  <c r="HWJ79" i="44"/>
  <c r="HWI79" i="44"/>
  <c r="HWH79" i="44"/>
  <c r="HWG79" i="44"/>
  <c r="HWF79" i="44"/>
  <c r="HWE79" i="44"/>
  <c r="HWD79" i="44"/>
  <c r="HWC79" i="44"/>
  <c r="HWB79" i="44"/>
  <c r="HWA79" i="44"/>
  <c r="HVZ79" i="44"/>
  <c r="HVY79" i="44"/>
  <c r="HVX79" i="44"/>
  <c r="HVW79" i="44"/>
  <c r="HVV79" i="44"/>
  <c r="HVU79" i="44"/>
  <c r="HVT79" i="44"/>
  <c r="HVS79" i="44"/>
  <c r="HVR79" i="44"/>
  <c r="HVQ79" i="44"/>
  <c r="HVP79" i="44"/>
  <c r="HVO79" i="44"/>
  <c r="HVN79" i="44"/>
  <c r="HVM79" i="44"/>
  <c r="HVL79" i="44"/>
  <c r="HVK79" i="44"/>
  <c r="HVJ79" i="44"/>
  <c r="HVI79" i="44"/>
  <c r="HVH79" i="44"/>
  <c r="HVG79" i="44"/>
  <c r="HVF79" i="44"/>
  <c r="HVE79" i="44"/>
  <c r="HVD79" i="44"/>
  <c r="HVC79" i="44"/>
  <c r="HVB79" i="44"/>
  <c r="HVA79" i="44"/>
  <c r="HUZ79" i="44"/>
  <c r="HUY79" i="44"/>
  <c r="HUX79" i="44"/>
  <c r="HUW79" i="44"/>
  <c r="HUV79" i="44"/>
  <c r="HUU79" i="44"/>
  <c r="HUT79" i="44"/>
  <c r="HUS79" i="44"/>
  <c r="HUR79" i="44"/>
  <c r="HUQ79" i="44"/>
  <c r="HUP79" i="44"/>
  <c r="HUO79" i="44"/>
  <c r="HUN79" i="44"/>
  <c r="HUM79" i="44"/>
  <c r="HUL79" i="44"/>
  <c r="HUK79" i="44"/>
  <c r="HUJ79" i="44"/>
  <c r="HUI79" i="44"/>
  <c r="HUH79" i="44"/>
  <c r="HUG79" i="44"/>
  <c r="HUF79" i="44"/>
  <c r="HUE79" i="44"/>
  <c r="HUD79" i="44"/>
  <c r="HUC79" i="44"/>
  <c r="HUB79" i="44"/>
  <c r="HUA79" i="44"/>
  <c r="HTZ79" i="44"/>
  <c r="HTY79" i="44"/>
  <c r="HTX79" i="44"/>
  <c r="HTW79" i="44"/>
  <c r="HTV79" i="44"/>
  <c r="HTU79" i="44"/>
  <c r="HTT79" i="44"/>
  <c r="HTS79" i="44"/>
  <c r="HTR79" i="44"/>
  <c r="HTQ79" i="44"/>
  <c r="HTP79" i="44"/>
  <c r="HTO79" i="44"/>
  <c r="HTN79" i="44"/>
  <c r="HTM79" i="44"/>
  <c r="HTL79" i="44"/>
  <c r="HTK79" i="44"/>
  <c r="HTJ79" i="44"/>
  <c r="HTI79" i="44"/>
  <c r="HTH79" i="44"/>
  <c r="HTG79" i="44"/>
  <c r="HTF79" i="44"/>
  <c r="HTE79" i="44"/>
  <c r="HTD79" i="44"/>
  <c r="HTC79" i="44"/>
  <c r="HTB79" i="44"/>
  <c r="HTA79" i="44"/>
  <c r="HSZ79" i="44"/>
  <c r="HSY79" i="44"/>
  <c r="HSX79" i="44"/>
  <c r="HSW79" i="44"/>
  <c r="HSV79" i="44"/>
  <c r="HSU79" i="44"/>
  <c r="HST79" i="44"/>
  <c r="HSS79" i="44"/>
  <c r="HSR79" i="44"/>
  <c r="HSQ79" i="44"/>
  <c r="HSP79" i="44"/>
  <c r="HSO79" i="44"/>
  <c r="HSN79" i="44"/>
  <c r="HSM79" i="44"/>
  <c r="HSL79" i="44"/>
  <c r="HSK79" i="44"/>
  <c r="HSJ79" i="44"/>
  <c r="HSI79" i="44"/>
  <c r="HSH79" i="44"/>
  <c r="HSG79" i="44"/>
  <c r="HSF79" i="44"/>
  <c r="HSE79" i="44"/>
  <c r="HSD79" i="44"/>
  <c r="HSC79" i="44"/>
  <c r="HSB79" i="44"/>
  <c r="HSA79" i="44"/>
  <c r="HRZ79" i="44"/>
  <c r="HRY79" i="44"/>
  <c r="HRX79" i="44"/>
  <c r="HRW79" i="44"/>
  <c r="HRV79" i="44"/>
  <c r="HRU79" i="44"/>
  <c r="HRT79" i="44"/>
  <c r="HRS79" i="44"/>
  <c r="HRR79" i="44"/>
  <c r="HRQ79" i="44"/>
  <c r="HRP79" i="44"/>
  <c r="HRO79" i="44"/>
  <c r="HRN79" i="44"/>
  <c r="HRM79" i="44"/>
  <c r="HRL79" i="44"/>
  <c r="HRK79" i="44"/>
  <c r="HRJ79" i="44"/>
  <c r="HRI79" i="44"/>
  <c r="HRH79" i="44"/>
  <c r="HRG79" i="44"/>
  <c r="HRF79" i="44"/>
  <c r="HRE79" i="44"/>
  <c r="HRD79" i="44"/>
  <c r="HRC79" i="44"/>
  <c r="HRB79" i="44"/>
  <c r="HRA79" i="44"/>
  <c r="HQZ79" i="44"/>
  <c r="HQY79" i="44"/>
  <c r="HQX79" i="44"/>
  <c r="HQW79" i="44"/>
  <c r="HQV79" i="44"/>
  <c r="HQU79" i="44"/>
  <c r="HQT79" i="44"/>
  <c r="HQS79" i="44"/>
  <c r="HQR79" i="44"/>
  <c r="HQQ79" i="44"/>
  <c r="HQP79" i="44"/>
  <c r="HQO79" i="44"/>
  <c r="HQN79" i="44"/>
  <c r="HQM79" i="44"/>
  <c r="HQL79" i="44"/>
  <c r="HQK79" i="44"/>
  <c r="HQJ79" i="44"/>
  <c r="HQI79" i="44"/>
  <c r="HQH79" i="44"/>
  <c r="HQG79" i="44"/>
  <c r="HQF79" i="44"/>
  <c r="HQE79" i="44"/>
  <c r="HQD79" i="44"/>
  <c r="HQC79" i="44"/>
  <c r="HQB79" i="44"/>
  <c r="HQA79" i="44"/>
  <c r="HPZ79" i="44"/>
  <c r="HPY79" i="44"/>
  <c r="HPX79" i="44"/>
  <c r="HPW79" i="44"/>
  <c r="HPV79" i="44"/>
  <c r="HPU79" i="44"/>
  <c r="HPT79" i="44"/>
  <c r="HPS79" i="44"/>
  <c r="HPR79" i="44"/>
  <c r="HPQ79" i="44"/>
  <c r="HPP79" i="44"/>
  <c r="HPO79" i="44"/>
  <c r="HPN79" i="44"/>
  <c r="HPM79" i="44"/>
  <c r="HPL79" i="44"/>
  <c r="HPK79" i="44"/>
  <c r="HPJ79" i="44"/>
  <c r="HPI79" i="44"/>
  <c r="HPH79" i="44"/>
  <c r="HPG79" i="44"/>
  <c r="HPF79" i="44"/>
  <c r="HPE79" i="44"/>
  <c r="HPD79" i="44"/>
  <c r="HPC79" i="44"/>
  <c r="HPB79" i="44"/>
  <c r="HPA79" i="44"/>
  <c r="HOZ79" i="44"/>
  <c r="HOY79" i="44"/>
  <c r="HOX79" i="44"/>
  <c r="HOW79" i="44"/>
  <c r="HOV79" i="44"/>
  <c r="HOU79" i="44"/>
  <c r="HOT79" i="44"/>
  <c r="HOS79" i="44"/>
  <c r="HOR79" i="44"/>
  <c r="HOQ79" i="44"/>
  <c r="HOP79" i="44"/>
  <c r="HOO79" i="44"/>
  <c r="HON79" i="44"/>
  <c r="HOM79" i="44"/>
  <c r="HOL79" i="44"/>
  <c r="HOK79" i="44"/>
  <c r="HOJ79" i="44"/>
  <c r="HOI79" i="44"/>
  <c r="HOH79" i="44"/>
  <c r="HOG79" i="44"/>
  <c r="HOF79" i="44"/>
  <c r="HOE79" i="44"/>
  <c r="HOD79" i="44"/>
  <c r="HOC79" i="44"/>
  <c r="HOB79" i="44"/>
  <c r="HOA79" i="44"/>
  <c r="HNZ79" i="44"/>
  <c r="HNY79" i="44"/>
  <c r="HNX79" i="44"/>
  <c r="HNW79" i="44"/>
  <c r="HNV79" i="44"/>
  <c r="HNU79" i="44"/>
  <c r="HNT79" i="44"/>
  <c r="HNS79" i="44"/>
  <c r="HNR79" i="44"/>
  <c r="HNQ79" i="44"/>
  <c r="HNP79" i="44"/>
  <c r="HNO79" i="44"/>
  <c r="HNN79" i="44"/>
  <c r="HNM79" i="44"/>
  <c r="HNL79" i="44"/>
  <c r="HNK79" i="44"/>
  <c r="HNJ79" i="44"/>
  <c r="HNI79" i="44"/>
  <c r="HNH79" i="44"/>
  <c r="HNG79" i="44"/>
  <c r="HNF79" i="44"/>
  <c r="HNE79" i="44"/>
  <c r="HND79" i="44"/>
  <c r="HNC79" i="44"/>
  <c r="HNB79" i="44"/>
  <c r="HNA79" i="44"/>
  <c r="HMZ79" i="44"/>
  <c r="HMY79" i="44"/>
  <c r="HMX79" i="44"/>
  <c r="HMW79" i="44"/>
  <c r="HMV79" i="44"/>
  <c r="HMU79" i="44"/>
  <c r="HMT79" i="44"/>
  <c r="HMS79" i="44"/>
  <c r="HMR79" i="44"/>
  <c r="HMQ79" i="44"/>
  <c r="HMP79" i="44"/>
  <c r="HMO79" i="44"/>
  <c r="HMN79" i="44"/>
  <c r="HMM79" i="44"/>
  <c r="HML79" i="44"/>
  <c r="HMK79" i="44"/>
  <c r="HMJ79" i="44"/>
  <c r="HMI79" i="44"/>
  <c r="HMH79" i="44"/>
  <c r="HMG79" i="44"/>
  <c r="HMF79" i="44"/>
  <c r="HME79" i="44"/>
  <c r="HMD79" i="44"/>
  <c r="HMC79" i="44"/>
  <c r="HMB79" i="44"/>
  <c r="HMA79" i="44"/>
  <c r="HLZ79" i="44"/>
  <c r="HLY79" i="44"/>
  <c r="HLX79" i="44"/>
  <c r="HLW79" i="44"/>
  <c r="HLV79" i="44"/>
  <c r="HLU79" i="44"/>
  <c r="HLT79" i="44"/>
  <c r="HLS79" i="44"/>
  <c r="HLR79" i="44"/>
  <c r="HLQ79" i="44"/>
  <c r="HLP79" i="44"/>
  <c r="HLO79" i="44"/>
  <c r="HLN79" i="44"/>
  <c r="HLM79" i="44"/>
  <c r="HLL79" i="44"/>
  <c r="HLK79" i="44"/>
  <c r="HLJ79" i="44"/>
  <c r="HLI79" i="44"/>
  <c r="HLH79" i="44"/>
  <c r="HLG79" i="44"/>
  <c r="HLF79" i="44"/>
  <c r="HLE79" i="44"/>
  <c r="HLD79" i="44"/>
  <c r="HLC79" i="44"/>
  <c r="HLB79" i="44"/>
  <c r="HLA79" i="44"/>
  <c r="HKZ79" i="44"/>
  <c r="HKY79" i="44"/>
  <c r="HKX79" i="44"/>
  <c r="HKW79" i="44"/>
  <c r="HKV79" i="44"/>
  <c r="HKU79" i="44"/>
  <c r="HKT79" i="44"/>
  <c r="HKS79" i="44"/>
  <c r="HKR79" i="44"/>
  <c r="HKQ79" i="44"/>
  <c r="HKP79" i="44"/>
  <c r="HKO79" i="44"/>
  <c r="HKN79" i="44"/>
  <c r="HKM79" i="44"/>
  <c r="HKL79" i="44"/>
  <c r="HKK79" i="44"/>
  <c r="HKJ79" i="44"/>
  <c r="HKI79" i="44"/>
  <c r="HKH79" i="44"/>
  <c r="HKG79" i="44"/>
  <c r="HKF79" i="44"/>
  <c r="HKE79" i="44"/>
  <c r="HKD79" i="44"/>
  <c r="HKC79" i="44"/>
  <c r="HKB79" i="44"/>
  <c r="HKA79" i="44"/>
  <c r="HJZ79" i="44"/>
  <c r="HJY79" i="44"/>
  <c r="HJX79" i="44"/>
  <c r="HJW79" i="44"/>
  <c r="HJV79" i="44"/>
  <c r="HJU79" i="44"/>
  <c r="HJT79" i="44"/>
  <c r="HJS79" i="44"/>
  <c r="HJR79" i="44"/>
  <c r="HJQ79" i="44"/>
  <c r="HJP79" i="44"/>
  <c r="HJO79" i="44"/>
  <c r="HJN79" i="44"/>
  <c r="HJM79" i="44"/>
  <c r="HJL79" i="44"/>
  <c r="HJK79" i="44"/>
  <c r="HJJ79" i="44"/>
  <c r="HJI79" i="44"/>
  <c r="HJH79" i="44"/>
  <c r="HJG79" i="44"/>
  <c r="HJF79" i="44"/>
  <c r="HJE79" i="44"/>
  <c r="HJD79" i="44"/>
  <c r="HJC79" i="44"/>
  <c r="HJB79" i="44"/>
  <c r="HJA79" i="44"/>
  <c r="HIZ79" i="44"/>
  <c r="HIY79" i="44"/>
  <c r="HIX79" i="44"/>
  <c r="HIW79" i="44"/>
  <c r="HIV79" i="44"/>
  <c r="HIU79" i="44"/>
  <c r="HIT79" i="44"/>
  <c r="HIS79" i="44"/>
  <c r="HIR79" i="44"/>
  <c r="HIQ79" i="44"/>
  <c r="HIP79" i="44"/>
  <c r="HIO79" i="44"/>
  <c r="HIN79" i="44"/>
  <c r="HIM79" i="44"/>
  <c r="HIL79" i="44"/>
  <c r="HIK79" i="44"/>
  <c r="HIJ79" i="44"/>
  <c r="HII79" i="44"/>
  <c r="HIH79" i="44"/>
  <c r="HIG79" i="44"/>
  <c r="HIF79" i="44"/>
  <c r="HIE79" i="44"/>
  <c r="HID79" i="44"/>
  <c r="HIC79" i="44"/>
  <c r="HIB79" i="44"/>
  <c r="HIA79" i="44"/>
  <c r="HHZ79" i="44"/>
  <c r="HHY79" i="44"/>
  <c r="HHX79" i="44"/>
  <c r="HHW79" i="44"/>
  <c r="HHV79" i="44"/>
  <c r="HHU79" i="44"/>
  <c r="HHT79" i="44"/>
  <c r="HHS79" i="44"/>
  <c r="HHR79" i="44"/>
  <c r="HHQ79" i="44"/>
  <c r="HHP79" i="44"/>
  <c r="HHO79" i="44"/>
  <c r="HHN79" i="44"/>
  <c r="HHM79" i="44"/>
  <c r="HHL79" i="44"/>
  <c r="HHK79" i="44"/>
  <c r="HHJ79" i="44"/>
  <c r="HHI79" i="44"/>
  <c r="HHH79" i="44"/>
  <c r="HHG79" i="44"/>
  <c r="HHF79" i="44"/>
  <c r="HHE79" i="44"/>
  <c r="HHD79" i="44"/>
  <c r="HHC79" i="44"/>
  <c r="HHB79" i="44"/>
  <c r="HHA79" i="44"/>
  <c r="HGZ79" i="44"/>
  <c r="HGY79" i="44"/>
  <c r="HGX79" i="44"/>
  <c r="HGW79" i="44"/>
  <c r="HGV79" i="44"/>
  <c r="HGU79" i="44"/>
  <c r="HGT79" i="44"/>
  <c r="HGS79" i="44"/>
  <c r="HGR79" i="44"/>
  <c r="HGQ79" i="44"/>
  <c r="HGP79" i="44"/>
  <c r="HGO79" i="44"/>
  <c r="HGN79" i="44"/>
  <c r="HGM79" i="44"/>
  <c r="HGL79" i="44"/>
  <c r="HGK79" i="44"/>
  <c r="HGJ79" i="44"/>
  <c r="HGI79" i="44"/>
  <c r="HGH79" i="44"/>
  <c r="HGG79" i="44"/>
  <c r="HGF79" i="44"/>
  <c r="HGE79" i="44"/>
  <c r="HGD79" i="44"/>
  <c r="HGC79" i="44"/>
  <c r="HGB79" i="44"/>
  <c r="HGA79" i="44"/>
  <c r="HFZ79" i="44"/>
  <c r="HFY79" i="44"/>
  <c r="HFX79" i="44"/>
  <c r="HFW79" i="44"/>
  <c r="HFV79" i="44"/>
  <c r="HFU79" i="44"/>
  <c r="HFT79" i="44"/>
  <c r="HFS79" i="44"/>
  <c r="HFR79" i="44"/>
  <c r="HFQ79" i="44"/>
  <c r="HFP79" i="44"/>
  <c r="HFO79" i="44"/>
  <c r="HFN79" i="44"/>
  <c r="HFM79" i="44"/>
  <c r="HFL79" i="44"/>
  <c r="HFK79" i="44"/>
  <c r="HFJ79" i="44"/>
  <c r="HFI79" i="44"/>
  <c r="HFH79" i="44"/>
  <c r="HFG79" i="44"/>
  <c r="HFF79" i="44"/>
  <c r="HFE79" i="44"/>
  <c r="HFD79" i="44"/>
  <c r="HFC79" i="44"/>
  <c r="HFB79" i="44"/>
  <c r="HFA79" i="44"/>
  <c r="HEZ79" i="44"/>
  <c r="HEY79" i="44"/>
  <c r="HEX79" i="44"/>
  <c r="HEW79" i="44"/>
  <c r="HEV79" i="44"/>
  <c r="HEU79" i="44"/>
  <c r="HET79" i="44"/>
  <c r="HES79" i="44"/>
  <c r="HER79" i="44"/>
  <c r="HEQ79" i="44"/>
  <c r="HEP79" i="44"/>
  <c r="HEO79" i="44"/>
  <c r="HEN79" i="44"/>
  <c r="HEM79" i="44"/>
  <c r="HEL79" i="44"/>
  <c r="HEK79" i="44"/>
  <c r="HEJ79" i="44"/>
  <c r="HEI79" i="44"/>
  <c r="HEH79" i="44"/>
  <c r="HEG79" i="44"/>
  <c r="HEF79" i="44"/>
  <c r="HEE79" i="44"/>
  <c r="HED79" i="44"/>
  <c r="HEC79" i="44"/>
  <c r="HEB79" i="44"/>
  <c r="HEA79" i="44"/>
  <c r="HDZ79" i="44"/>
  <c r="HDY79" i="44"/>
  <c r="HDX79" i="44"/>
  <c r="HDW79" i="44"/>
  <c r="HDV79" i="44"/>
  <c r="HDU79" i="44"/>
  <c r="HDT79" i="44"/>
  <c r="HDS79" i="44"/>
  <c r="HDR79" i="44"/>
  <c r="HDQ79" i="44"/>
  <c r="HDP79" i="44"/>
  <c r="HDO79" i="44"/>
  <c r="HDN79" i="44"/>
  <c r="HDM79" i="44"/>
  <c r="HDL79" i="44"/>
  <c r="HDK79" i="44"/>
  <c r="HDJ79" i="44"/>
  <c r="HDI79" i="44"/>
  <c r="HDH79" i="44"/>
  <c r="HDG79" i="44"/>
  <c r="HDF79" i="44"/>
  <c r="HDE79" i="44"/>
  <c r="HDD79" i="44"/>
  <c r="HDC79" i="44"/>
  <c r="HDB79" i="44"/>
  <c r="HDA79" i="44"/>
  <c r="HCZ79" i="44"/>
  <c r="HCY79" i="44"/>
  <c r="HCX79" i="44"/>
  <c r="HCW79" i="44"/>
  <c r="HCV79" i="44"/>
  <c r="HCU79" i="44"/>
  <c r="HCT79" i="44"/>
  <c r="HCS79" i="44"/>
  <c r="HCR79" i="44"/>
  <c r="HCQ79" i="44"/>
  <c r="HCP79" i="44"/>
  <c r="HCO79" i="44"/>
  <c r="HCN79" i="44"/>
  <c r="HCM79" i="44"/>
  <c r="HCL79" i="44"/>
  <c r="HCK79" i="44"/>
  <c r="HCJ79" i="44"/>
  <c r="HCI79" i="44"/>
  <c r="HCH79" i="44"/>
  <c r="HCG79" i="44"/>
  <c r="HCF79" i="44"/>
  <c r="HCE79" i="44"/>
  <c r="HCD79" i="44"/>
  <c r="HCC79" i="44"/>
  <c r="HCB79" i="44"/>
  <c r="HCA79" i="44"/>
  <c r="HBZ79" i="44"/>
  <c r="HBY79" i="44"/>
  <c r="HBX79" i="44"/>
  <c r="HBW79" i="44"/>
  <c r="HBV79" i="44"/>
  <c r="HBU79" i="44"/>
  <c r="HBT79" i="44"/>
  <c r="HBS79" i="44"/>
  <c r="HBR79" i="44"/>
  <c r="HBQ79" i="44"/>
  <c r="HBP79" i="44"/>
  <c r="HBO79" i="44"/>
  <c r="HBN79" i="44"/>
  <c r="HBM79" i="44"/>
  <c r="HBL79" i="44"/>
  <c r="HBK79" i="44"/>
  <c r="HBJ79" i="44"/>
  <c r="HBI79" i="44"/>
  <c r="HBH79" i="44"/>
  <c r="HBG79" i="44"/>
  <c r="HBF79" i="44"/>
  <c r="HBE79" i="44"/>
  <c r="HBD79" i="44"/>
  <c r="HBC79" i="44"/>
  <c r="HBB79" i="44"/>
  <c r="HBA79" i="44"/>
  <c r="HAZ79" i="44"/>
  <c r="HAY79" i="44"/>
  <c r="HAX79" i="44"/>
  <c r="HAW79" i="44"/>
  <c r="HAV79" i="44"/>
  <c r="HAU79" i="44"/>
  <c r="HAT79" i="44"/>
  <c r="HAS79" i="44"/>
  <c r="HAR79" i="44"/>
  <c r="HAQ79" i="44"/>
  <c r="HAP79" i="44"/>
  <c r="HAO79" i="44"/>
  <c r="HAN79" i="44"/>
  <c r="HAM79" i="44"/>
  <c r="HAL79" i="44"/>
  <c r="HAK79" i="44"/>
  <c r="HAJ79" i="44"/>
  <c r="HAI79" i="44"/>
  <c r="HAH79" i="44"/>
  <c r="HAG79" i="44"/>
  <c r="HAF79" i="44"/>
  <c r="HAE79" i="44"/>
  <c r="HAD79" i="44"/>
  <c r="HAC79" i="44"/>
  <c r="HAB79" i="44"/>
  <c r="HAA79" i="44"/>
  <c r="GZZ79" i="44"/>
  <c r="GZY79" i="44"/>
  <c r="GZX79" i="44"/>
  <c r="GZW79" i="44"/>
  <c r="GZV79" i="44"/>
  <c r="GZU79" i="44"/>
  <c r="GZT79" i="44"/>
  <c r="GZS79" i="44"/>
  <c r="GZR79" i="44"/>
  <c r="GZQ79" i="44"/>
  <c r="GZP79" i="44"/>
  <c r="GZO79" i="44"/>
  <c r="GZN79" i="44"/>
  <c r="GZM79" i="44"/>
  <c r="GZL79" i="44"/>
  <c r="GZK79" i="44"/>
  <c r="GZJ79" i="44"/>
  <c r="GZI79" i="44"/>
  <c r="GZH79" i="44"/>
  <c r="GZG79" i="44"/>
  <c r="GZF79" i="44"/>
  <c r="GZE79" i="44"/>
  <c r="GZD79" i="44"/>
  <c r="GZC79" i="44"/>
  <c r="GZB79" i="44"/>
  <c r="GZA79" i="44"/>
  <c r="GYZ79" i="44"/>
  <c r="GYY79" i="44"/>
  <c r="GYX79" i="44"/>
  <c r="GYW79" i="44"/>
  <c r="GYV79" i="44"/>
  <c r="GYU79" i="44"/>
  <c r="GYT79" i="44"/>
  <c r="GYS79" i="44"/>
  <c r="GYR79" i="44"/>
  <c r="GYQ79" i="44"/>
  <c r="GYP79" i="44"/>
  <c r="GYO79" i="44"/>
  <c r="GYN79" i="44"/>
  <c r="GYM79" i="44"/>
  <c r="GYL79" i="44"/>
  <c r="GYK79" i="44"/>
  <c r="GYJ79" i="44"/>
  <c r="GYI79" i="44"/>
  <c r="GYH79" i="44"/>
  <c r="GYG79" i="44"/>
  <c r="GYF79" i="44"/>
  <c r="GYE79" i="44"/>
  <c r="GYD79" i="44"/>
  <c r="GYC79" i="44"/>
  <c r="GYB79" i="44"/>
  <c r="GYA79" i="44"/>
  <c r="GXZ79" i="44"/>
  <c r="GXY79" i="44"/>
  <c r="GXX79" i="44"/>
  <c r="GXW79" i="44"/>
  <c r="GXV79" i="44"/>
  <c r="GXU79" i="44"/>
  <c r="GXT79" i="44"/>
  <c r="GXS79" i="44"/>
  <c r="GXR79" i="44"/>
  <c r="GXQ79" i="44"/>
  <c r="GXP79" i="44"/>
  <c r="GXO79" i="44"/>
  <c r="GXN79" i="44"/>
  <c r="GXM79" i="44"/>
  <c r="GXL79" i="44"/>
  <c r="GXK79" i="44"/>
  <c r="GXJ79" i="44"/>
  <c r="GXI79" i="44"/>
  <c r="GXH79" i="44"/>
  <c r="GXG79" i="44"/>
  <c r="GXF79" i="44"/>
  <c r="GXE79" i="44"/>
  <c r="GXD79" i="44"/>
  <c r="GXC79" i="44"/>
  <c r="GXB79" i="44"/>
  <c r="GXA79" i="44"/>
  <c r="GWZ79" i="44"/>
  <c r="GWY79" i="44"/>
  <c r="GWX79" i="44"/>
  <c r="GWW79" i="44"/>
  <c r="GWV79" i="44"/>
  <c r="GWU79" i="44"/>
  <c r="GWT79" i="44"/>
  <c r="GWS79" i="44"/>
  <c r="GWR79" i="44"/>
  <c r="GWQ79" i="44"/>
  <c r="GWP79" i="44"/>
  <c r="GWO79" i="44"/>
  <c r="GWN79" i="44"/>
  <c r="GWM79" i="44"/>
  <c r="GWL79" i="44"/>
  <c r="GWK79" i="44"/>
  <c r="GWJ79" i="44"/>
  <c r="GWI79" i="44"/>
  <c r="GWH79" i="44"/>
  <c r="GWG79" i="44"/>
  <c r="GWF79" i="44"/>
  <c r="GWE79" i="44"/>
  <c r="GWD79" i="44"/>
  <c r="GWC79" i="44"/>
  <c r="GWB79" i="44"/>
  <c r="GWA79" i="44"/>
  <c r="GVZ79" i="44"/>
  <c r="GVY79" i="44"/>
  <c r="GVX79" i="44"/>
  <c r="GVW79" i="44"/>
  <c r="GVV79" i="44"/>
  <c r="GVU79" i="44"/>
  <c r="GVT79" i="44"/>
  <c r="GVS79" i="44"/>
  <c r="GVR79" i="44"/>
  <c r="GVQ79" i="44"/>
  <c r="GVP79" i="44"/>
  <c r="GVO79" i="44"/>
  <c r="GVN79" i="44"/>
  <c r="GVM79" i="44"/>
  <c r="GVL79" i="44"/>
  <c r="GVK79" i="44"/>
  <c r="GVJ79" i="44"/>
  <c r="GVI79" i="44"/>
  <c r="GVH79" i="44"/>
  <c r="GVG79" i="44"/>
  <c r="GVF79" i="44"/>
  <c r="GVE79" i="44"/>
  <c r="GVD79" i="44"/>
  <c r="GVC79" i="44"/>
  <c r="GVB79" i="44"/>
  <c r="GVA79" i="44"/>
  <c r="GUZ79" i="44"/>
  <c r="GUY79" i="44"/>
  <c r="GUX79" i="44"/>
  <c r="GUW79" i="44"/>
  <c r="GUV79" i="44"/>
  <c r="GUU79" i="44"/>
  <c r="GUT79" i="44"/>
  <c r="GUS79" i="44"/>
  <c r="GUR79" i="44"/>
  <c r="GUQ79" i="44"/>
  <c r="GUP79" i="44"/>
  <c r="GUO79" i="44"/>
  <c r="GUN79" i="44"/>
  <c r="GUM79" i="44"/>
  <c r="GUL79" i="44"/>
  <c r="GUK79" i="44"/>
  <c r="GUJ79" i="44"/>
  <c r="GUI79" i="44"/>
  <c r="GUH79" i="44"/>
  <c r="GUG79" i="44"/>
  <c r="GUF79" i="44"/>
  <c r="GUE79" i="44"/>
  <c r="GUD79" i="44"/>
  <c r="GUC79" i="44"/>
  <c r="GUB79" i="44"/>
  <c r="GUA79" i="44"/>
  <c r="GTZ79" i="44"/>
  <c r="GTY79" i="44"/>
  <c r="GTX79" i="44"/>
  <c r="GTW79" i="44"/>
  <c r="GTV79" i="44"/>
  <c r="GTU79" i="44"/>
  <c r="GTT79" i="44"/>
  <c r="GTS79" i="44"/>
  <c r="GTR79" i="44"/>
  <c r="GTQ79" i="44"/>
  <c r="GTP79" i="44"/>
  <c r="GTO79" i="44"/>
  <c r="GTN79" i="44"/>
  <c r="GTM79" i="44"/>
  <c r="GTL79" i="44"/>
  <c r="GTK79" i="44"/>
  <c r="GTJ79" i="44"/>
  <c r="GTI79" i="44"/>
  <c r="GTH79" i="44"/>
  <c r="GTG79" i="44"/>
  <c r="GTF79" i="44"/>
  <c r="GTE79" i="44"/>
  <c r="GTD79" i="44"/>
  <c r="GTC79" i="44"/>
  <c r="GTB79" i="44"/>
  <c r="GTA79" i="44"/>
  <c r="GSZ79" i="44"/>
  <c r="GSY79" i="44"/>
  <c r="GSX79" i="44"/>
  <c r="GSW79" i="44"/>
  <c r="GSV79" i="44"/>
  <c r="GSU79" i="44"/>
  <c r="GST79" i="44"/>
  <c r="GSS79" i="44"/>
  <c r="GSR79" i="44"/>
  <c r="GSQ79" i="44"/>
  <c r="GSP79" i="44"/>
  <c r="GSO79" i="44"/>
  <c r="GSN79" i="44"/>
  <c r="GSM79" i="44"/>
  <c r="GSL79" i="44"/>
  <c r="GSK79" i="44"/>
  <c r="GSJ79" i="44"/>
  <c r="GSI79" i="44"/>
  <c r="GSH79" i="44"/>
  <c r="GSG79" i="44"/>
  <c r="GSF79" i="44"/>
  <c r="GSE79" i="44"/>
  <c r="GSD79" i="44"/>
  <c r="GSC79" i="44"/>
  <c r="GSB79" i="44"/>
  <c r="GSA79" i="44"/>
  <c r="GRZ79" i="44"/>
  <c r="GRY79" i="44"/>
  <c r="GRX79" i="44"/>
  <c r="GRW79" i="44"/>
  <c r="GRV79" i="44"/>
  <c r="GRU79" i="44"/>
  <c r="GRT79" i="44"/>
  <c r="GRS79" i="44"/>
  <c r="GRR79" i="44"/>
  <c r="GRQ79" i="44"/>
  <c r="GRP79" i="44"/>
  <c r="GRO79" i="44"/>
  <c r="GRN79" i="44"/>
  <c r="GRM79" i="44"/>
  <c r="GRL79" i="44"/>
  <c r="GRK79" i="44"/>
  <c r="GRJ79" i="44"/>
  <c r="GRI79" i="44"/>
  <c r="GRH79" i="44"/>
  <c r="GRG79" i="44"/>
  <c r="GRF79" i="44"/>
  <c r="GRE79" i="44"/>
  <c r="GRD79" i="44"/>
  <c r="GRC79" i="44"/>
  <c r="GRB79" i="44"/>
  <c r="GRA79" i="44"/>
  <c r="GQZ79" i="44"/>
  <c r="GQY79" i="44"/>
  <c r="GQX79" i="44"/>
  <c r="GQW79" i="44"/>
  <c r="GQV79" i="44"/>
  <c r="GQU79" i="44"/>
  <c r="GQT79" i="44"/>
  <c r="GQS79" i="44"/>
  <c r="GQR79" i="44"/>
  <c r="GQQ79" i="44"/>
  <c r="GQP79" i="44"/>
  <c r="GQO79" i="44"/>
  <c r="GQN79" i="44"/>
  <c r="GQM79" i="44"/>
  <c r="GQL79" i="44"/>
  <c r="GQK79" i="44"/>
  <c r="GQJ79" i="44"/>
  <c r="GQI79" i="44"/>
  <c r="GQH79" i="44"/>
  <c r="GQG79" i="44"/>
  <c r="GQF79" i="44"/>
  <c r="GQE79" i="44"/>
  <c r="GQD79" i="44"/>
  <c r="GQC79" i="44"/>
  <c r="GQB79" i="44"/>
  <c r="GQA79" i="44"/>
  <c r="GPZ79" i="44"/>
  <c r="GPY79" i="44"/>
  <c r="GPX79" i="44"/>
  <c r="GPW79" i="44"/>
  <c r="GPV79" i="44"/>
  <c r="GPU79" i="44"/>
  <c r="GPT79" i="44"/>
  <c r="GPS79" i="44"/>
  <c r="GPR79" i="44"/>
  <c r="GPQ79" i="44"/>
  <c r="GPP79" i="44"/>
  <c r="GPO79" i="44"/>
  <c r="GPN79" i="44"/>
  <c r="GPM79" i="44"/>
  <c r="GPL79" i="44"/>
  <c r="GPK79" i="44"/>
  <c r="GPJ79" i="44"/>
  <c r="GPI79" i="44"/>
  <c r="GPH79" i="44"/>
  <c r="GPG79" i="44"/>
  <c r="GPF79" i="44"/>
  <c r="GPE79" i="44"/>
  <c r="GPD79" i="44"/>
  <c r="GPC79" i="44"/>
  <c r="GPB79" i="44"/>
  <c r="GPA79" i="44"/>
  <c r="GOZ79" i="44"/>
  <c r="GOY79" i="44"/>
  <c r="GOX79" i="44"/>
  <c r="GOW79" i="44"/>
  <c r="GOV79" i="44"/>
  <c r="GOU79" i="44"/>
  <c r="GOT79" i="44"/>
  <c r="GOS79" i="44"/>
  <c r="GOR79" i="44"/>
  <c r="GOQ79" i="44"/>
  <c r="GOP79" i="44"/>
  <c r="GOO79" i="44"/>
  <c r="GON79" i="44"/>
  <c r="GOM79" i="44"/>
  <c r="GOL79" i="44"/>
  <c r="GOK79" i="44"/>
  <c r="GOJ79" i="44"/>
  <c r="GOI79" i="44"/>
  <c r="GOH79" i="44"/>
  <c r="GOG79" i="44"/>
  <c r="GOF79" i="44"/>
  <c r="GOE79" i="44"/>
  <c r="GOD79" i="44"/>
  <c r="GOC79" i="44"/>
  <c r="GOB79" i="44"/>
  <c r="GOA79" i="44"/>
  <c r="GNZ79" i="44"/>
  <c r="GNY79" i="44"/>
  <c r="GNX79" i="44"/>
  <c r="GNW79" i="44"/>
  <c r="GNV79" i="44"/>
  <c r="GNU79" i="44"/>
  <c r="GNT79" i="44"/>
  <c r="GNS79" i="44"/>
  <c r="GNR79" i="44"/>
  <c r="GNQ79" i="44"/>
  <c r="GNP79" i="44"/>
  <c r="GNO79" i="44"/>
  <c r="GNN79" i="44"/>
  <c r="GNM79" i="44"/>
  <c r="GNL79" i="44"/>
  <c r="GNK79" i="44"/>
  <c r="GNJ79" i="44"/>
  <c r="GNI79" i="44"/>
  <c r="GNH79" i="44"/>
  <c r="GNG79" i="44"/>
  <c r="GNF79" i="44"/>
  <c r="GNE79" i="44"/>
  <c r="GND79" i="44"/>
  <c r="GNC79" i="44"/>
  <c r="GNB79" i="44"/>
  <c r="GNA79" i="44"/>
  <c r="GMZ79" i="44"/>
  <c r="GMY79" i="44"/>
  <c r="GMX79" i="44"/>
  <c r="GMW79" i="44"/>
  <c r="GMV79" i="44"/>
  <c r="GMU79" i="44"/>
  <c r="GMT79" i="44"/>
  <c r="GMS79" i="44"/>
  <c r="GMR79" i="44"/>
  <c r="GMQ79" i="44"/>
  <c r="GMP79" i="44"/>
  <c r="GMO79" i="44"/>
  <c r="GMN79" i="44"/>
  <c r="GMM79" i="44"/>
  <c r="GML79" i="44"/>
  <c r="GMK79" i="44"/>
  <c r="GMJ79" i="44"/>
  <c r="GMI79" i="44"/>
  <c r="GMH79" i="44"/>
  <c r="GMG79" i="44"/>
  <c r="GMF79" i="44"/>
  <c r="GME79" i="44"/>
  <c r="GMD79" i="44"/>
  <c r="GMC79" i="44"/>
  <c r="GMB79" i="44"/>
  <c r="GMA79" i="44"/>
  <c r="GLZ79" i="44"/>
  <c r="GLY79" i="44"/>
  <c r="GLX79" i="44"/>
  <c r="GLW79" i="44"/>
  <c r="GLV79" i="44"/>
  <c r="GLU79" i="44"/>
  <c r="GLT79" i="44"/>
  <c r="GLS79" i="44"/>
  <c r="GLR79" i="44"/>
  <c r="GLQ79" i="44"/>
  <c r="GLP79" i="44"/>
  <c r="GLO79" i="44"/>
  <c r="GLN79" i="44"/>
  <c r="GLM79" i="44"/>
  <c r="GLL79" i="44"/>
  <c r="GLK79" i="44"/>
  <c r="GLJ79" i="44"/>
  <c r="GLI79" i="44"/>
  <c r="GLH79" i="44"/>
  <c r="GLG79" i="44"/>
  <c r="GLF79" i="44"/>
  <c r="GLE79" i="44"/>
  <c r="GLD79" i="44"/>
  <c r="GLC79" i="44"/>
  <c r="GLB79" i="44"/>
  <c r="GLA79" i="44"/>
  <c r="GKZ79" i="44"/>
  <c r="GKY79" i="44"/>
  <c r="GKX79" i="44"/>
  <c r="GKW79" i="44"/>
  <c r="GKV79" i="44"/>
  <c r="GKU79" i="44"/>
  <c r="GKT79" i="44"/>
  <c r="GKS79" i="44"/>
  <c r="GKR79" i="44"/>
  <c r="GKQ79" i="44"/>
  <c r="GKP79" i="44"/>
  <c r="GKO79" i="44"/>
  <c r="GKN79" i="44"/>
  <c r="GKM79" i="44"/>
  <c r="GKL79" i="44"/>
  <c r="GKK79" i="44"/>
  <c r="GKJ79" i="44"/>
  <c r="GKI79" i="44"/>
  <c r="GKH79" i="44"/>
  <c r="GKG79" i="44"/>
  <c r="GKF79" i="44"/>
  <c r="GKE79" i="44"/>
  <c r="GKD79" i="44"/>
  <c r="GKC79" i="44"/>
  <c r="GKB79" i="44"/>
  <c r="GKA79" i="44"/>
  <c r="GJZ79" i="44"/>
  <c r="GJY79" i="44"/>
  <c r="GJX79" i="44"/>
  <c r="GJW79" i="44"/>
  <c r="GJV79" i="44"/>
  <c r="GJU79" i="44"/>
  <c r="GJT79" i="44"/>
  <c r="GJS79" i="44"/>
  <c r="GJR79" i="44"/>
  <c r="GJQ79" i="44"/>
  <c r="GJP79" i="44"/>
  <c r="GJO79" i="44"/>
  <c r="GJN79" i="44"/>
  <c r="GJM79" i="44"/>
  <c r="GJL79" i="44"/>
  <c r="GJK79" i="44"/>
  <c r="GJJ79" i="44"/>
  <c r="GJI79" i="44"/>
  <c r="GJH79" i="44"/>
  <c r="GJG79" i="44"/>
  <c r="GJF79" i="44"/>
  <c r="GJE79" i="44"/>
  <c r="GJD79" i="44"/>
  <c r="GJC79" i="44"/>
  <c r="GJB79" i="44"/>
  <c r="GJA79" i="44"/>
  <c r="GIZ79" i="44"/>
  <c r="GIY79" i="44"/>
  <c r="GIX79" i="44"/>
  <c r="GIW79" i="44"/>
  <c r="GIV79" i="44"/>
  <c r="GIU79" i="44"/>
  <c r="GIT79" i="44"/>
  <c r="GIS79" i="44"/>
  <c r="GIR79" i="44"/>
  <c r="GIQ79" i="44"/>
  <c r="GIP79" i="44"/>
  <c r="GIO79" i="44"/>
  <c r="GIN79" i="44"/>
  <c r="GIM79" i="44"/>
  <c r="GIL79" i="44"/>
  <c r="GIK79" i="44"/>
  <c r="GIJ79" i="44"/>
  <c r="GII79" i="44"/>
  <c r="GIH79" i="44"/>
  <c r="GIG79" i="44"/>
  <c r="GIF79" i="44"/>
  <c r="GIE79" i="44"/>
  <c r="GID79" i="44"/>
  <c r="GIC79" i="44"/>
  <c r="GIB79" i="44"/>
  <c r="GIA79" i="44"/>
  <c r="GHZ79" i="44"/>
  <c r="GHY79" i="44"/>
  <c r="GHX79" i="44"/>
  <c r="GHW79" i="44"/>
  <c r="GHV79" i="44"/>
  <c r="GHU79" i="44"/>
  <c r="GHT79" i="44"/>
  <c r="GHS79" i="44"/>
  <c r="GHR79" i="44"/>
  <c r="GHQ79" i="44"/>
  <c r="GHP79" i="44"/>
  <c r="GHO79" i="44"/>
  <c r="GHN79" i="44"/>
  <c r="GHM79" i="44"/>
  <c r="GHL79" i="44"/>
  <c r="GHK79" i="44"/>
  <c r="GHJ79" i="44"/>
  <c r="GHI79" i="44"/>
  <c r="GHH79" i="44"/>
  <c r="GHG79" i="44"/>
  <c r="GHF79" i="44"/>
  <c r="GHE79" i="44"/>
  <c r="GHD79" i="44"/>
  <c r="GHC79" i="44"/>
  <c r="GHB79" i="44"/>
  <c r="GHA79" i="44"/>
  <c r="GGZ79" i="44"/>
  <c r="GGY79" i="44"/>
  <c r="GGX79" i="44"/>
  <c r="GGW79" i="44"/>
  <c r="GGV79" i="44"/>
  <c r="GGU79" i="44"/>
  <c r="GGT79" i="44"/>
  <c r="GGS79" i="44"/>
  <c r="GGR79" i="44"/>
  <c r="GGQ79" i="44"/>
  <c r="GGP79" i="44"/>
  <c r="GGO79" i="44"/>
  <c r="GGN79" i="44"/>
  <c r="GGM79" i="44"/>
  <c r="GGL79" i="44"/>
  <c r="GGK79" i="44"/>
  <c r="GGJ79" i="44"/>
  <c r="GGI79" i="44"/>
  <c r="GGH79" i="44"/>
  <c r="GGG79" i="44"/>
  <c r="GGF79" i="44"/>
  <c r="GGE79" i="44"/>
  <c r="GGD79" i="44"/>
  <c r="GGC79" i="44"/>
  <c r="GGB79" i="44"/>
  <c r="GGA79" i="44"/>
  <c r="GFZ79" i="44"/>
  <c r="GFY79" i="44"/>
  <c r="GFX79" i="44"/>
  <c r="GFW79" i="44"/>
  <c r="GFV79" i="44"/>
  <c r="GFU79" i="44"/>
  <c r="GFT79" i="44"/>
  <c r="GFS79" i="44"/>
  <c r="GFR79" i="44"/>
  <c r="GFQ79" i="44"/>
  <c r="GFP79" i="44"/>
  <c r="GFO79" i="44"/>
  <c r="GFN79" i="44"/>
  <c r="GFM79" i="44"/>
  <c r="GFL79" i="44"/>
  <c r="GFK79" i="44"/>
  <c r="GFJ79" i="44"/>
  <c r="GFI79" i="44"/>
  <c r="GFH79" i="44"/>
  <c r="GFG79" i="44"/>
  <c r="GFF79" i="44"/>
  <c r="GFE79" i="44"/>
  <c r="GFD79" i="44"/>
  <c r="GFC79" i="44"/>
  <c r="GFB79" i="44"/>
  <c r="GFA79" i="44"/>
  <c r="GEZ79" i="44"/>
  <c r="GEY79" i="44"/>
  <c r="GEX79" i="44"/>
  <c r="GEW79" i="44"/>
  <c r="GEV79" i="44"/>
  <c r="GEU79" i="44"/>
  <c r="GET79" i="44"/>
  <c r="GES79" i="44"/>
  <c r="GER79" i="44"/>
  <c r="GEQ79" i="44"/>
  <c r="GEP79" i="44"/>
  <c r="GEO79" i="44"/>
  <c r="GEN79" i="44"/>
  <c r="GEM79" i="44"/>
  <c r="GEL79" i="44"/>
  <c r="GEK79" i="44"/>
  <c r="GEJ79" i="44"/>
  <c r="GEI79" i="44"/>
  <c r="GEH79" i="44"/>
  <c r="GEG79" i="44"/>
  <c r="GEF79" i="44"/>
  <c r="GEE79" i="44"/>
  <c r="GED79" i="44"/>
  <c r="GEC79" i="44"/>
  <c r="GEB79" i="44"/>
  <c r="GEA79" i="44"/>
  <c r="GDZ79" i="44"/>
  <c r="GDY79" i="44"/>
  <c r="GDX79" i="44"/>
  <c r="GDW79" i="44"/>
  <c r="GDV79" i="44"/>
  <c r="GDU79" i="44"/>
  <c r="GDT79" i="44"/>
  <c r="GDS79" i="44"/>
  <c r="GDR79" i="44"/>
  <c r="GDQ79" i="44"/>
  <c r="GDP79" i="44"/>
  <c r="GDO79" i="44"/>
  <c r="GDN79" i="44"/>
  <c r="GDM79" i="44"/>
  <c r="GDL79" i="44"/>
  <c r="GDK79" i="44"/>
  <c r="GDJ79" i="44"/>
  <c r="GDI79" i="44"/>
  <c r="GDH79" i="44"/>
  <c r="GDG79" i="44"/>
  <c r="GDF79" i="44"/>
  <c r="GDE79" i="44"/>
  <c r="GDD79" i="44"/>
  <c r="GDC79" i="44"/>
  <c r="GDB79" i="44"/>
  <c r="GDA79" i="44"/>
  <c r="GCZ79" i="44"/>
  <c r="GCY79" i="44"/>
  <c r="GCX79" i="44"/>
  <c r="GCW79" i="44"/>
  <c r="GCV79" i="44"/>
  <c r="GCU79" i="44"/>
  <c r="GCT79" i="44"/>
  <c r="GCS79" i="44"/>
  <c r="GCR79" i="44"/>
  <c r="GCQ79" i="44"/>
  <c r="GCP79" i="44"/>
  <c r="GCO79" i="44"/>
  <c r="GCN79" i="44"/>
  <c r="GCM79" i="44"/>
  <c r="GCL79" i="44"/>
  <c r="GCK79" i="44"/>
  <c r="GCJ79" i="44"/>
  <c r="GCI79" i="44"/>
  <c r="GCH79" i="44"/>
  <c r="GCG79" i="44"/>
  <c r="GCF79" i="44"/>
  <c r="GCE79" i="44"/>
  <c r="GCD79" i="44"/>
  <c r="GCC79" i="44"/>
  <c r="GCB79" i="44"/>
  <c r="GCA79" i="44"/>
  <c r="GBZ79" i="44"/>
  <c r="GBY79" i="44"/>
  <c r="GBX79" i="44"/>
  <c r="GBW79" i="44"/>
  <c r="GBV79" i="44"/>
  <c r="GBU79" i="44"/>
  <c r="GBT79" i="44"/>
  <c r="GBS79" i="44"/>
  <c r="GBR79" i="44"/>
  <c r="GBQ79" i="44"/>
  <c r="GBP79" i="44"/>
  <c r="GBO79" i="44"/>
  <c r="GBN79" i="44"/>
  <c r="GBM79" i="44"/>
  <c r="GBL79" i="44"/>
  <c r="GBK79" i="44"/>
  <c r="GBJ79" i="44"/>
  <c r="GBI79" i="44"/>
  <c r="GBH79" i="44"/>
  <c r="GBG79" i="44"/>
  <c r="GBF79" i="44"/>
  <c r="GBE79" i="44"/>
  <c r="GBD79" i="44"/>
  <c r="GBC79" i="44"/>
  <c r="GBB79" i="44"/>
  <c r="GBA79" i="44"/>
  <c r="GAZ79" i="44"/>
  <c r="GAY79" i="44"/>
  <c r="GAX79" i="44"/>
  <c r="GAW79" i="44"/>
  <c r="GAV79" i="44"/>
  <c r="GAU79" i="44"/>
  <c r="GAT79" i="44"/>
  <c r="GAS79" i="44"/>
  <c r="GAR79" i="44"/>
  <c r="GAQ79" i="44"/>
  <c r="GAP79" i="44"/>
  <c r="GAO79" i="44"/>
  <c r="GAN79" i="44"/>
  <c r="GAM79" i="44"/>
  <c r="GAL79" i="44"/>
  <c r="GAK79" i="44"/>
  <c r="GAJ79" i="44"/>
  <c r="GAI79" i="44"/>
  <c r="GAH79" i="44"/>
  <c r="GAG79" i="44"/>
  <c r="GAF79" i="44"/>
  <c r="GAE79" i="44"/>
  <c r="GAD79" i="44"/>
  <c r="GAC79" i="44"/>
  <c r="GAB79" i="44"/>
  <c r="GAA79" i="44"/>
  <c r="FZZ79" i="44"/>
  <c r="FZY79" i="44"/>
  <c r="FZX79" i="44"/>
  <c r="FZW79" i="44"/>
  <c r="FZV79" i="44"/>
  <c r="FZU79" i="44"/>
  <c r="FZT79" i="44"/>
  <c r="FZS79" i="44"/>
  <c r="FZR79" i="44"/>
  <c r="FZQ79" i="44"/>
  <c r="FZP79" i="44"/>
  <c r="FZO79" i="44"/>
  <c r="FZN79" i="44"/>
  <c r="FZM79" i="44"/>
  <c r="FZL79" i="44"/>
  <c r="FZK79" i="44"/>
  <c r="FZJ79" i="44"/>
  <c r="FZI79" i="44"/>
  <c r="FZH79" i="44"/>
  <c r="FZG79" i="44"/>
  <c r="FZF79" i="44"/>
  <c r="FZE79" i="44"/>
  <c r="FZD79" i="44"/>
  <c r="FZC79" i="44"/>
  <c r="FZB79" i="44"/>
  <c r="FZA79" i="44"/>
  <c r="FYZ79" i="44"/>
  <c r="FYY79" i="44"/>
  <c r="FYX79" i="44"/>
  <c r="FYW79" i="44"/>
  <c r="FYV79" i="44"/>
  <c r="FYU79" i="44"/>
  <c r="FYT79" i="44"/>
  <c r="FYS79" i="44"/>
  <c r="FYR79" i="44"/>
  <c r="FYQ79" i="44"/>
  <c r="FYP79" i="44"/>
  <c r="FYO79" i="44"/>
  <c r="FYN79" i="44"/>
  <c r="FYM79" i="44"/>
  <c r="FYL79" i="44"/>
  <c r="FYK79" i="44"/>
  <c r="FYJ79" i="44"/>
  <c r="FYI79" i="44"/>
  <c r="FYH79" i="44"/>
  <c r="FYG79" i="44"/>
  <c r="FYF79" i="44"/>
  <c r="FYE79" i="44"/>
  <c r="FYD79" i="44"/>
  <c r="FYC79" i="44"/>
  <c r="FYB79" i="44"/>
  <c r="FYA79" i="44"/>
  <c r="FXZ79" i="44"/>
  <c r="FXY79" i="44"/>
  <c r="FXX79" i="44"/>
  <c r="FXW79" i="44"/>
  <c r="FXV79" i="44"/>
  <c r="FXU79" i="44"/>
  <c r="FXT79" i="44"/>
  <c r="FXS79" i="44"/>
  <c r="FXR79" i="44"/>
  <c r="FXQ79" i="44"/>
  <c r="FXP79" i="44"/>
  <c r="FXO79" i="44"/>
  <c r="FXN79" i="44"/>
  <c r="FXM79" i="44"/>
  <c r="FXL79" i="44"/>
  <c r="FXK79" i="44"/>
  <c r="FXJ79" i="44"/>
  <c r="FXI79" i="44"/>
  <c r="FXH79" i="44"/>
  <c r="FXG79" i="44"/>
  <c r="FXF79" i="44"/>
  <c r="FXE79" i="44"/>
  <c r="FXD79" i="44"/>
  <c r="FXC79" i="44"/>
  <c r="FXB79" i="44"/>
  <c r="FXA79" i="44"/>
  <c r="FWZ79" i="44"/>
  <c r="FWY79" i="44"/>
  <c r="FWX79" i="44"/>
  <c r="FWW79" i="44"/>
  <c r="FWV79" i="44"/>
  <c r="FWU79" i="44"/>
  <c r="FWT79" i="44"/>
  <c r="FWS79" i="44"/>
  <c r="FWR79" i="44"/>
  <c r="FWQ79" i="44"/>
  <c r="FWP79" i="44"/>
  <c r="FWO79" i="44"/>
  <c r="FWN79" i="44"/>
  <c r="FWM79" i="44"/>
  <c r="FWL79" i="44"/>
  <c r="FWK79" i="44"/>
  <c r="FWJ79" i="44"/>
  <c r="FWI79" i="44"/>
  <c r="FWH79" i="44"/>
  <c r="FWG79" i="44"/>
  <c r="FWF79" i="44"/>
  <c r="FWE79" i="44"/>
  <c r="FWD79" i="44"/>
  <c r="FWC79" i="44"/>
  <c r="FWB79" i="44"/>
  <c r="FWA79" i="44"/>
  <c r="FVZ79" i="44"/>
  <c r="FVY79" i="44"/>
  <c r="FVX79" i="44"/>
  <c r="FVW79" i="44"/>
  <c r="FVV79" i="44"/>
  <c r="FVU79" i="44"/>
  <c r="FVT79" i="44"/>
  <c r="FVS79" i="44"/>
  <c r="FVR79" i="44"/>
  <c r="FVQ79" i="44"/>
  <c r="FVP79" i="44"/>
  <c r="FVO79" i="44"/>
  <c r="FVN79" i="44"/>
  <c r="FVM79" i="44"/>
  <c r="FVL79" i="44"/>
  <c r="FVK79" i="44"/>
  <c r="FVJ79" i="44"/>
  <c r="FVI79" i="44"/>
  <c r="FVH79" i="44"/>
  <c r="FVG79" i="44"/>
  <c r="FVF79" i="44"/>
  <c r="FVE79" i="44"/>
  <c r="FVD79" i="44"/>
  <c r="FVC79" i="44"/>
  <c r="FVB79" i="44"/>
  <c r="FVA79" i="44"/>
  <c r="FUZ79" i="44"/>
  <c r="FUY79" i="44"/>
  <c r="FUX79" i="44"/>
  <c r="FUW79" i="44"/>
  <c r="FUV79" i="44"/>
  <c r="FUU79" i="44"/>
  <c r="FUT79" i="44"/>
  <c r="FUS79" i="44"/>
  <c r="FUR79" i="44"/>
  <c r="FUQ79" i="44"/>
  <c r="FUP79" i="44"/>
  <c r="FUO79" i="44"/>
  <c r="FUN79" i="44"/>
  <c r="FUM79" i="44"/>
  <c r="FUL79" i="44"/>
  <c r="FUK79" i="44"/>
  <c r="FUJ79" i="44"/>
  <c r="FUI79" i="44"/>
  <c r="FUH79" i="44"/>
  <c r="FUG79" i="44"/>
  <c r="FUF79" i="44"/>
  <c r="FUE79" i="44"/>
  <c r="FUD79" i="44"/>
  <c r="FUC79" i="44"/>
  <c r="FUB79" i="44"/>
  <c r="FUA79" i="44"/>
  <c r="FTZ79" i="44"/>
  <c r="FTY79" i="44"/>
  <c r="FTX79" i="44"/>
  <c r="FTW79" i="44"/>
  <c r="FTV79" i="44"/>
  <c r="FTU79" i="44"/>
  <c r="FTT79" i="44"/>
  <c r="FTS79" i="44"/>
  <c r="FTR79" i="44"/>
  <c r="FTQ79" i="44"/>
  <c r="FTP79" i="44"/>
  <c r="FTO79" i="44"/>
  <c r="FTN79" i="44"/>
  <c r="FTM79" i="44"/>
  <c r="FTL79" i="44"/>
  <c r="FTK79" i="44"/>
  <c r="FTJ79" i="44"/>
  <c r="FTI79" i="44"/>
  <c r="FTH79" i="44"/>
  <c r="FTG79" i="44"/>
  <c r="FTF79" i="44"/>
  <c r="FTE79" i="44"/>
  <c r="FTD79" i="44"/>
  <c r="FTC79" i="44"/>
  <c r="FTB79" i="44"/>
  <c r="FTA79" i="44"/>
  <c r="FSZ79" i="44"/>
  <c r="FSY79" i="44"/>
  <c r="FSX79" i="44"/>
  <c r="FSW79" i="44"/>
  <c r="FSV79" i="44"/>
  <c r="FSU79" i="44"/>
  <c r="FST79" i="44"/>
  <c r="FSS79" i="44"/>
  <c r="FSR79" i="44"/>
  <c r="FSQ79" i="44"/>
  <c r="FSP79" i="44"/>
  <c r="FSO79" i="44"/>
  <c r="FSN79" i="44"/>
  <c r="FSM79" i="44"/>
  <c r="FSL79" i="44"/>
  <c r="FSK79" i="44"/>
  <c r="FSJ79" i="44"/>
  <c r="FSI79" i="44"/>
  <c r="FSH79" i="44"/>
  <c r="FSG79" i="44"/>
  <c r="FSF79" i="44"/>
  <c r="FSE79" i="44"/>
  <c r="FSD79" i="44"/>
  <c r="FSC79" i="44"/>
  <c r="FSB79" i="44"/>
  <c r="FSA79" i="44"/>
  <c r="FRZ79" i="44"/>
  <c r="FRY79" i="44"/>
  <c r="FRX79" i="44"/>
  <c r="FRW79" i="44"/>
  <c r="FRV79" i="44"/>
  <c r="FRU79" i="44"/>
  <c r="FRT79" i="44"/>
  <c r="FRS79" i="44"/>
  <c r="FRR79" i="44"/>
  <c r="FRQ79" i="44"/>
  <c r="FRP79" i="44"/>
  <c r="FRO79" i="44"/>
  <c r="FRN79" i="44"/>
  <c r="FRM79" i="44"/>
  <c r="FRL79" i="44"/>
  <c r="FRK79" i="44"/>
  <c r="FRJ79" i="44"/>
  <c r="FRI79" i="44"/>
  <c r="FRH79" i="44"/>
  <c r="FRG79" i="44"/>
  <c r="FRF79" i="44"/>
  <c r="FRE79" i="44"/>
  <c r="FRD79" i="44"/>
  <c r="FRC79" i="44"/>
  <c r="FRB79" i="44"/>
  <c r="FRA79" i="44"/>
  <c r="FQZ79" i="44"/>
  <c r="FQY79" i="44"/>
  <c r="FQX79" i="44"/>
  <c r="FQW79" i="44"/>
  <c r="FQV79" i="44"/>
  <c r="FQU79" i="44"/>
  <c r="FQT79" i="44"/>
  <c r="FQS79" i="44"/>
  <c r="FQR79" i="44"/>
  <c r="FQQ79" i="44"/>
  <c r="FQP79" i="44"/>
  <c r="FQO79" i="44"/>
  <c r="FQN79" i="44"/>
  <c r="FQM79" i="44"/>
  <c r="FQL79" i="44"/>
  <c r="FQK79" i="44"/>
  <c r="FQJ79" i="44"/>
  <c r="FQI79" i="44"/>
  <c r="FQH79" i="44"/>
  <c r="FQG79" i="44"/>
  <c r="FQF79" i="44"/>
  <c r="FQE79" i="44"/>
  <c r="FQD79" i="44"/>
  <c r="FQC79" i="44"/>
  <c r="FQB79" i="44"/>
  <c r="FQA79" i="44"/>
  <c r="FPZ79" i="44"/>
  <c r="FPY79" i="44"/>
  <c r="FPX79" i="44"/>
  <c r="FPW79" i="44"/>
  <c r="FPV79" i="44"/>
  <c r="FPU79" i="44"/>
  <c r="FPT79" i="44"/>
  <c r="FPS79" i="44"/>
  <c r="FPR79" i="44"/>
  <c r="FPQ79" i="44"/>
  <c r="FPP79" i="44"/>
  <c r="FPO79" i="44"/>
  <c r="FPN79" i="44"/>
  <c r="FPM79" i="44"/>
  <c r="FPL79" i="44"/>
  <c r="FPK79" i="44"/>
  <c r="FPJ79" i="44"/>
  <c r="FPI79" i="44"/>
  <c r="FPH79" i="44"/>
  <c r="FPG79" i="44"/>
  <c r="FPF79" i="44"/>
  <c r="FPE79" i="44"/>
  <c r="FPD79" i="44"/>
  <c r="FPC79" i="44"/>
  <c r="FPB79" i="44"/>
  <c r="FPA79" i="44"/>
  <c r="FOZ79" i="44"/>
  <c r="FOY79" i="44"/>
  <c r="FOX79" i="44"/>
  <c r="FOW79" i="44"/>
  <c r="FOV79" i="44"/>
  <c r="FOU79" i="44"/>
  <c r="FOT79" i="44"/>
  <c r="FOS79" i="44"/>
  <c r="FOR79" i="44"/>
  <c r="FOQ79" i="44"/>
  <c r="FOP79" i="44"/>
  <c r="FOO79" i="44"/>
  <c r="FON79" i="44"/>
  <c r="FOM79" i="44"/>
  <c r="FOL79" i="44"/>
  <c r="FOK79" i="44"/>
  <c r="FOJ79" i="44"/>
  <c r="FOI79" i="44"/>
  <c r="FOH79" i="44"/>
  <c r="FOG79" i="44"/>
  <c r="FOF79" i="44"/>
  <c r="FOE79" i="44"/>
  <c r="FOD79" i="44"/>
  <c r="FOC79" i="44"/>
  <c r="FOB79" i="44"/>
  <c r="FOA79" i="44"/>
  <c r="FNZ79" i="44"/>
  <c r="FNY79" i="44"/>
  <c r="FNX79" i="44"/>
  <c r="FNW79" i="44"/>
  <c r="FNV79" i="44"/>
  <c r="FNU79" i="44"/>
  <c r="FNT79" i="44"/>
  <c r="FNS79" i="44"/>
  <c r="FNR79" i="44"/>
  <c r="FNQ79" i="44"/>
  <c r="FNP79" i="44"/>
  <c r="FNO79" i="44"/>
  <c r="FNN79" i="44"/>
  <c r="FNM79" i="44"/>
  <c r="FNL79" i="44"/>
  <c r="FNK79" i="44"/>
  <c r="FNJ79" i="44"/>
  <c r="FNI79" i="44"/>
  <c r="FNH79" i="44"/>
  <c r="FNG79" i="44"/>
  <c r="FNF79" i="44"/>
  <c r="FNE79" i="44"/>
  <c r="FND79" i="44"/>
  <c r="FNC79" i="44"/>
  <c r="FNB79" i="44"/>
  <c r="FNA79" i="44"/>
  <c r="FMZ79" i="44"/>
  <c r="FMY79" i="44"/>
  <c r="FMX79" i="44"/>
  <c r="FMW79" i="44"/>
  <c r="FMV79" i="44"/>
  <c r="FMU79" i="44"/>
  <c r="FMT79" i="44"/>
  <c r="FMS79" i="44"/>
  <c r="FMR79" i="44"/>
  <c r="FMQ79" i="44"/>
  <c r="FMP79" i="44"/>
  <c r="FMO79" i="44"/>
  <c r="FMN79" i="44"/>
  <c r="FMM79" i="44"/>
  <c r="FML79" i="44"/>
  <c r="FMK79" i="44"/>
  <c r="FMJ79" i="44"/>
  <c r="FMI79" i="44"/>
  <c r="FMH79" i="44"/>
  <c r="FMG79" i="44"/>
  <c r="FMF79" i="44"/>
  <c r="FME79" i="44"/>
  <c r="FMD79" i="44"/>
  <c r="FMC79" i="44"/>
  <c r="FMB79" i="44"/>
  <c r="FMA79" i="44"/>
  <c r="FLZ79" i="44"/>
  <c r="FLY79" i="44"/>
  <c r="FLX79" i="44"/>
  <c r="FLW79" i="44"/>
  <c r="FLV79" i="44"/>
  <c r="FLU79" i="44"/>
  <c r="FLT79" i="44"/>
  <c r="FLS79" i="44"/>
  <c r="FLR79" i="44"/>
  <c r="FLQ79" i="44"/>
  <c r="FLP79" i="44"/>
  <c r="FLO79" i="44"/>
  <c r="FLN79" i="44"/>
  <c r="FLM79" i="44"/>
  <c r="FLL79" i="44"/>
  <c r="FLK79" i="44"/>
  <c r="FLJ79" i="44"/>
  <c r="FLI79" i="44"/>
  <c r="FLH79" i="44"/>
  <c r="FLG79" i="44"/>
  <c r="FLF79" i="44"/>
  <c r="FLE79" i="44"/>
  <c r="FLD79" i="44"/>
  <c r="FLC79" i="44"/>
  <c r="FLB79" i="44"/>
  <c r="FLA79" i="44"/>
  <c r="FKZ79" i="44"/>
  <c r="FKY79" i="44"/>
  <c r="FKX79" i="44"/>
  <c r="FKW79" i="44"/>
  <c r="FKV79" i="44"/>
  <c r="FKU79" i="44"/>
  <c r="FKT79" i="44"/>
  <c r="FKS79" i="44"/>
  <c r="FKR79" i="44"/>
  <c r="FKQ79" i="44"/>
  <c r="FKP79" i="44"/>
  <c r="FKO79" i="44"/>
  <c r="FKN79" i="44"/>
  <c r="FKM79" i="44"/>
  <c r="FKL79" i="44"/>
  <c r="FKK79" i="44"/>
  <c r="FKJ79" i="44"/>
  <c r="FKI79" i="44"/>
  <c r="FKH79" i="44"/>
  <c r="FKG79" i="44"/>
  <c r="FKF79" i="44"/>
  <c r="FKE79" i="44"/>
  <c r="FKD79" i="44"/>
  <c r="FKC79" i="44"/>
  <c r="FKB79" i="44"/>
  <c r="FKA79" i="44"/>
  <c r="FJZ79" i="44"/>
  <c r="FJY79" i="44"/>
  <c r="FJX79" i="44"/>
  <c r="FJW79" i="44"/>
  <c r="FJV79" i="44"/>
  <c r="FJU79" i="44"/>
  <c r="FJT79" i="44"/>
  <c r="FJS79" i="44"/>
  <c r="FJR79" i="44"/>
  <c r="FJQ79" i="44"/>
  <c r="FJP79" i="44"/>
  <c r="FJO79" i="44"/>
  <c r="FJN79" i="44"/>
  <c r="FJM79" i="44"/>
  <c r="FJL79" i="44"/>
  <c r="FJK79" i="44"/>
  <c r="FJJ79" i="44"/>
  <c r="FJI79" i="44"/>
  <c r="FJH79" i="44"/>
  <c r="FJG79" i="44"/>
  <c r="FJF79" i="44"/>
  <c r="FJE79" i="44"/>
  <c r="FJD79" i="44"/>
  <c r="FJC79" i="44"/>
  <c r="FJB79" i="44"/>
  <c r="FJA79" i="44"/>
  <c r="FIZ79" i="44"/>
  <c r="FIY79" i="44"/>
  <c r="FIX79" i="44"/>
  <c r="FIW79" i="44"/>
  <c r="FIV79" i="44"/>
  <c r="FIU79" i="44"/>
  <c r="FIT79" i="44"/>
  <c r="FIS79" i="44"/>
  <c r="FIR79" i="44"/>
  <c r="FIQ79" i="44"/>
  <c r="FIP79" i="44"/>
  <c r="FIO79" i="44"/>
  <c r="FIN79" i="44"/>
  <c r="FIM79" i="44"/>
  <c r="FIL79" i="44"/>
  <c r="FIK79" i="44"/>
  <c r="FIJ79" i="44"/>
  <c r="FII79" i="44"/>
  <c r="FIH79" i="44"/>
  <c r="FIG79" i="44"/>
  <c r="FIF79" i="44"/>
  <c r="FIE79" i="44"/>
  <c r="FID79" i="44"/>
  <c r="FIC79" i="44"/>
  <c r="FIB79" i="44"/>
  <c r="FIA79" i="44"/>
  <c r="FHZ79" i="44"/>
  <c r="FHY79" i="44"/>
  <c r="FHX79" i="44"/>
  <c r="FHW79" i="44"/>
  <c r="FHV79" i="44"/>
  <c r="FHU79" i="44"/>
  <c r="FHT79" i="44"/>
  <c r="FHS79" i="44"/>
  <c r="FHR79" i="44"/>
  <c r="FHQ79" i="44"/>
  <c r="FHP79" i="44"/>
  <c r="FHO79" i="44"/>
  <c r="FHN79" i="44"/>
  <c r="FHM79" i="44"/>
  <c r="FHL79" i="44"/>
  <c r="FHK79" i="44"/>
  <c r="FHJ79" i="44"/>
  <c r="FHI79" i="44"/>
  <c r="FHH79" i="44"/>
  <c r="FHG79" i="44"/>
  <c r="FHF79" i="44"/>
  <c r="FHE79" i="44"/>
  <c r="FHD79" i="44"/>
  <c r="FHC79" i="44"/>
  <c r="FHB79" i="44"/>
  <c r="FHA79" i="44"/>
  <c r="FGZ79" i="44"/>
  <c r="FGY79" i="44"/>
  <c r="FGX79" i="44"/>
  <c r="FGW79" i="44"/>
  <c r="FGV79" i="44"/>
  <c r="FGU79" i="44"/>
  <c r="FGT79" i="44"/>
  <c r="FGS79" i="44"/>
  <c r="FGR79" i="44"/>
  <c r="FGQ79" i="44"/>
  <c r="FGP79" i="44"/>
  <c r="FGO79" i="44"/>
  <c r="FGN79" i="44"/>
  <c r="FGM79" i="44"/>
  <c r="FGL79" i="44"/>
  <c r="FGK79" i="44"/>
  <c r="FGJ79" i="44"/>
  <c r="FGI79" i="44"/>
  <c r="FGH79" i="44"/>
  <c r="FGG79" i="44"/>
  <c r="FGF79" i="44"/>
  <c r="FGE79" i="44"/>
  <c r="FGD79" i="44"/>
  <c r="FGC79" i="44"/>
  <c r="FGB79" i="44"/>
  <c r="FGA79" i="44"/>
  <c r="FFZ79" i="44"/>
  <c r="FFY79" i="44"/>
  <c r="FFX79" i="44"/>
  <c r="FFW79" i="44"/>
  <c r="FFV79" i="44"/>
  <c r="FFU79" i="44"/>
  <c r="FFT79" i="44"/>
  <c r="FFS79" i="44"/>
  <c r="FFR79" i="44"/>
  <c r="FFQ79" i="44"/>
  <c r="FFP79" i="44"/>
  <c r="FFO79" i="44"/>
  <c r="FFN79" i="44"/>
  <c r="FFM79" i="44"/>
  <c r="FFL79" i="44"/>
  <c r="FFK79" i="44"/>
  <c r="FFJ79" i="44"/>
  <c r="FFI79" i="44"/>
  <c r="FFH79" i="44"/>
  <c r="FFG79" i="44"/>
  <c r="FFF79" i="44"/>
  <c r="FFE79" i="44"/>
  <c r="FFD79" i="44"/>
  <c r="FFC79" i="44"/>
  <c r="FFB79" i="44"/>
  <c r="FFA79" i="44"/>
  <c r="FEZ79" i="44"/>
  <c r="FEY79" i="44"/>
  <c r="FEX79" i="44"/>
  <c r="FEW79" i="44"/>
  <c r="FEV79" i="44"/>
  <c r="FEU79" i="44"/>
  <c r="FET79" i="44"/>
  <c r="FES79" i="44"/>
  <c r="FER79" i="44"/>
  <c r="FEQ79" i="44"/>
  <c r="FEP79" i="44"/>
  <c r="FEO79" i="44"/>
  <c r="FEN79" i="44"/>
  <c r="FEM79" i="44"/>
  <c r="FEL79" i="44"/>
  <c r="FEK79" i="44"/>
  <c r="FEJ79" i="44"/>
  <c r="FEI79" i="44"/>
  <c r="FEH79" i="44"/>
  <c r="FEG79" i="44"/>
  <c r="FEF79" i="44"/>
  <c r="FEE79" i="44"/>
  <c r="FED79" i="44"/>
  <c r="FEC79" i="44"/>
  <c r="FEB79" i="44"/>
  <c r="FEA79" i="44"/>
  <c r="FDZ79" i="44"/>
  <c r="FDY79" i="44"/>
  <c r="FDX79" i="44"/>
  <c r="FDW79" i="44"/>
  <c r="FDV79" i="44"/>
  <c r="FDU79" i="44"/>
  <c r="FDT79" i="44"/>
  <c r="FDS79" i="44"/>
  <c r="FDR79" i="44"/>
  <c r="FDQ79" i="44"/>
  <c r="FDP79" i="44"/>
  <c r="FDO79" i="44"/>
  <c r="FDN79" i="44"/>
  <c r="FDM79" i="44"/>
  <c r="FDL79" i="44"/>
  <c r="FDK79" i="44"/>
  <c r="FDJ79" i="44"/>
  <c r="FDI79" i="44"/>
  <c r="FDH79" i="44"/>
  <c r="FDG79" i="44"/>
  <c r="FDF79" i="44"/>
  <c r="FDE79" i="44"/>
  <c r="FDD79" i="44"/>
  <c r="FDC79" i="44"/>
  <c r="FDB79" i="44"/>
  <c r="FDA79" i="44"/>
  <c r="FCZ79" i="44"/>
  <c r="FCY79" i="44"/>
  <c r="FCX79" i="44"/>
  <c r="FCW79" i="44"/>
  <c r="FCV79" i="44"/>
  <c r="FCU79" i="44"/>
  <c r="FCT79" i="44"/>
  <c r="FCS79" i="44"/>
  <c r="FCR79" i="44"/>
  <c r="FCQ79" i="44"/>
  <c r="FCP79" i="44"/>
  <c r="FCO79" i="44"/>
  <c r="FCN79" i="44"/>
  <c r="FCM79" i="44"/>
  <c r="FCL79" i="44"/>
  <c r="FCK79" i="44"/>
  <c r="FCJ79" i="44"/>
  <c r="FCI79" i="44"/>
  <c r="FCH79" i="44"/>
  <c r="FCG79" i="44"/>
  <c r="FCF79" i="44"/>
  <c r="FCE79" i="44"/>
  <c r="FCD79" i="44"/>
  <c r="FCC79" i="44"/>
  <c r="FCB79" i="44"/>
  <c r="FCA79" i="44"/>
  <c r="FBZ79" i="44"/>
  <c r="FBY79" i="44"/>
  <c r="FBX79" i="44"/>
  <c r="FBW79" i="44"/>
  <c r="FBV79" i="44"/>
  <c r="FBU79" i="44"/>
  <c r="FBT79" i="44"/>
  <c r="FBS79" i="44"/>
  <c r="FBR79" i="44"/>
  <c r="FBQ79" i="44"/>
  <c r="FBP79" i="44"/>
  <c r="FBO79" i="44"/>
  <c r="FBN79" i="44"/>
  <c r="FBM79" i="44"/>
  <c r="FBL79" i="44"/>
  <c r="FBK79" i="44"/>
  <c r="FBJ79" i="44"/>
  <c r="FBI79" i="44"/>
  <c r="FBH79" i="44"/>
  <c r="FBG79" i="44"/>
  <c r="FBF79" i="44"/>
  <c r="FBE79" i="44"/>
  <c r="FBD79" i="44"/>
  <c r="FBC79" i="44"/>
  <c r="FBB79" i="44"/>
  <c r="FBA79" i="44"/>
  <c r="FAZ79" i="44"/>
  <c r="FAY79" i="44"/>
  <c r="FAX79" i="44"/>
  <c r="FAW79" i="44"/>
  <c r="FAV79" i="44"/>
  <c r="FAU79" i="44"/>
  <c r="FAT79" i="44"/>
  <c r="FAS79" i="44"/>
  <c r="FAR79" i="44"/>
  <c r="FAQ79" i="44"/>
  <c r="FAP79" i="44"/>
  <c r="FAO79" i="44"/>
  <c r="FAN79" i="44"/>
  <c r="FAM79" i="44"/>
  <c r="FAL79" i="44"/>
  <c r="FAK79" i="44"/>
  <c r="FAJ79" i="44"/>
  <c r="FAI79" i="44"/>
  <c r="FAH79" i="44"/>
  <c r="FAG79" i="44"/>
  <c r="FAF79" i="44"/>
  <c r="FAE79" i="44"/>
  <c r="FAD79" i="44"/>
  <c r="FAC79" i="44"/>
  <c r="FAB79" i="44"/>
  <c r="FAA79" i="44"/>
  <c r="EZZ79" i="44"/>
  <c r="EZY79" i="44"/>
  <c r="EZX79" i="44"/>
  <c r="EZW79" i="44"/>
  <c r="EZV79" i="44"/>
  <c r="EZU79" i="44"/>
  <c r="EZT79" i="44"/>
  <c r="EZS79" i="44"/>
  <c r="EZR79" i="44"/>
  <c r="EZQ79" i="44"/>
  <c r="EZP79" i="44"/>
  <c r="EZO79" i="44"/>
  <c r="EZN79" i="44"/>
  <c r="EZM79" i="44"/>
  <c r="EZL79" i="44"/>
  <c r="EZK79" i="44"/>
  <c r="EZJ79" i="44"/>
  <c r="EZI79" i="44"/>
  <c r="EZH79" i="44"/>
  <c r="EZG79" i="44"/>
  <c r="EZF79" i="44"/>
  <c r="EZE79" i="44"/>
  <c r="EZD79" i="44"/>
  <c r="EZC79" i="44"/>
  <c r="EZB79" i="44"/>
  <c r="EZA79" i="44"/>
  <c r="EYZ79" i="44"/>
  <c r="EYY79" i="44"/>
  <c r="EYX79" i="44"/>
  <c r="EYW79" i="44"/>
  <c r="EYV79" i="44"/>
  <c r="EYU79" i="44"/>
  <c r="EYT79" i="44"/>
  <c r="EYS79" i="44"/>
  <c r="EYR79" i="44"/>
  <c r="EYQ79" i="44"/>
  <c r="EYP79" i="44"/>
  <c r="EYO79" i="44"/>
  <c r="EYN79" i="44"/>
  <c r="EYM79" i="44"/>
  <c r="EYL79" i="44"/>
  <c r="EYK79" i="44"/>
  <c r="EYJ79" i="44"/>
  <c r="EYI79" i="44"/>
  <c r="EYH79" i="44"/>
  <c r="EYG79" i="44"/>
  <c r="EYF79" i="44"/>
  <c r="EYE79" i="44"/>
  <c r="EYD79" i="44"/>
  <c r="EYC79" i="44"/>
  <c r="EYB79" i="44"/>
  <c r="EYA79" i="44"/>
  <c r="EXZ79" i="44"/>
  <c r="EXY79" i="44"/>
  <c r="EXX79" i="44"/>
  <c r="EXW79" i="44"/>
  <c r="EXV79" i="44"/>
  <c r="EXU79" i="44"/>
  <c r="EXT79" i="44"/>
  <c r="EXS79" i="44"/>
  <c r="EXR79" i="44"/>
  <c r="EXQ79" i="44"/>
  <c r="EXP79" i="44"/>
  <c r="EXO79" i="44"/>
  <c r="EXN79" i="44"/>
  <c r="EXM79" i="44"/>
  <c r="EXL79" i="44"/>
  <c r="EXK79" i="44"/>
  <c r="EXJ79" i="44"/>
  <c r="EXI79" i="44"/>
  <c r="EXH79" i="44"/>
  <c r="EXG79" i="44"/>
  <c r="EXF79" i="44"/>
  <c r="EXE79" i="44"/>
  <c r="EXD79" i="44"/>
  <c r="EXC79" i="44"/>
  <c r="EXB79" i="44"/>
  <c r="EXA79" i="44"/>
  <c r="EWZ79" i="44"/>
  <c r="EWY79" i="44"/>
  <c r="EWX79" i="44"/>
  <c r="EWW79" i="44"/>
  <c r="EWV79" i="44"/>
  <c r="EWU79" i="44"/>
  <c r="EWT79" i="44"/>
  <c r="EWS79" i="44"/>
  <c r="EWR79" i="44"/>
  <c r="EWQ79" i="44"/>
  <c r="EWP79" i="44"/>
  <c r="EWO79" i="44"/>
  <c r="EWN79" i="44"/>
  <c r="EWM79" i="44"/>
  <c r="EWL79" i="44"/>
  <c r="EWK79" i="44"/>
  <c r="EWJ79" i="44"/>
  <c r="EWI79" i="44"/>
  <c r="EWH79" i="44"/>
  <c r="EWG79" i="44"/>
  <c r="EWF79" i="44"/>
  <c r="EWE79" i="44"/>
  <c r="EWD79" i="44"/>
  <c r="EWC79" i="44"/>
  <c r="EWB79" i="44"/>
  <c r="EWA79" i="44"/>
  <c r="EVZ79" i="44"/>
  <c r="EVY79" i="44"/>
  <c r="EVX79" i="44"/>
  <c r="EVW79" i="44"/>
  <c r="EVV79" i="44"/>
  <c r="EVU79" i="44"/>
  <c r="EVT79" i="44"/>
  <c r="EVS79" i="44"/>
  <c r="EVR79" i="44"/>
  <c r="EVQ79" i="44"/>
  <c r="EVP79" i="44"/>
  <c r="EVO79" i="44"/>
  <c r="EVN79" i="44"/>
  <c r="EVM79" i="44"/>
  <c r="EVL79" i="44"/>
  <c r="EVK79" i="44"/>
  <c r="EVJ79" i="44"/>
  <c r="EVI79" i="44"/>
  <c r="EVH79" i="44"/>
  <c r="EVG79" i="44"/>
  <c r="EVF79" i="44"/>
  <c r="EVE79" i="44"/>
  <c r="EVD79" i="44"/>
  <c r="EVC79" i="44"/>
  <c r="EVB79" i="44"/>
  <c r="EVA79" i="44"/>
  <c r="EUZ79" i="44"/>
  <c r="EUY79" i="44"/>
  <c r="EUX79" i="44"/>
  <c r="EUW79" i="44"/>
  <c r="EUV79" i="44"/>
  <c r="EUU79" i="44"/>
  <c r="EUT79" i="44"/>
  <c r="EUS79" i="44"/>
  <c r="EUR79" i="44"/>
  <c r="EUQ79" i="44"/>
  <c r="EUP79" i="44"/>
  <c r="EUO79" i="44"/>
  <c r="EUN79" i="44"/>
  <c r="EUM79" i="44"/>
  <c r="EUL79" i="44"/>
  <c r="EUK79" i="44"/>
  <c r="EUJ79" i="44"/>
  <c r="EUI79" i="44"/>
  <c r="EUH79" i="44"/>
  <c r="EUG79" i="44"/>
  <c r="EUF79" i="44"/>
  <c r="EUE79" i="44"/>
  <c r="EUD79" i="44"/>
  <c r="EUC79" i="44"/>
  <c r="EUB79" i="44"/>
  <c r="EUA79" i="44"/>
  <c r="ETZ79" i="44"/>
  <c r="ETY79" i="44"/>
  <c r="ETX79" i="44"/>
  <c r="ETW79" i="44"/>
  <c r="ETV79" i="44"/>
  <c r="ETU79" i="44"/>
  <c r="ETT79" i="44"/>
  <c r="ETS79" i="44"/>
  <c r="ETR79" i="44"/>
  <c r="ETQ79" i="44"/>
  <c r="ETP79" i="44"/>
  <c r="ETO79" i="44"/>
  <c r="ETN79" i="44"/>
  <c r="ETM79" i="44"/>
  <c r="ETL79" i="44"/>
  <c r="ETK79" i="44"/>
  <c r="ETJ79" i="44"/>
  <c r="ETI79" i="44"/>
  <c r="ETH79" i="44"/>
  <c r="ETG79" i="44"/>
  <c r="ETF79" i="44"/>
  <c r="ETE79" i="44"/>
  <c r="ETD79" i="44"/>
  <c r="ETC79" i="44"/>
  <c r="ETB79" i="44"/>
  <c r="ETA79" i="44"/>
  <c r="ESZ79" i="44"/>
  <c r="ESY79" i="44"/>
  <c r="ESX79" i="44"/>
  <c r="ESW79" i="44"/>
  <c r="ESV79" i="44"/>
  <c r="ESU79" i="44"/>
  <c r="EST79" i="44"/>
  <c r="ESS79" i="44"/>
  <c r="ESR79" i="44"/>
  <c r="ESQ79" i="44"/>
  <c r="ESP79" i="44"/>
  <c r="ESO79" i="44"/>
  <c r="ESN79" i="44"/>
  <c r="ESM79" i="44"/>
  <c r="ESL79" i="44"/>
  <c r="ESK79" i="44"/>
  <c r="ESJ79" i="44"/>
  <c r="ESI79" i="44"/>
  <c r="ESH79" i="44"/>
  <c r="ESG79" i="44"/>
  <c r="ESF79" i="44"/>
  <c r="ESE79" i="44"/>
  <c r="ESD79" i="44"/>
  <c r="ESC79" i="44"/>
  <c r="ESB79" i="44"/>
  <c r="ESA79" i="44"/>
  <c r="ERZ79" i="44"/>
  <c r="ERY79" i="44"/>
  <c r="ERX79" i="44"/>
  <c r="ERW79" i="44"/>
  <c r="ERV79" i="44"/>
  <c r="ERU79" i="44"/>
  <c r="ERT79" i="44"/>
  <c r="ERS79" i="44"/>
  <c r="ERR79" i="44"/>
  <c r="ERQ79" i="44"/>
  <c r="ERP79" i="44"/>
  <c r="ERO79" i="44"/>
  <c r="ERN79" i="44"/>
  <c r="ERM79" i="44"/>
  <c r="ERL79" i="44"/>
  <c r="ERK79" i="44"/>
  <c r="ERJ79" i="44"/>
  <c r="ERI79" i="44"/>
  <c r="ERH79" i="44"/>
  <c r="ERG79" i="44"/>
  <c r="ERF79" i="44"/>
  <c r="ERE79" i="44"/>
  <c r="ERD79" i="44"/>
  <c r="ERC79" i="44"/>
  <c r="ERB79" i="44"/>
  <c r="ERA79" i="44"/>
  <c r="EQZ79" i="44"/>
  <c r="EQY79" i="44"/>
  <c r="EQX79" i="44"/>
  <c r="EQW79" i="44"/>
  <c r="EQV79" i="44"/>
  <c r="EQU79" i="44"/>
  <c r="EQT79" i="44"/>
  <c r="EQS79" i="44"/>
  <c r="EQR79" i="44"/>
  <c r="EQQ79" i="44"/>
  <c r="EQP79" i="44"/>
  <c r="EQO79" i="44"/>
  <c r="EQN79" i="44"/>
  <c r="EQM79" i="44"/>
  <c r="EQL79" i="44"/>
  <c r="EQK79" i="44"/>
  <c r="EQJ79" i="44"/>
  <c r="EQI79" i="44"/>
  <c r="EQH79" i="44"/>
  <c r="EQG79" i="44"/>
  <c r="EQF79" i="44"/>
  <c r="EQE79" i="44"/>
  <c r="EQD79" i="44"/>
  <c r="EQC79" i="44"/>
  <c r="EQB79" i="44"/>
  <c r="EQA79" i="44"/>
  <c r="EPZ79" i="44"/>
  <c r="EPY79" i="44"/>
  <c r="EPX79" i="44"/>
  <c r="EPW79" i="44"/>
  <c r="EPV79" i="44"/>
  <c r="EPU79" i="44"/>
  <c r="EPT79" i="44"/>
  <c r="EPS79" i="44"/>
  <c r="EPR79" i="44"/>
  <c r="EPQ79" i="44"/>
  <c r="EPP79" i="44"/>
  <c r="EPO79" i="44"/>
  <c r="EPN79" i="44"/>
  <c r="EPM79" i="44"/>
  <c r="EPL79" i="44"/>
  <c r="EPK79" i="44"/>
  <c r="EPJ79" i="44"/>
  <c r="EPI79" i="44"/>
  <c r="EPH79" i="44"/>
  <c r="EPG79" i="44"/>
  <c r="EPF79" i="44"/>
  <c r="EPE79" i="44"/>
  <c r="EPD79" i="44"/>
  <c r="EPC79" i="44"/>
  <c r="EPB79" i="44"/>
  <c r="EPA79" i="44"/>
  <c r="EOZ79" i="44"/>
  <c r="EOY79" i="44"/>
  <c r="EOX79" i="44"/>
  <c r="EOW79" i="44"/>
  <c r="EOV79" i="44"/>
  <c r="EOU79" i="44"/>
  <c r="EOT79" i="44"/>
  <c r="EOS79" i="44"/>
  <c r="EOR79" i="44"/>
  <c r="EOQ79" i="44"/>
  <c r="EOP79" i="44"/>
  <c r="EOO79" i="44"/>
  <c r="EON79" i="44"/>
  <c r="EOM79" i="44"/>
  <c r="EOL79" i="44"/>
  <c r="EOK79" i="44"/>
  <c r="EOJ79" i="44"/>
  <c r="EOI79" i="44"/>
  <c r="EOH79" i="44"/>
  <c r="EOG79" i="44"/>
  <c r="EOF79" i="44"/>
  <c r="EOE79" i="44"/>
  <c r="EOD79" i="44"/>
  <c r="EOC79" i="44"/>
  <c r="EOB79" i="44"/>
  <c r="EOA79" i="44"/>
  <c r="ENZ79" i="44"/>
  <c r="ENY79" i="44"/>
  <c r="ENX79" i="44"/>
  <c r="ENW79" i="44"/>
  <c r="ENV79" i="44"/>
  <c r="ENU79" i="44"/>
  <c r="ENT79" i="44"/>
  <c r="ENS79" i="44"/>
  <c r="ENR79" i="44"/>
  <c r="ENQ79" i="44"/>
  <c r="ENP79" i="44"/>
  <c r="ENO79" i="44"/>
  <c r="ENN79" i="44"/>
  <c r="ENM79" i="44"/>
  <c r="ENL79" i="44"/>
  <c r="ENK79" i="44"/>
  <c r="ENJ79" i="44"/>
  <c r="ENI79" i="44"/>
  <c r="ENH79" i="44"/>
  <c r="ENG79" i="44"/>
  <c r="ENF79" i="44"/>
  <c r="ENE79" i="44"/>
  <c r="END79" i="44"/>
  <c r="ENC79" i="44"/>
  <c r="ENB79" i="44"/>
  <c r="ENA79" i="44"/>
  <c r="EMZ79" i="44"/>
  <c r="EMY79" i="44"/>
  <c r="EMX79" i="44"/>
  <c r="EMW79" i="44"/>
  <c r="EMV79" i="44"/>
  <c r="EMU79" i="44"/>
  <c r="EMT79" i="44"/>
  <c r="EMS79" i="44"/>
  <c r="EMR79" i="44"/>
  <c r="EMQ79" i="44"/>
  <c r="EMP79" i="44"/>
  <c r="EMO79" i="44"/>
  <c r="EMN79" i="44"/>
  <c r="EMM79" i="44"/>
  <c r="EML79" i="44"/>
  <c r="EMK79" i="44"/>
  <c r="EMJ79" i="44"/>
  <c r="EMI79" i="44"/>
  <c r="EMH79" i="44"/>
  <c r="EMG79" i="44"/>
  <c r="EMF79" i="44"/>
  <c r="EME79" i="44"/>
  <c r="EMD79" i="44"/>
  <c r="EMC79" i="44"/>
  <c r="EMB79" i="44"/>
  <c r="EMA79" i="44"/>
  <c r="ELZ79" i="44"/>
  <c r="ELY79" i="44"/>
  <c r="ELX79" i="44"/>
  <c r="ELW79" i="44"/>
  <c r="ELV79" i="44"/>
  <c r="ELU79" i="44"/>
  <c r="ELT79" i="44"/>
  <c r="ELS79" i="44"/>
  <c r="ELR79" i="44"/>
  <c r="ELQ79" i="44"/>
  <c r="ELP79" i="44"/>
  <c r="ELO79" i="44"/>
  <c r="ELN79" i="44"/>
  <c r="ELM79" i="44"/>
  <c r="ELL79" i="44"/>
  <c r="ELK79" i="44"/>
  <c r="ELJ79" i="44"/>
  <c r="ELI79" i="44"/>
  <c r="ELH79" i="44"/>
  <c r="ELG79" i="44"/>
  <c r="ELF79" i="44"/>
  <c r="ELE79" i="44"/>
  <c r="ELD79" i="44"/>
  <c r="ELC79" i="44"/>
  <c r="ELB79" i="44"/>
  <c r="ELA79" i="44"/>
  <c r="EKZ79" i="44"/>
  <c r="EKY79" i="44"/>
  <c r="EKX79" i="44"/>
  <c r="EKW79" i="44"/>
  <c r="EKV79" i="44"/>
  <c r="EKU79" i="44"/>
  <c r="EKT79" i="44"/>
  <c r="EKS79" i="44"/>
  <c r="EKR79" i="44"/>
  <c r="EKQ79" i="44"/>
  <c r="EKP79" i="44"/>
  <c r="EKO79" i="44"/>
  <c r="EKN79" i="44"/>
  <c r="EKM79" i="44"/>
  <c r="EKL79" i="44"/>
  <c r="EKK79" i="44"/>
  <c r="EKJ79" i="44"/>
  <c r="EKI79" i="44"/>
  <c r="EKH79" i="44"/>
  <c r="EKG79" i="44"/>
  <c r="EKF79" i="44"/>
  <c r="EKE79" i="44"/>
  <c r="EKD79" i="44"/>
  <c r="EKC79" i="44"/>
  <c r="EKB79" i="44"/>
  <c r="EKA79" i="44"/>
  <c r="EJZ79" i="44"/>
  <c r="EJY79" i="44"/>
  <c r="EJX79" i="44"/>
  <c r="EJW79" i="44"/>
  <c r="EJV79" i="44"/>
  <c r="EJU79" i="44"/>
  <c r="EJT79" i="44"/>
  <c r="EJS79" i="44"/>
  <c r="EJR79" i="44"/>
  <c r="EJQ79" i="44"/>
  <c r="EJP79" i="44"/>
  <c r="EJO79" i="44"/>
  <c r="EJN79" i="44"/>
  <c r="EJM79" i="44"/>
  <c r="EJL79" i="44"/>
  <c r="EJK79" i="44"/>
  <c r="EJJ79" i="44"/>
  <c r="EJI79" i="44"/>
  <c r="EJH79" i="44"/>
  <c r="EJG79" i="44"/>
  <c r="EJF79" i="44"/>
  <c r="EJE79" i="44"/>
  <c r="EJD79" i="44"/>
  <c r="EJC79" i="44"/>
  <c r="EJB79" i="44"/>
  <c r="EJA79" i="44"/>
  <c r="EIZ79" i="44"/>
  <c r="EIY79" i="44"/>
  <c r="EIX79" i="44"/>
  <c r="EIW79" i="44"/>
  <c r="EIV79" i="44"/>
  <c r="EIU79" i="44"/>
  <c r="EIT79" i="44"/>
  <c r="EIS79" i="44"/>
  <c r="EIR79" i="44"/>
  <c r="EIQ79" i="44"/>
  <c r="EIP79" i="44"/>
  <c r="EIO79" i="44"/>
  <c r="EIN79" i="44"/>
  <c r="EIM79" i="44"/>
  <c r="EIL79" i="44"/>
  <c r="EIK79" i="44"/>
  <c r="EIJ79" i="44"/>
  <c r="EII79" i="44"/>
  <c r="EIH79" i="44"/>
  <c r="EIG79" i="44"/>
  <c r="EIF79" i="44"/>
  <c r="EIE79" i="44"/>
  <c r="EID79" i="44"/>
  <c r="EIC79" i="44"/>
  <c r="EIB79" i="44"/>
  <c r="EIA79" i="44"/>
  <c r="EHZ79" i="44"/>
  <c r="EHY79" i="44"/>
  <c r="EHX79" i="44"/>
  <c r="EHW79" i="44"/>
  <c r="EHV79" i="44"/>
  <c r="EHU79" i="44"/>
  <c r="EHT79" i="44"/>
  <c r="EHS79" i="44"/>
  <c r="EHR79" i="44"/>
  <c r="EHQ79" i="44"/>
  <c r="EHP79" i="44"/>
  <c r="EHO79" i="44"/>
  <c r="EHN79" i="44"/>
  <c r="EHM79" i="44"/>
  <c r="EHL79" i="44"/>
  <c r="EHK79" i="44"/>
  <c r="EHJ79" i="44"/>
  <c r="EHI79" i="44"/>
  <c r="EHH79" i="44"/>
  <c r="EHG79" i="44"/>
  <c r="EHF79" i="44"/>
  <c r="EHE79" i="44"/>
  <c r="EHD79" i="44"/>
  <c r="EHC79" i="44"/>
  <c r="EHB79" i="44"/>
  <c r="EHA79" i="44"/>
  <c r="EGZ79" i="44"/>
  <c r="EGY79" i="44"/>
  <c r="EGX79" i="44"/>
  <c r="EGW79" i="44"/>
  <c r="EGV79" i="44"/>
  <c r="EGU79" i="44"/>
  <c r="EGT79" i="44"/>
  <c r="EGS79" i="44"/>
  <c r="EGR79" i="44"/>
  <c r="EGQ79" i="44"/>
  <c r="EGP79" i="44"/>
  <c r="EGO79" i="44"/>
  <c r="EGN79" i="44"/>
  <c r="EGM79" i="44"/>
  <c r="EGL79" i="44"/>
  <c r="EGK79" i="44"/>
  <c r="EGJ79" i="44"/>
  <c r="EGI79" i="44"/>
  <c r="EGH79" i="44"/>
  <c r="EGG79" i="44"/>
  <c r="EGF79" i="44"/>
  <c r="EGE79" i="44"/>
  <c r="EGD79" i="44"/>
  <c r="EGC79" i="44"/>
  <c r="EGB79" i="44"/>
  <c r="EGA79" i="44"/>
  <c r="EFZ79" i="44"/>
  <c r="EFY79" i="44"/>
  <c r="EFX79" i="44"/>
  <c r="EFW79" i="44"/>
  <c r="EFV79" i="44"/>
  <c r="EFU79" i="44"/>
  <c r="EFT79" i="44"/>
  <c r="EFS79" i="44"/>
  <c r="EFR79" i="44"/>
  <c r="EFQ79" i="44"/>
  <c r="EFP79" i="44"/>
  <c r="EFO79" i="44"/>
  <c r="EFN79" i="44"/>
  <c r="EFM79" i="44"/>
  <c r="EFL79" i="44"/>
  <c r="EFK79" i="44"/>
  <c r="EFJ79" i="44"/>
  <c r="EFI79" i="44"/>
  <c r="EFH79" i="44"/>
  <c r="EFG79" i="44"/>
  <c r="EFF79" i="44"/>
  <c r="EFE79" i="44"/>
  <c r="EFD79" i="44"/>
  <c r="EFC79" i="44"/>
  <c r="EFB79" i="44"/>
  <c r="EFA79" i="44"/>
  <c r="EEZ79" i="44"/>
  <c r="EEY79" i="44"/>
  <c r="EEX79" i="44"/>
  <c r="EEW79" i="44"/>
  <c r="EEV79" i="44"/>
  <c r="EEU79" i="44"/>
  <c r="EET79" i="44"/>
  <c r="EES79" i="44"/>
  <c r="EER79" i="44"/>
  <c r="EEQ79" i="44"/>
  <c r="EEP79" i="44"/>
  <c r="EEO79" i="44"/>
  <c r="EEN79" i="44"/>
  <c r="EEM79" i="44"/>
  <c r="EEL79" i="44"/>
  <c r="EEK79" i="44"/>
  <c r="EEJ79" i="44"/>
  <c r="EEI79" i="44"/>
  <c r="EEH79" i="44"/>
  <c r="EEG79" i="44"/>
  <c r="EEF79" i="44"/>
  <c r="EEE79" i="44"/>
  <c r="EED79" i="44"/>
  <c r="EEC79" i="44"/>
  <c r="EEB79" i="44"/>
  <c r="EEA79" i="44"/>
  <c r="EDZ79" i="44"/>
  <c r="EDY79" i="44"/>
  <c r="EDX79" i="44"/>
  <c r="EDW79" i="44"/>
  <c r="EDV79" i="44"/>
  <c r="EDU79" i="44"/>
  <c r="EDT79" i="44"/>
  <c r="EDS79" i="44"/>
  <c r="EDR79" i="44"/>
  <c r="EDQ79" i="44"/>
  <c r="EDP79" i="44"/>
  <c r="EDO79" i="44"/>
  <c r="EDN79" i="44"/>
  <c r="EDM79" i="44"/>
  <c r="EDL79" i="44"/>
  <c r="EDK79" i="44"/>
  <c r="EDJ79" i="44"/>
  <c r="EDI79" i="44"/>
  <c r="EDH79" i="44"/>
  <c r="EDG79" i="44"/>
  <c r="EDF79" i="44"/>
  <c r="EDE79" i="44"/>
  <c r="EDD79" i="44"/>
  <c r="EDC79" i="44"/>
  <c r="EDB79" i="44"/>
  <c r="EDA79" i="44"/>
  <c r="ECZ79" i="44"/>
  <c r="ECY79" i="44"/>
  <c r="ECX79" i="44"/>
  <c r="ECW79" i="44"/>
  <c r="ECV79" i="44"/>
  <c r="ECU79" i="44"/>
  <c r="ECT79" i="44"/>
  <c r="ECS79" i="44"/>
  <c r="ECR79" i="44"/>
  <c r="ECQ79" i="44"/>
  <c r="ECP79" i="44"/>
  <c r="ECO79" i="44"/>
  <c r="ECN79" i="44"/>
  <c r="ECM79" i="44"/>
  <c r="ECL79" i="44"/>
  <c r="ECK79" i="44"/>
  <c r="ECJ79" i="44"/>
  <c r="ECI79" i="44"/>
  <c r="ECH79" i="44"/>
  <c r="ECG79" i="44"/>
  <c r="ECF79" i="44"/>
  <c r="ECE79" i="44"/>
  <c r="ECD79" i="44"/>
  <c r="ECC79" i="44"/>
  <c r="ECB79" i="44"/>
  <c r="ECA79" i="44"/>
  <c r="EBZ79" i="44"/>
  <c r="EBY79" i="44"/>
  <c r="EBX79" i="44"/>
  <c r="EBW79" i="44"/>
  <c r="EBV79" i="44"/>
  <c r="EBU79" i="44"/>
  <c r="EBT79" i="44"/>
  <c r="EBS79" i="44"/>
  <c r="EBR79" i="44"/>
  <c r="EBQ79" i="44"/>
  <c r="EBP79" i="44"/>
  <c r="EBO79" i="44"/>
  <c r="EBN79" i="44"/>
  <c r="EBM79" i="44"/>
  <c r="EBL79" i="44"/>
  <c r="EBK79" i="44"/>
  <c r="EBJ79" i="44"/>
  <c r="EBI79" i="44"/>
  <c r="EBH79" i="44"/>
  <c r="EBG79" i="44"/>
  <c r="EBF79" i="44"/>
  <c r="EBE79" i="44"/>
  <c r="EBD79" i="44"/>
  <c r="EBC79" i="44"/>
  <c r="EBB79" i="44"/>
  <c r="EBA79" i="44"/>
  <c r="EAZ79" i="44"/>
  <c r="EAY79" i="44"/>
  <c r="EAX79" i="44"/>
  <c r="EAW79" i="44"/>
  <c r="EAV79" i="44"/>
  <c r="EAU79" i="44"/>
  <c r="EAT79" i="44"/>
  <c r="EAS79" i="44"/>
  <c r="EAR79" i="44"/>
  <c r="EAQ79" i="44"/>
  <c r="EAP79" i="44"/>
  <c r="EAO79" i="44"/>
  <c r="EAN79" i="44"/>
  <c r="EAM79" i="44"/>
  <c r="EAL79" i="44"/>
  <c r="EAK79" i="44"/>
  <c r="EAJ79" i="44"/>
  <c r="EAI79" i="44"/>
  <c r="EAH79" i="44"/>
  <c r="EAG79" i="44"/>
  <c r="EAF79" i="44"/>
  <c r="EAE79" i="44"/>
  <c r="EAD79" i="44"/>
  <c r="EAC79" i="44"/>
  <c r="EAB79" i="44"/>
  <c r="EAA79" i="44"/>
  <c r="DZZ79" i="44"/>
  <c r="DZY79" i="44"/>
  <c r="DZX79" i="44"/>
  <c r="DZW79" i="44"/>
  <c r="DZV79" i="44"/>
  <c r="DZU79" i="44"/>
  <c r="DZT79" i="44"/>
  <c r="DZS79" i="44"/>
  <c r="DZR79" i="44"/>
  <c r="DZQ79" i="44"/>
  <c r="DZP79" i="44"/>
  <c r="DZO79" i="44"/>
  <c r="DZN79" i="44"/>
  <c r="DZM79" i="44"/>
  <c r="DZL79" i="44"/>
  <c r="DZK79" i="44"/>
  <c r="DZJ79" i="44"/>
  <c r="DZI79" i="44"/>
  <c r="DZH79" i="44"/>
  <c r="DZG79" i="44"/>
  <c r="DZF79" i="44"/>
  <c r="DZE79" i="44"/>
  <c r="DZD79" i="44"/>
  <c r="DZC79" i="44"/>
  <c r="DZB79" i="44"/>
  <c r="DZA79" i="44"/>
  <c r="DYZ79" i="44"/>
  <c r="DYY79" i="44"/>
  <c r="DYX79" i="44"/>
  <c r="DYW79" i="44"/>
  <c r="DYV79" i="44"/>
  <c r="DYU79" i="44"/>
  <c r="DYT79" i="44"/>
  <c r="DYS79" i="44"/>
  <c r="DYR79" i="44"/>
  <c r="DYQ79" i="44"/>
  <c r="DYP79" i="44"/>
  <c r="DYO79" i="44"/>
  <c r="DYN79" i="44"/>
  <c r="DYM79" i="44"/>
  <c r="DYL79" i="44"/>
  <c r="DYK79" i="44"/>
  <c r="DYJ79" i="44"/>
  <c r="DYI79" i="44"/>
  <c r="DYH79" i="44"/>
  <c r="DYG79" i="44"/>
  <c r="DYF79" i="44"/>
  <c r="DYE79" i="44"/>
  <c r="DYD79" i="44"/>
  <c r="DYC79" i="44"/>
  <c r="DYB79" i="44"/>
  <c r="DYA79" i="44"/>
  <c r="DXZ79" i="44"/>
  <c r="DXY79" i="44"/>
  <c r="DXX79" i="44"/>
  <c r="DXW79" i="44"/>
  <c r="DXV79" i="44"/>
  <c r="DXU79" i="44"/>
  <c r="DXT79" i="44"/>
  <c r="DXS79" i="44"/>
  <c r="DXR79" i="44"/>
  <c r="DXQ79" i="44"/>
  <c r="DXP79" i="44"/>
  <c r="DXO79" i="44"/>
  <c r="DXN79" i="44"/>
  <c r="DXM79" i="44"/>
  <c r="DXL79" i="44"/>
  <c r="DXK79" i="44"/>
  <c r="DXJ79" i="44"/>
  <c r="DXI79" i="44"/>
  <c r="DXH79" i="44"/>
  <c r="DXG79" i="44"/>
  <c r="DXF79" i="44"/>
  <c r="DXE79" i="44"/>
  <c r="DXD79" i="44"/>
  <c r="DXC79" i="44"/>
  <c r="DXB79" i="44"/>
  <c r="DXA79" i="44"/>
  <c r="DWZ79" i="44"/>
  <c r="DWY79" i="44"/>
  <c r="DWX79" i="44"/>
  <c r="DWW79" i="44"/>
  <c r="DWV79" i="44"/>
  <c r="DWU79" i="44"/>
  <c r="DWT79" i="44"/>
  <c r="DWS79" i="44"/>
  <c r="DWR79" i="44"/>
  <c r="DWQ79" i="44"/>
  <c r="DWP79" i="44"/>
  <c r="DWO79" i="44"/>
  <c r="DWN79" i="44"/>
  <c r="DWM79" i="44"/>
  <c r="DWL79" i="44"/>
  <c r="DWK79" i="44"/>
  <c r="DWJ79" i="44"/>
  <c r="DWI79" i="44"/>
  <c r="DWH79" i="44"/>
  <c r="DWG79" i="44"/>
  <c r="DWF79" i="44"/>
  <c r="DWE79" i="44"/>
  <c r="DWD79" i="44"/>
  <c r="DWC79" i="44"/>
  <c r="DWB79" i="44"/>
  <c r="DWA79" i="44"/>
  <c r="DVZ79" i="44"/>
  <c r="DVY79" i="44"/>
  <c r="DVX79" i="44"/>
  <c r="DVW79" i="44"/>
  <c r="DVV79" i="44"/>
  <c r="DVU79" i="44"/>
  <c r="DVT79" i="44"/>
  <c r="DVS79" i="44"/>
  <c r="DVR79" i="44"/>
  <c r="DVQ79" i="44"/>
  <c r="DVP79" i="44"/>
  <c r="DVO79" i="44"/>
  <c r="DVN79" i="44"/>
  <c r="DVM79" i="44"/>
  <c r="DVL79" i="44"/>
  <c r="DVK79" i="44"/>
  <c r="DVJ79" i="44"/>
  <c r="DVI79" i="44"/>
  <c r="DVH79" i="44"/>
  <c r="DVG79" i="44"/>
  <c r="DVF79" i="44"/>
  <c r="DVE79" i="44"/>
  <c r="DVD79" i="44"/>
  <c r="DVC79" i="44"/>
  <c r="DVB79" i="44"/>
  <c r="DVA79" i="44"/>
  <c r="DUZ79" i="44"/>
  <c r="DUY79" i="44"/>
  <c r="DUX79" i="44"/>
  <c r="DUW79" i="44"/>
  <c r="DUV79" i="44"/>
  <c r="DUU79" i="44"/>
  <c r="DUT79" i="44"/>
  <c r="DUS79" i="44"/>
  <c r="DUR79" i="44"/>
  <c r="DUQ79" i="44"/>
  <c r="DUP79" i="44"/>
  <c r="DUO79" i="44"/>
  <c r="DUN79" i="44"/>
  <c r="DUM79" i="44"/>
  <c r="DUL79" i="44"/>
  <c r="DUK79" i="44"/>
  <c r="DUJ79" i="44"/>
  <c r="DUI79" i="44"/>
  <c r="DUH79" i="44"/>
  <c r="DUG79" i="44"/>
  <c r="DUF79" i="44"/>
  <c r="DUE79" i="44"/>
  <c r="DUD79" i="44"/>
  <c r="DUC79" i="44"/>
  <c r="DUB79" i="44"/>
  <c r="DUA79" i="44"/>
  <c r="DTZ79" i="44"/>
  <c r="DTY79" i="44"/>
  <c r="DTX79" i="44"/>
  <c r="DTW79" i="44"/>
  <c r="DTV79" i="44"/>
  <c r="DTU79" i="44"/>
  <c r="DTT79" i="44"/>
  <c r="DTS79" i="44"/>
  <c r="DTR79" i="44"/>
  <c r="DTQ79" i="44"/>
  <c r="DTP79" i="44"/>
  <c r="DTO79" i="44"/>
  <c r="DTN79" i="44"/>
  <c r="DTM79" i="44"/>
  <c r="DTL79" i="44"/>
  <c r="DTK79" i="44"/>
  <c r="DTJ79" i="44"/>
  <c r="DTI79" i="44"/>
  <c r="DTH79" i="44"/>
  <c r="DTG79" i="44"/>
  <c r="DTF79" i="44"/>
  <c r="DTE79" i="44"/>
  <c r="DTD79" i="44"/>
  <c r="DTC79" i="44"/>
  <c r="DTB79" i="44"/>
  <c r="DTA79" i="44"/>
  <c r="DSZ79" i="44"/>
  <c r="DSY79" i="44"/>
  <c r="DSX79" i="44"/>
  <c r="DSW79" i="44"/>
  <c r="DSV79" i="44"/>
  <c r="DSU79" i="44"/>
  <c r="DST79" i="44"/>
  <c r="DSS79" i="44"/>
  <c r="DSR79" i="44"/>
  <c r="DSQ79" i="44"/>
  <c r="DSP79" i="44"/>
  <c r="DSO79" i="44"/>
  <c r="DSN79" i="44"/>
  <c r="DSM79" i="44"/>
  <c r="DSL79" i="44"/>
  <c r="DSK79" i="44"/>
  <c r="DSJ79" i="44"/>
  <c r="DSI79" i="44"/>
  <c r="DSH79" i="44"/>
  <c r="DSG79" i="44"/>
  <c r="DSF79" i="44"/>
  <c r="DSE79" i="44"/>
  <c r="DSD79" i="44"/>
  <c r="DSC79" i="44"/>
  <c r="DSB79" i="44"/>
  <c r="DSA79" i="44"/>
  <c r="DRZ79" i="44"/>
  <c r="DRY79" i="44"/>
  <c r="DRX79" i="44"/>
  <c r="DRW79" i="44"/>
  <c r="DRV79" i="44"/>
  <c r="DRU79" i="44"/>
  <c r="DRT79" i="44"/>
  <c r="DRS79" i="44"/>
  <c r="DRR79" i="44"/>
  <c r="DRQ79" i="44"/>
  <c r="DRP79" i="44"/>
  <c r="DRO79" i="44"/>
  <c r="DRN79" i="44"/>
  <c r="DRM79" i="44"/>
  <c r="DRL79" i="44"/>
  <c r="DRK79" i="44"/>
  <c r="DRJ79" i="44"/>
  <c r="DRI79" i="44"/>
  <c r="DRH79" i="44"/>
  <c r="DRG79" i="44"/>
  <c r="DRF79" i="44"/>
  <c r="DRE79" i="44"/>
  <c r="DRD79" i="44"/>
  <c r="DRC79" i="44"/>
  <c r="DRB79" i="44"/>
  <c r="DRA79" i="44"/>
  <c r="DQZ79" i="44"/>
  <c r="DQY79" i="44"/>
  <c r="DQX79" i="44"/>
  <c r="DQW79" i="44"/>
  <c r="DQV79" i="44"/>
  <c r="DQU79" i="44"/>
  <c r="DQT79" i="44"/>
  <c r="DQS79" i="44"/>
  <c r="DQR79" i="44"/>
  <c r="DQQ79" i="44"/>
  <c r="DQP79" i="44"/>
  <c r="DQO79" i="44"/>
  <c r="DQN79" i="44"/>
  <c r="DQM79" i="44"/>
  <c r="DQL79" i="44"/>
  <c r="DQK79" i="44"/>
  <c r="DQJ79" i="44"/>
  <c r="DQI79" i="44"/>
  <c r="DQH79" i="44"/>
  <c r="DQG79" i="44"/>
  <c r="DQF79" i="44"/>
  <c r="DQE79" i="44"/>
  <c r="DQD79" i="44"/>
  <c r="DQC79" i="44"/>
  <c r="DQB79" i="44"/>
  <c r="DQA79" i="44"/>
  <c r="DPZ79" i="44"/>
  <c r="DPY79" i="44"/>
  <c r="DPX79" i="44"/>
  <c r="DPW79" i="44"/>
  <c r="DPV79" i="44"/>
  <c r="DPU79" i="44"/>
  <c r="DPT79" i="44"/>
  <c r="DPS79" i="44"/>
  <c r="DPR79" i="44"/>
  <c r="DPQ79" i="44"/>
  <c r="DPP79" i="44"/>
  <c r="DPO79" i="44"/>
  <c r="DPN79" i="44"/>
  <c r="DPM79" i="44"/>
  <c r="DPL79" i="44"/>
  <c r="DPK79" i="44"/>
  <c r="DPJ79" i="44"/>
  <c r="DPI79" i="44"/>
  <c r="DPH79" i="44"/>
  <c r="DPG79" i="44"/>
  <c r="DPF79" i="44"/>
  <c r="DPE79" i="44"/>
  <c r="DPD79" i="44"/>
  <c r="DPC79" i="44"/>
  <c r="DPB79" i="44"/>
  <c r="DPA79" i="44"/>
  <c r="DOZ79" i="44"/>
  <c r="DOY79" i="44"/>
  <c r="DOX79" i="44"/>
  <c r="DOW79" i="44"/>
  <c r="DOV79" i="44"/>
  <c r="DOU79" i="44"/>
  <c r="DOT79" i="44"/>
  <c r="DOS79" i="44"/>
  <c r="DOR79" i="44"/>
  <c r="DOQ79" i="44"/>
  <c r="DOP79" i="44"/>
  <c r="DOO79" i="44"/>
  <c r="DON79" i="44"/>
  <c r="DOM79" i="44"/>
  <c r="DOL79" i="44"/>
  <c r="DOK79" i="44"/>
  <c r="DOJ79" i="44"/>
  <c r="DOI79" i="44"/>
  <c r="DOH79" i="44"/>
  <c r="DOG79" i="44"/>
  <c r="DOF79" i="44"/>
  <c r="DOE79" i="44"/>
  <c r="DOD79" i="44"/>
  <c r="DOC79" i="44"/>
  <c r="DOB79" i="44"/>
  <c r="DOA79" i="44"/>
  <c r="DNZ79" i="44"/>
  <c r="DNY79" i="44"/>
  <c r="DNX79" i="44"/>
  <c r="DNW79" i="44"/>
  <c r="DNV79" i="44"/>
  <c r="DNU79" i="44"/>
  <c r="DNT79" i="44"/>
  <c r="DNS79" i="44"/>
  <c r="DNR79" i="44"/>
  <c r="DNQ79" i="44"/>
  <c r="DNP79" i="44"/>
  <c r="DNO79" i="44"/>
  <c r="DNN79" i="44"/>
  <c r="DNM79" i="44"/>
  <c r="DNL79" i="44"/>
  <c r="DNK79" i="44"/>
  <c r="DNJ79" i="44"/>
  <c r="DNI79" i="44"/>
  <c r="DNH79" i="44"/>
  <c r="DNG79" i="44"/>
  <c r="DNF79" i="44"/>
  <c r="DNE79" i="44"/>
  <c r="DND79" i="44"/>
  <c r="DNC79" i="44"/>
  <c r="DNB79" i="44"/>
  <c r="DNA79" i="44"/>
  <c r="DMZ79" i="44"/>
  <c r="DMY79" i="44"/>
  <c r="DMX79" i="44"/>
  <c r="DMW79" i="44"/>
  <c r="DMV79" i="44"/>
  <c r="DMU79" i="44"/>
  <c r="DMT79" i="44"/>
  <c r="DMS79" i="44"/>
  <c r="DMR79" i="44"/>
  <c r="DMQ79" i="44"/>
  <c r="DMP79" i="44"/>
  <c r="DMO79" i="44"/>
  <c r="DMN79" i="44"/>
  <c r="DMM79" i="44"/>
  <c r="DML79" i="44"/>
  <c r="DMK79" i="44"/>
  <c r="DMJ79" i="44"/>
  <c r="DMI79" i="44"/>
  <c r="DMH79" i="44"/>
  <c r="DMG79" i="44"/>
  <c r="DMF79" i="44"/>
  <c r="DME79" i="44"/>
  <c r="DMD79" i="44"/>
  <c r="DMC79" i="44"/>
  <c r="DMB79" i="44"/>
  <c r="DMA79" i="44"/>
  <c r="DLZ79" i="44"/>
  <c r="DLY79" i="44"/>
  <c r="DLX79" i="44"/>
  <c r="DLW79" i="44"/>
  <c r="DLV79" i="44"/>
  <c r="DLU79" i="44"/>
  <c r="DLT79" i="44"/>
  <c r="DLS79" i="44"/>
  <c r="DLR79" i="44"/>
  <c r="DLQ79" i="44"/>
  <c r="DLP79" i="44"/>
  <c r="DLO79" i="44"/>
  <c r="DLN79" i="44"/>
  <c r="DLM79" i="44"/>
  <c r="DLL79" i="44"/>
  <c r="DLK79" i="44"/>
  <c r="DLJ79" i="44"/>
  <c r="DLI79" i="44"/>
  <c r="DLH79" i="44"/>
  <c r="DLG79" i="44"/>
  <c r="DLF79" i="44"/>
  <c r="DLE79" i="44"/>
  <c r="DLD79" i="44"/>
  <c r="DLC79" i="44"/>
  <c r="DLB79" i="44"/>
  <c r="DLA79" i="44"/>
  <c r="DKZ79" i="44"/>
  <c r="DKY79" i="44"/>
  <c r="DKX79" i="44"/>
  <c r="DKW79" i="44"/>
  <c r="DKV79" i="44"/>
  <c r="DKU79" i="44"/>
  <c r="DKT79" i="44"/>
  <c r="DKS79" i="44"/>
  <c r="DKR79" i="44"/>
  <c r="DKQ79" i="44"/>
  <c r="DKP79" i="44"/>
  <c r="DKO79" i="44"/>
  <c r="DKN79" i="44"/>
  <c r="DKM79" i="44"/>
  <c r="DKL79" i="44"/>
  <c r="DKK79" i="44"/>
  <c r="DKJ79" i="44"/>
  <c r="DKI79" i="44"/>
  <c r="DKH79" i="44"/>
  <c r="DKG79" i="44"/>
  <c r="DKF79" i="44"/>
  <c r="DKE79" i="44"/>
  <c r="DKD79" i="44"/>
  <c r="DKC79" i="44"/>
  <c r="DKB79" i="44"/>
  <c r="DKA79" i="44"/>
  <c r="DJZ79" i="44"/>
  <c r="DJY79" i="44"/>
  <c r="DJX79" i="44"/>
  <c r="DJW79" i="44"/>
  <c r="DJV79" i="44"/>
  <c r="DJU79" i="44"/>
  <c r="DJT79" i="44"/>
  <c r="DJS79" i="44"/>
  <c r="DJR79" i="44"/>
  <c r="DJQ79" i="44"/>
  <c r="DJP79" i="44"/>
  <c r="DJO79" i="44"/>
  <c r="DJN79" i="44"/>
  <c r="DJM79" i="44"/>
  <c r="DJL79" i="44"/>
  <c r="DJK79" i="44"/>
  <c r="DJJ79" i="44"/>
  <c r="DJI79" i="44"/>
  <c r="DJH79" i="44"/>
  <c r="DJG79" i="44"/>
  <c r="DJF79" i="44"/>
  <c r="DJE79" i="44"/>
  <c r="DJD79" i="44"/>
  <c r="DJC79" i="44"/>
  <c r="DJB79" i="44"/>
  <c r="DJA79" i="44"/>
  <c r="DIZ79" i="44"/>
  <c r="DIY79" i="44"/>
  <c r="DIX79" i="44"/>
  <c r="DIW79" i="44"/>
  <c r="DIV79" i="44"/>
  <c r="DIU79" i="44"/>
  <c r="DIT79" i="44"/>
  <c r="DIS79" i="44"/>
  <c r="DIR79" i="44"/>
  <c r="DIQ79" i="44"/>
  <c r="DIP79" i="44"/>
  <c r="DIO79" i="44"/>
  <c r="DIN79" i="44"/>
  <c r="DIM79" i="44"/>
  <c r="DIL79" i="44"/>
  <c r="DIK79" i="44"/>
  <c r="DIJ79" i="44"/>
  <c r="DII79" i="44"/>
  <c r="DIH79" i="44"/>
  <c r="DIG79" i="44"/>
  <c r="DIF79" i="44"/>
  <c r="DIE79" i="44"/>
  <c r="DID79" i="44"/>
  <c r="DIC79" i="44"/>
  <c r="DIB79" i="44"/>
  <c r="DIA79" i="44"/>
  <c r="DHZ79" i="44"/>
  <c r="DHY79" i="44"/>
  <c r="DHX79" i="44"/>
  <c r="DHW79" i="44"/>
  <c r="DHV79" i="44"/>
  <c r="DHU79" i="44"/>
  <c r="DHT79" i="44"/>
  <c r="DHS79" i="44"/>
  <c r="DHR79" i="44"/>
  <c r="DHQ79" i="44"/>
  <c r="DHP79" i="44"/>
  <c r="DHO79" i="44"/>
  <c r="DHN79" i="44"/>
  <c r="DHM79" i="44"/>
  <c r="DHL79" i="44"/>
  <c r="DHK79" i="44"/>
  <c r="DHJ79" i="44"/>
  <c r="DHI79" i="44"/>
  <c r="DHH79" i="44"/>
  <c r="DHG79" i="44"/>
  <c r="DHF79" i="44"/>
  <c r="DHE79" i="44"/>
  <c r="DHD79" i="44"/>
  <c r="DHC79" i="44"/>
  <c r="DHB79" i="44"/>
  <c r="DHA79" i="44"/>
  <c r="DGZ79" i="44"/>
  <c r="DGY79" i="44"/>
  <c r="DGX79" i="44"/>
  <c r="DGW79" i="44"/>
  <c r="DGV79" i="44"/>
  <c r="DGU79" i="44"/>
  <c r="DGT79" i="44"/>
  <c r="DGS79" i="44"/>
  <c r="DGR79" i="44"/>
  <c r="DGQ79" i="44"/>
  <c r="DGP79" i="44"/>
  <c r="DGO79" i="44"/>
  <c r="DGN79" i="44"/>
  <c r="DGM79" i="44"/>
  <c r="DGL79" i="44"/>
  <c r="DGK79" i="44"/>
  <c r="DGJ79" i="44"/>
  <c r="DGI79" i="44"/>
  <c r="DGH79" i="44"/>
  <c r="DGG79" i="44"/>
  <c r="DGF79" i="44"/>
  <c r="DGE79" i="44"/>
  <c r="DGD79" i="44"/>
  <c r="DGC79" i="44"/>
  <c r="DGB79" i="44"/>
  <c r="DGA79" i="44"/>
  <c r="DFZ79" i="44"/>
  <c r="DFY79" i="44"/>
  <c r="DFX79" i="44"/>
  <c r="DFW79" i="44"/>
  <c r="DFV79" i="44"/>
  <c r="DFU79" i="44"/>
  <c r="DFT79" i="44"/>
  <c r="DFS79" i="44"/>
  <c r="DFR79" i="44"/>
  <c r="DFQ79" i="44"/>
  <c r="DFP79" i="44"/>
  <c r="DFO79" i="44"/>
  <c r="DFN79" i="44"/>
  <c r="DFM79" i="44"/>
  <c r="DFL79" i="44"/>
  <c r="DFK79" i="44"/>
  <c r="DFJ79" i="44"/>
  <c r="DFI79" i="44"/>
  <c r="DFH79" i="44"/>
  <c r="DFG79" i="44"/>
  <c r="DFF79" i="44"/>
  <c r="DFE79" i="44"/>
  <c r="DFD79" i="44"/>
  <c r="DFC79" i="44"/>
  <c r="DFB79" i="44"/>
  <c r="DFA79" i="44"/>
  <c r="DEZ79" i="44"/>
  <c r="DEY79" i="44"/>
  <c r="DEX79" i="44"/>
  <c r="DEW79" i="44"/>
  <c r="DEV79" i="44"/>
  <c r="DEU79" i="44"/>
  <c r="DET79" i="44"/>
  <c r="DES79" i="44"/>
  <c r="DER79" i="44"/>
  <c r="DEQ79" i="44"/>
  <c r="DEP79" i="44"/>
  <c r="DEO79" i="44"/>
  <c r="DEN79" i="44"/>
  <c r="DEM79" i="44"/>
  <c r="DEL79" i="44"/>
  <c r="DEK79" i="44"/>
  <c r="DEJ79" i="44"/>
  <c r="DEI79" i="44"/>
  <c r="DEH79" i="44"/>
  <c r="DEG79" i="44"/>
  <c r="DEF79" i="44"/>
  <c r="DEE79" i="44"/>
  <c r="DED79" i="44"/>
  <c r="DEC79" i="44"/>
  <c r="DEB79" i="44"/>
  <c r="DEA79" i="44"/>
  <c r="DDZ79" i="44"/>
  <c r="DDY79" i="44"/>
  <c r="DDX79" i="44"/>
  <c r="DDW79" i="44"/>
  <c r="DDV79" i="44"/>
  <c r="DDU79" i="44"/>
  <c r="DDT79" i="44"/>
  <c r="DDS79" i="44"/>
  <c r="DDR79" i="44"/>
  <c r="DDQ79" i="44"/>
  <c r="DDP79" i="44"/>
  <c r="DDO79" i="44"/>
  <c r="DDN79" i="44"/>
  <c r="DDM79" i="44"/>
  <c r="DDL79" i="44"/>
  <c r="DDK79" i="44"/>
  <c r="DDJ79" i="44"/>
  <c r="DDI79" i="44"/>
  <c r="DDH79" i="44"/>
  <c r="DDG79" i="44"/>
  <c r="DDF79" i="44"/>
  <c r="DDE79" i="44"/>
  <c r="DDD79" i="44"/>
  <c r="DDC79" i="44"/>
  <c r="DDB79" i="44"/>
  <c r="DDA79" i="44"/>
  <c r="DCZ79" i="44"/>
  <c r="DCY79" i="44"/>
  <c r="DCX79" i="44"/>
  <c r="DCW79" i="44"/>
  <c r="DCV79" i="44"/>
  <c r="DCU79" i="44"/>
  <c r="DCT79" i="44"/>
  <c r="DCS79" i="44"/>
  <c r="DCR79" i="44"/>
  <c r="DCQ79" i="44"/>
  <c r="DCP79" i="44"/>
  <c r="DCO79" i="44"/>
  <c r="DCN79" i="44"/>
  <c r="DCM79" i="44"/>
  <c r="DCL79" i="44"/>
  <c r="DCK79" i="44"/>
  <c r="DCJ79" i="44"/>
  <c r="DCI79" i="44"/>
  <c r="DCH79" i="44"/>
  <c r="DCG79" i="44"/>
  <c r="DCF79" i="44"/>
  <c r="DCE79" i="44"/>
  <c r="DCD79" i="44"/>
  <c r="DCC79" i="44"/>
  <c r="DCB79" i="44"/>
  <c r="DCA79" i="44"/>
  <c r="DBZ79" i="44"/>
  <c r="DBY79" i="44"/>
  <c r="DBX79" i="44"/>
  <c r="DBW79" i="44"/>
  <c r="DBV79" i="44"/>
  <c r="DBU79" i="44"/>
  <c r="DBT79" i="44"/>
  <c r="DBS79" i="44"/>
  <c r="DBR79" i="44"/>
  <c r="DBQ79" i="44"/>
  <c r="DBP79" i="44"/>
  <c r="DBO79" i="44"/>
  <c r="DBN79" i="44"/>
  <c r="DBM79" i="44"/>
  <c r="DBL79" i="44"/>
  <c r="DBK79" i="44"/>
  <c r="DBJ79" i="44"/>
  <c r="DBI79" i="44"/>
  <c r="DBH79" i="44"/>
  <c r="DBG79" i="44"/>
  <c r="DBF79" i="44"/>
  <c r="DBE79" i="44"/>
  <c r="DBD79" i="44"/>
  <c r="DBC79" i="44"/>
  <c r="DBB79" i="44"/>
  <c r="DBA79" i="44"/>
  <c r="DAZ79" i="44"/>
  <c r="DAY79" i="44"/>
  <c r="DAX79" i="44"/>
  <c r="DAW79" i="44"/>
  <c r="DAV79" i="44"/>
  <c r="DAU79" i="44"/>
  <c r="DAT79" i="44"/>
  <c r="DAS79" i="44"/>
  <c r="DAR79" i="44"/>
  <c r="DAQ79" i="44"/>
  <c r="DAP79" i="44"/>
  <c r="DAO79" i="44"/>
  <c r="DAN79" i="44"/>
  <c r="DAM79" i="44"/>
  <c r="DAL79" i="44"/>
  <c r="DAK79" i="44"/>
  <c r="DAJ79" i="44"/>
  <c r="DAI79" i="44"/>
  <c r="DAH79" i="44"/>
  <c r="DAG79" i="44"/>
  <c r="DAF79" i="44"/>
  <c r="DAE79" i="44"/>
  <c r="DAD79" i="44"/>
  <c r="DAC79" i="44"/>
  <c r="DAB79" i="44"/>
  <c r="DAA79" i="44"/>
  <c r="CZZ79" i="44"/>
  <c r="CZY79" i="44"/>
  <c r="CZX79" i="44"/>
  <c r="CZW79" i="44"/>
  <c r="CZV79" i="44"/>
  <c r="CZU79" i="44"/>
  <c r="CZT79" i="44"/>
  <c r="CZS79" i="44"/>
  <c r="CZR79" i="44"/>
  <c r="CZQ79" i="44"/>
  <c r="CZP79" i="44"/>
  <c r="CZO79" i="44"/>
  <c r="CZN79" i="44"/>
  <c r="CZM79" i="44"/>
  <c r="CZL79" i="44"/>
  <c r="CZK79" i="44"/>
  <c r="CZJ79" i="44"/>
  <c r="CZI79" i="44"/>
  <c r="CZH79" i="44"/>
  <c r="CZG79" i="44"/>
  <c r="CZF79" i="44"/>
  <c r="CZE79" i="44"/>
  <c r="CZD79" i="44"/>
  <c r="CZC79" i="44"/>
  <c r="CZB79" i="44"/>
  <c r="CZA79" i="44"/>
  <c r="CYZ79" i="44"/>
  <c r="CYY79" i="44"/>
  <c r="CYX79" i="44"/>
  <c r="CYW79" i="44"/>
  <c r="CYV79" i="44"/>
  <c r="CYU79" i="44"/>
  <c r="CYT79" i="44"/>
  <c r="CYS79" i="44"/>
  <c r="CYR79" i="44"/>
  <c r="CYQ79" i="44"/>
  <c r="CYP79" i="44"/>
  <c r="CYO79" i="44"/>
  <c r="CYN79" i="44"/>
  <c r="CYM79" i="44"/>
  <c r="CYL79" i="44"/>
  <c r="CYK79" i="44"/>
  <c r="CYJ79" i="44"/>
  <c r="CYI79" i="44"/>
  <c r="CYH79" i="44"/>
  <c r="CYG79" i="44"/>
  <c r="CYF79" i="44"/>
  <c r="CYE79" i="44"/>
  <c r="CYD79" i="44"/>
  <c r="CYC79" i="44"/>
  <c r="CYB79" i="44"/>
  <c r="CYA79" i="44"/>
  <c r="CXZ79" i="44"/>
  <c r="CXY79" i="44"/>
  <c r="CXX79" i="44"/>
  <c r="CXW79" i="44"/>
  <c r="CXV79" i="44"/>
  <c r="CXU79" i="44"/>
  <c r="CXT79" i="44"/>
  <c r="CXS79" i="44"/>
  <c r="CXR79" i="44"/>
  <c r="CXQ79" i="44"/>
  <c r="CXP79" i="44"/>
  <c r="CXO79" i="44"/>
  <c r="CXN79" i="44"/>
  <c r="CXM79" i="44"/>
  <c r="CXL79" i="44"/>
  <c r="CXK79" i="44"/>
  <c r="CXJ79" i="44"/>
  <c r="CXI79" i="44"/>
  <c r="CXH79" i="44"/>
  <c r="CXG79" i="44"/>
  <c r="CXF79" i="44"/>
  <c r="CXE79" i="44"/>
  <c r="CXD79" i="44"/>
  <c r="CXC79" i="44"/>
  <c r="CXB79" i="44"/>
  <c r="CXA79" i="44"/>
  <c r="CWZ79" i="44"/>
  <c r="CWY79" i="44"/>
  <c r="CWX79" i="44"/>
  <c r="CWW79" i="44"/>
  <c r="CWV79" i="44"/>
  <c r="CWU79" i="44"/>
  <c r="CWT79" i="44"/>
  <c r="CWS79" i="44"/>
  <c r="CWR79" i="44"/>
  <c r="CWQ79" i="44"/>
  <c r="CWP79" i="44"/>
  <c r="CWO79" i="44"/>
  <c r="CWN79" i="44"/>
  <c r="CWM79" i="44"/>
  <c r="CWL79" i="44"/>
  <c r="CWK79" i="44"/>
  <c r="CWJ79" i="44"/>
  <c r="CWI79" i="44"/>
  <c r="CWH79" i="44"/>
  <c r="CWG79" i="44"/>
  <c r="CWF79" i="44"/>
  <c r="CWE79" i="44"/>
  <c r="CWD79" i="44"/>
  <c r="CWC79" i="44"/>
  <c r="CWB79" i="44"/>
  <c r="CWA79" i="44"/>
  <c r="CVZ79" i="44"/>
  <c r="CVY79" i="44"/>
  <c r="CVX79" i="44"/>
  <c r="CVW79" i="44"/>
  <c r="CVV79" i="44"/>
  <c r="CVU79" i="44"/>
  <c r="CVT79" i="44"/>
  <c r="CVS79" i="44"/>
  <c r="CVR79" i="44"/>
  <c r="CVQ79" i="44"/>
  <c r="CVP79" i="44"/>
  <c r="CVO79" i="44"/>
  <c r="CVN79" i="44"/>
  <c r="CVM79" i="44"/>
  <c r="CVL79" i="44"/>
  <c r="CVK79" i="44"/>
  <c r="CVJ79" i="44"/>
  <c r="CVI79" i="44"/>
  <c r="CVH79" i="44"/>
  <c r="CVG79" i="44"/>
  <c r="CVF79" i="44"/>
  <c r="CVE79" i="44"/>
  <c r="CVD79" i="44"/>
  <c r="CVC79" i="44"/>
  <c r="CVB79" i="44"/>
  <c r="CVA79" i="44"/>
  <c r="CUZ79" i="44"/>
  <c r="CUY79" i="44"/>
  <c r="CUX79" i="44"/>
  <c r="CUW79" i="44"/>
  <c r="CUV79" i="44"/>
  <c r="CUU79" i="44"/>
  <c r="CUT79" i="44"/>
  <c r="CUS79" i="44"/>
  <c r="CUR79" i="44"/>
  <c r="CUQ79" i="44"/>
  <c r="CUP79" i="44"/>
  <c r="CUO79" i="44"/>
  <c r="CUN79" i="44"/>
  <c r="CUM79" i="44"/>
  <c r="CUL79" i="44"/>
  <c r="CUK79" i="44"/>
  <c r="CUJ79" i="44"/>
  <c r="CUI79" i="44"/>
  <c r="CUH79" i="44"/>
  <c r="CUG79" i="44"/>
  <c r="CUF79" i="44"/>
  <c r="CUE79" i="44"/>
  <c r="CUD79" i="44"/>
  <c r="CUC79" i="44"/>
  <c r="CUB79" i="44"/>
  <c r="CUA79" i="44"/>
  <c r="CTZ79" i="44"/>
  <c r="CTY79" i="44"/>
  <c r="CTX79" i="44"/>
  <c r="CTW79" i="44"/>
  <c r="CTV79" i="44"/>
  <c r="CTU79" i="44"/>
  <c r="CTT79" i="44"/>
  <c r="CTS79" i="44"/>
  <c r="CTR79" i="44"/>
  <c r="CTQ79" i="44"/>
  <c r="CTP79" i="44"/>
  <c r="CTO79" i="44"/>
  <c r="CTN79" i="44"/>
  <c r="CTM79" i="44"/>
  <c r="CTL79" i="44"/>
  <c r="CTK79" i="44"/>
  <c r="CTJ79" i="44"/>
  <c r="CTI79" i="44"/>
  <c r="CTH79" i="44"/>
  <c r="CTG79" i="44"/>
  <c r="CTF79" i="44"/>
  <c r="CTE79" i="44"/>
  <c r="CTD79" i="44"/>
  <c r="CTC79" i="44"/>
  <c r="CTB79" i="44"/>
  <c r="CTA79" i="44"/>
  <c r="CSZ79" i="44"/>
  <c r="CSY79" i="44"/>
  <c r="CSX79" i="44"/>
  <c r="CSW79" i="44"/>
  <c r="CSV79" i="44"/>
  <c r="CSU79" i="44"/>
  <c r="CST79" i="44"/>
  <c r="CSS79" i="44"/>
  <c r="CSR79" i="44"/>
  <c r="CSQ79" i="44"/>
  <c r="CSP79" i="44"/>
  <c r="CSO79" i="44"/>
  <c r="CSN79" i="44"/>
  <c r="CSM79" i="44"/>
  <c r="CSL79" i="44"/>
  <c r="CSK79" i="44"/>
  <c r="CSJ79" i="44"/>
  <c r="CSI79" i="44"/>
  <c r="CSH79" i="44"/>
  <c r="CSG79" i="44"/>
  <c r="CSF79" i="44"/>
  <c r="CSE79" i="44"/>
  <c r="CSD79" i="44"/>
  <c r="CSC79" i="44"/>
  <c r="CSB79" i="44"/>
  <c r="CSA79" i="44"/>
  <c r="CRZ79" i="44"/>
  <c r="CRY79" i="44"/>
  <c r="CRX79" i="44"/>
  <c r="CRW79" i="44"/>
  <c r="CRV79" i="44"/>
  <c r="CRU79" i="44"/>
  <c r="CRT79" i="44"/>
  <c r="CRS79" i="44"/>
  <c r="CRR79" i="44"/>
  <c r="CRQ79" i="44"/>
  <c r="CRP79" i="44"/>
  <c r="CRO79" i="44"/>
  <c r="CRN79" i="44"/>
  <c r="CRM79" i="44"/>
  <c r="CRL79" i="44"/>
  <c r="CRK79" i="44"/>
  <c r="CRJ79" i="44"/>
  <c r="CRI79" i="44"/>
  <c r="CRH79" i="44"/>
  <c r="CRG79" i="44"/>
  <c r="CRF79" i="44"/>
  <c r="CRE79" i="44"/>
  <c r="CRD79" i="44"/>
  <c r="CRC79" i="44"/>
  <c r="CRB79" i="44"/>
  <c r="CRA79" i="44"/>
  <c r="CQZ79" i="44"/>
  <c r="CQY79" i="44"/>
  <c r="CQX79" i="44"/>
  <c r="CQW79" i="44"/>
  <c r="CQV79" i="44"/>
  <c r="CQU79" i="44"/>
  <c r="CQT79" i="44"/>
  <c r="CQS79" i="44"/>
  <c r="CQR79" i="44"/>
  <c r="CQQ79" i="44"/>
  <c r="CQP79" i="44"/>
  <c r="CQO79" i="44"/>
  <c r="CQN79" i="44"/>
  <c r="CQM79" i="44"/>
  <c r="CQL79" i="44"/>
  <c r="CQK79" i="44"/>
  <c r="CQJ79" i="44"/>
  <c r="CQI79" i="44"/>
  <c r="CQH79" i="44"/>
  <c r="CQG79" i="44"/>
  <c r="CQF79" i="44"/>
  <c r="CQE79" i="44"/>
  <c r="CQD79" i="44"/>
  <c r="CQC79" i="44"/>
  <c r="CQB79" i="44"/>
  <c r="CQA79" i="44"/>
  <c r="CPZ79" i="44"/>
  <c r="CPY79" i="44"/>
  <c r="CPX79" i="44"/>
  <c r="CPW79" i="44"/>
  <c r="CPV79" i="44"/>
  <c r="CPU79" i="44"/>
  <c r="CPT79" i="44"/>
  <c r="CPS79" i="44"/>
  <c r="CPR79" i="44"/>
  <c r="CPQ79" i="44"/>
  <c r="CPP79" i="44"/>
  <c r="CPO79" i="44"/>
  <c r="CPN79" i="44"/>
  <c r="CPM79" i="44"/>
  <c r="CPL79" i="44"/>
  <c r="CPK79" i="44"/>
  <c r="CPJ79" i="44"/>
  <c r="CPI79" i="44"/>
  <c r="CPH79" i="44"/>
  <c r="CPG79" i="44"/>
  <c r="CPF79" i="44"/>
  <c r="CPE79" i="44"/>
  <c r="CPD79" i="44"/>
  <c r="CPC79" i="44"/>
  <c r="CPB79" i="44"/>
  <c r="CPA79" i="44"/>
  <c r="COZ79" i="44"/>
  <c r="COY79" i="44"/>
  <c r="COX79" i="44"/>
  <c r="COW79" i="44"/>
  <c r="COV79" i="44"/>
  <c r="COU79" i="44"/>
  <c r="COT79" i="44"/>
  <c r="COS79" i="44"/>
  <c r="COR79" i="44"/>
  <c r="COQ79" i="44"/>
  <c r="COP79" i="44"/>
  <c r="COO79" i="44"/>
  <c r="CON79" i="44"/>
  <c r="COM79" i="44"/>
  <c r="COL79" i="44"/>
  <c r="COK79" i="44"/>
  <c r="COJ79" i="44"/>
  <c r="COI79" i="44"/>
  <c r="COH79" i="44"/>
  <c r="COG79" i="44"/>
  <c r="COF79" i="44"/>
  <c r="COE79" i="44"/>
  <c r="COD79" i="44"/>
  <c r="COC79" i="44"/>
  <c r="COB79" i="44"/>
  <c r="COA79" i="44"/>
  <c r="CNZ79" i="44"/>
  <c r="CNY79" i="44"/>
  <c r="CNX79" i="44"/>
  <c r="CNW79" i="44"/>
  <c r="CNV79" i="44"/>
  <c r="CNU79" i="44"/>
  <c r="CNT79" i="44"/>
  <c r="CNS79" i="44"/>
  <c r="CNR79" i="44"/>
  <c r="CNQ79" i="44"/>
  <c r="CNP79" i="44"/>
  <c r="CNO79" i="44"/>
  <c r="CNN79" i="44"/>
  <c r="CNM79" i="44"/>
  <c r="CNL79" i="44"/>
  <c r="CNK79" i="44"/>
  <c r="CNJ79" i="44"/>
  <c r="CNI79" i="44"/>
  <c r="CNH79" i="44"/>
  <c r="CNG79" i="44"/>
  <c r="CNF79" i="44"/>
  <c r="CNE79" i="44"/>
  <c r="CND79" i="44"/>
  <c r="CNC79" i="44"/>
  <c r="CNB79" i="44"/>
  <c r="CNA79" i="44"/>
  <c r="CMZ79" i="44"/>
  <c r="CMY79" i="44"/>
  <c r="CMX79" i="44"/>
  <c r="CMW79" i="44"/>
  <c r="CMV79" i="44"/>
  <c r="CMU79" i="44"/>
  <c r="CMT79" i="44"/>
  <c r="CMS79" i="44"/>
  <c r="CMR79" i="44"/>
  <c r="CMQ79" i="44"/>
  <c r="CMP79" i="44"/>
  <c r="CMO79" i="44"/>
  <c r="CMN79" i="44"/>
  <c r="CMM79" i="44"/>
  <c r="CML79" i="44"/>
  <c r="CMK79" i="44"/>
  <c r="CMJ79" i="44"/>
  <c r="CMI79" i="44"/>
  <c r="CMH79" i="44"/>
  <c r="CMG79" i="44"/>
  <c r="CMF79" i="44"/>
  <c r="CME79" i="44"/>
  <c r="CMD79" i="44"/>
  <c r="CMC79" i="44"/>
  <c r="CMB79" i="44"/>
  <c r="CMA79" i="44"/>
  <c r="CLZ79" i="44"/>
  <c r="CLY79" i="44"/>
  <c r="CLX79" i="44"/>
  <c r="CLW79" i="44"/>
  <c r="CLV79" i="44"/>
  <c r="CLU79" i="44"/>
  <c r="CLT79" i="44"/>
  <c r="CLS79" i="44"/>
  <c r="CLR79" i="44"/>
  <c r="CLQ79" i="44"/>
  <c r="CLP79" i="44"/>
  <c r="CLO79" i="44"/>
  <c r="CLN79" i="44"/>
  <c r="CLM79" i="44"/>
  <c r="CLL79" i="44"/>
  <c r="CLK79" i="44"/>
  <c r="CLJ79" i="44"/>
  <c r="CLI79" i="44"/>
  <c r="CLH79" i="44"/>
  <c r="CLG79" i="44"/>
  <c r="CLF79" i="44"/>
  <c r="CLE79" i="44"/>
  <c r="CLD79" i="44"/>
  <c r="CLC79" i="44"/>
  <c r="CLB79" i="44"/>
  <c r="CLA79" i="44"/>
  <c r="CKZ79" i="44"/>
  <c r="CKY79" i="44"/>
  <c r="CKX79" i="44"/>
  <c r="CKW79" i="44"/>
  <c r="CKV79" i="44"/>
  <c r="CKU79" i="44"/>
  <c r="CKT79" i="44"/>
  <c r="CKS79" i="44"/>
  <c r="CKR79" i="44"/>
  <c r="CKQ79" i="44"/>
  <c r="CKP79" i="44"/>
  <c r="CKO79" i="44"/>
  <c r="CKN79" i="44"/>
  <c r="CKM79" i="44"/>
  <c r="CKL79" i="44"/>
  <c r="CKK79" i="44"/>
  <c r="CKJ79" i="44"/>
  <c r="CKI79" i="44"/>
  <c r="CKH79" i="44"/>
  <c r="CKG79" i="44"/>
  <c r="CKF79" i="44"/>
  <c r="CKE79" i="44"/>
  <c r="CKD79" i="44"/>
  <c r="CKC79" i="44"/>
  <c r="CKB79" i="44"/>
  <c r="CKA79" i="44"/>
  <c r="CJZ79" i="44"/>
  <c r="CJY79" i="44"/>
  <c r="CJX79" i="44"/>
  <c r="CJW79" i="44"/>
  <c r="CJV79" i="44"/>
  <c r="CJU79" i="44"/>
  <c r="CJT79" i="44"/>
  <c r="CJS79" i="44"/>
  <c r="CJR79" i="44"/>
  <c r="CJQ79" i="44"/>
  <c r="CJP79" i="44"/>
  <c r="CJO79" i="44"/>
  <c r="CJN79" i="44"/>
  <c r="CJM79" i="44"/>
  <c r="CJL79" i="44"/>
  <c r="CJK79" i="44"/>
  <c r="CJJ79" i="44"/>
  <c r="CJI79" i="44"/>
  <c r="CJH79" i="44"/>
  <c r="CJG79" i="44"/>
  <c r="CJF79" i="44"/>
  <c r="CJE79" i="44"/>
  <c r="CJD79" i="44"/>
  <c r="CJC79" i="44"/>
  <c r="CJB79" i="44"/>
  <c r="CJA79" i="44"/>
  <c r="CIZ79" i="44"/>
  <c r="CIY79" i="44"/>
  <c r="CIX79" i="44"/>
  <c r="CIW79" i="44"/>
  <c r="CIV79" i="44"/>
  <c r="CIU79" i="44"/>
  <c r="CIT79" i="44"/>
  <c r="CIS79" i="44"/>
  <c r="CIR79" i="44"/>
  <c r="CIQ79" i="44"/>
  <c r="CIP79" i="44"/>
  <c r="CIO79" i="44"/>
  <c r="CIN79" i="44"/>
  <c r="CIM79" i="44"/>
  <c r="CIL79" i="44"/>
  <c r="CIK79" i="44"/>
  <c r="CIJ79" i="44"/>
  <c r="CII79" i="44"/>
  <c r="CIH79" i="44"/>
  <c r="CIG79" i="44"/>
  <c r="CIF79" i="44"/>
  <c r="CIE79" i="44"/>
  <c r="CID79" i="44"/>
  <c r="CIC79" i="44"/>
  <c r="CIB79" i="44"/>
  <c r="CIA79" i="44"/>
  <c r="CHZ79" i="44"/>
  <c r="CHY79" i="44"/>
  <c r="CHX79" i="44"/>
  <c r="CHW79" i="44"/>
  <c r="CHV79" i="44"/>
  <c r="CHU79" i="44"/>
  <c r="CHT79" i="44"/>
  <c r="CHS79" i="44"/>
  <c r="CHR79" i="44"/>
  <c r="CHQ79" i="44"/>
  <c r="CHP79" i="44"/>
  <c r="CHO79" i="44"/>
  <c r="CHN79" i="44"/>
  <c r="CHM79" i="44"/>
  <c r="CHL79" i="44"/>
  <c r="CHK79" i="44"/>
  <c r="CHJ79" i="44"/>
  <c r="CHI79" i="44"/>
  <c r="CHH79" i="44"/>
  <c r="CHG79" i="44"/>
  <c r="CHF79" i="44"/>
  <c r="CHE79" i="44"/>
  <c r="CHD79" i="44"/>
  <c r="CHC79" i="44"/>
  <c r="CHB79" i="44"/>
  <c r="CHA79" i="44"/>
  <c r="CGZ79" i="44"/>
  <c r="CGY79" i="44"/>
  <c r="CGX79" i="44"/>
  <c r="CGW79" i="44"/>
  <c r="CGV79" i="44"/>
  <c r="CGU79" i="44"/>
  <c r="CGT79" i="44"/>
  <c r="CGS79" i="44"/>
  <c r="CGR79" i="44"/>
  <c r="CGQ79" i="44"/>
  <c r="CGP79" i="44"/>
  <c r="CGO79" i="44"/>
  <c r="CGN79" i="44"/>
  <c r="CGM79" i="44"/>
  <c r="CGL79" i="44"/>
  <c r="CGK79" i="44"/>
  <c r="CGJ79" i="44"/>
  <c r="CGI79" i="44"/>
  <c r="CGH79" i="44"/>
  <c r="CGG79" i="44"/>
  <c r="CGF79" i="44"/>
  <c r="CGE79" i="44"/>
  <c r="CGD79" i="44"/>
  <c r="CGC79" i="44"/>
  <c r="CGB79" i="44"/>
  <c r="CGA79" i="44"/>
  <c r="CFZ79" i="44"/>
  <c r="CFY79" i="44"/>
  <c r="CFX79" i="44"/>
  <c r="CFW79" i="44"/>
  <c r="CFV79" i="44"/>
  <c r="CFU79" i="44"/>
  <c r="CFT79" i="44"/>
  <c r="CFS79" i="44"/>
  <c r="CFR79" i="44"/>
  <c r="CFQ79" i="44"/>
  <c r="CFP79" i="44"/>
  <c r="CFO79" i="44"/>
  <c r="CFN79" i="44"/>
  <c r="CFM79" i="44"/>
  <c r="CFL79" i="44"/>
  <c r="CFK79" i="44"/>
  <c r="CFJ79" i="44"/>
  <c r="CFI79" i="44"/>
  <c r="CFH79" i="44"/>
  <c r="CFG79" i="44"/>
  <c r="CFF79" i="44"/>
  <c r="CFE79" i="44"/>
  <c r="CFD79" i="44"/>
  <c r="CFC79" i="44"/>
  <c r="CFB79" i="44"/>
  <c r="CFA79" i="44"/>
  <c r="CEZ79" i="44"/>
  <c r="CEY79" i="44"/>
  <c r="CEX79" i="44"/>
  <c r="CEW79" i="44"/>
  <c r="CEV79" i="44"/>
  <c r="CEU79" i="44"/>
  <c r="CET79" i="44"/>
  <c r="CES79" i="44"/>
  <c r="CER79" i="44"/>
  <c r="CEQ79" i="44"/>
  <c r="CEP79" i="44"/>
  <c r="CEO79" i="44"/>
  <c r="CEN79" i="44"/>
  <c r="CEM79" i="44"/>
  <c r="CEL79" i="44"/>
  <c r="CEK79" i="44"/>
  <c r="CEJ79" i="44"/>
  <c r="CEI79" i="44"/>
  <c r="CEH79" i="44"/>
  <c r="CEG79" i="44"/>
  <c r="CEF79" i="44"/>
  <c r="CEE79" i="44"/>
  <c r="CED79" i="44"/>
  <c r="CEC79" i="44"/>
  <c r="CEB79" i="44"/>
  <c r="CEA79" i="44"/>
  <c r="CDZ79" i="44"/>
  <c r="CDY79" i="44"/>
  <c r="CDX79" i="44"/>
  <c r="CDW79" i="44"/>
  <c r="CDV79" i="44"/>
  <c r="CDU79" i="44"/>
  <c r="CDT79" i="44"/>
  <c r="CDS79" i="44"/>
  <c r="CDR79" i="44"/>
  <c r="CDQ79" i="44"/>
  <c r="CDP79" i="44"/>
  <c r="CDO79" i="44"/>
  <c r="CDN79" i="44"/>
  <c r="CDM79" i="44"/>
  <c r="CDL79" i="44"/>
  <c r="CDK79" i="44"/>
  <c r="CDJ79" i="44"/>
  <c r="CDI79" i="44"/>
  <c r="CDH79" i="44"/>
  <c r="CDG79" i="44"/>
  <c r="CDF79" i="44"/>
  <c r="CDE79" i="44"/>
  <c r="CDD79" i="44"/>
  <c r="CDC79" i="44"/>
  <c r="CDB79" i="44"/>
  <c r="CDA79" i="44"/>
  <c r="CCZ79" i="44"/>
  <c r="CCY79" i="44"/>
  <c r="CCX79" i="44"/>
  <c r="CCW79" i="44"/>
  <c r="CCV79" i="44"/>
  <c r="CCU79" i="44"/>
  <c r="CCT79" i="44"/>
  <c r="CCS79" i="44"/>
  <c r="CCR79" i="44"/>
  <c r="CCQ79" i="44"/>
  <c r="CCP79" i="44"/>
  <c r="CCO79" i="44"/>
  <c r="CCN79" i="44"/>
  <c r="CCM79" i="44"/>
  <c r="CCL79" i="44"/>
  <c r="CCK79" i="44"/>
  <c r="CCJ79" i="44"/>
  <c r="CCI79" i="44"/>
  <c r="CCH79" i="44"/>
  <c r="CCG79" i="44"/>
  <c r="CCF79" i="44"/>
  <c r="CCE79" i="44"/>
  <c r="CCD79" i="44"/>
  <c r="CCC79" i="44"/>
  <c r="CCB79" i="44"/>
  <c r="CCA79" i="44"/>
  <c r="CBZ79" i="44"/>
  <c r="CBY79" i="44"/>
  <c r="CBX79" i="44"/>
  <c r="CBW79" i="44"/>
  <c r="CBV79" i="44"/>
  <c r="CBU79" i="44"/>
  <c r="CBT79" i="44"/>
  <c r="CBS79" i="44"/>
  <c r="CBR79" i="44"/>
  <c r="CBQ79" i="44"/>
  <c r="CBP79" i="44"/>
  <c r="CBO79" i="44"/>
  <c r="CBN79" i="44"/>
  <c r="CBM79" i="44"/>
  <c r="CBL79" i="44"/>
  <c r="CBK79" i="44"/>
  <c r="CBJ79" i="44"/>
  <c r="CBI79" i="44"/>
  <c r="CBH79" i="44"/>
  <c r="CBG79" i="44"/>
  <c r="CBF79" i="44"/>
  <c r="CBE79" i="44"/>
  <c r="CBD79" i="44"/>
  <c r="CBC79" i="44"/>
  <c r="CBB79" i="44"/>
  <c r="CBA79" i="44"/>
  <c r="CAZ79" i="44"/>
  <c r="CAY79" i="44"/>
  <c r="CAX79" i="44"/>
  <c r="CAW79" i="44"/>
  <c r="CAV79" i="44"/>
  <c r="CAU79" i="44"/>
  <c r="CAT79" i="44"/>
  <c r="CAS79" i="44"/>
  <c r="CAR79" i="44"/>
  <c r="CAQ79" i="44"/>
  <c r="CAP79" i="44"/>
  <c r="CAO79" i="44"/>
  <c r="CAN79" i="44"/>
  <c r="CAM79" i="44"/>
  <c r="CAL79" i="44"/>
  <c r="CAK79" i="44"/>
  <c r="CAJ79" i="44"/>
  <c r="CAI79" i="44"/>
  <c r="CAH79" i="44"/>
  <c r="CAG79" i="44"/>
  <c r="CAF79" i="44"/>
  <c r="CAE79" i="44"/>
  <c r="CAD79" i="44"/>
  <c r="CAC79" i="44"/>
  <c r="CAB79" i="44"/>
  <c r="CAA79" i="44"/>
  <c r="BZZ79" i="44"/>
  <c r="BZY79" i="44"/>
  <c r="BZX79" i="44"/>
  <c r="BZW79" i="44"/>
  <c r="BZV79" i="44"/>
  <c r="BZU79" i="44"/>
  <c r="BZT79" i="44"/>
  <c r="BZS79" i="44"/>
  <c r="BZR79" i="44"/>
  <c r="BZQ79" i="44"/>
  <c r="BZP79" i="44"/>
  <c r="BZO79" i="44"/>
  <c r="BZN79" i="44"/>
  <c r="BZM79" i="44"/>
  <c r="BZL79" i="44"/>
  <c r="BZK79" i="44"/>
  <c r="BZJ79" i="44"/>
  <c r="BZI79" i="44"/>
  <c r="BZH79" i="44"/>
  <c r="BZG79" i="44"/>
  <c r="BZF79" i="44"/>
  <c r="BZE79" i="44"/>
  <c r="BZD79" i="44"/>
  <c r="BZC79" i="44"/>
  <c r="BZB79" i="44"/>
  <c r="BZA79" i="44"/>
  <c r="BYZ79" i="44"/>
  <c r="BYY79" i="44"/>
  <c r="BYX79" i="44"/>
  <c r="BYW79" i="44"/>
  <c r="BYV79" i="44"/>
  <c r="BYU79" i="44"/>
  <c r="BYT79" i="44"/>
  <c r="BYS79" i="44"/>
  <c r="BYR79" i="44"/>
  <c r="BYQ79" i="44"/>
  <c r="BYP79" i="44"/>
  <c r="BYO79" i="44"/>
  <c r="BYN79" i="44"/>
  <c r="BYM79" i="44"/>
  <c r="BYL79" i="44"/>
  <c r="BYK79" i="44"/>
  <c r="BYJ79" i="44"/>
  <c r="BYI79" i="44"/>
  <c r="BYH79" i="44"/>
  <c r="BYG79" i="44"/>
  <c r="BYF79" i="44"/>
  <c r="BYE79" i="44"/>
  <c r="BYD79" i="44"/>
  <c r="BYC79" i="44"/>
  <c r="BYB79" i="44"/>
  <c r="BYA79" i="44"/>
  <c r="BXZ79" i="44"/>
  <c r="BXY79" i="44"/>
  <c r="BXX79" i="44"/>
  <c r="BXW79" i="44"/>
  <c r="BXV79" i="44"/>
  <c r="BXU79" i="44"/>
  <c r="BXT79" i="44"/>
  <c r="BXS79" i="44"/>
  <c r="BXR79" i="44"/>
  <c r="BXQ79" i="44"/>
  <c r="BXP79" i="44"/>
  <c r="BXO79" i="44"/>
  <c r="BXN79" i="44"/>
  <c r="BXM79" i="44"/>
  <c r="BXL79" i="44"/>
  <c r="BXK79" i="44"/>
  <c r="BXJ79" i="44"/>
  <c r="BXI79" i="44"/>
  <c r="BXH79" i="44"/>
  <c r="BXG79" i="44"/>
  <c r="BXF79" i="44"/>
  <c r="BXE79" i="44"/>
  <c r="BXD79" i="44"/>
  <c r="BXC79" i="44"/>
  <c r="BXB79" i="44"/>
  <c r="BXA79" i="44"/>
  <c r="BWZ79" i="44"/>
  <c r="BWY79" i="44"/>
  <c r="BWX79" i="44"/>
  <c r="BWW79" i="44"/>
  <c r="BWV79" i="44"/>
  <c r="BWU79" i="44"/>
  <c r="BWT79" i="44"/>
  <c r="BWS79" i="44"/>
  <c r="BWR79" i="44"/>
  <c r="BWQ79" i="44"/>
  <c r="BWP79" i="44"/>
  <c r="BWO79" i="44"/>
  <c r="BWN79" i="44"/>
  <c r="BWM79" i="44"/>
  <c r="BWL79" i="44"/>
  <c r="BWK79" i="44"/>
  <c r="BWJ79" i="44"/>
  <c r="BWI79" i="44"/>
  <c r="BWH79" i="44"/>
  <c r="BWG79" i="44"/>
  <c r="BWF79" i="44"/>
  <c r="BWE79" i="44"/>
  <c r="BWD79" i="44"/>
  <c r="BWC79" i="44"/>
  <c r="BWB79" i="44"/>
  <c r="BWA79" i="44"/>
  <c r="BVZ79" i="44"/>
  <c r="BVY79" i="44"/>
  <c r="BVX79" i="44"/>
  <c r="BVW79" i="44"/>
  <c r="BVV79" i="44"/>
  <c r="BVU79" i="44"/>
  <c r="BVT79" i="44"/>
  <c r="BVS79" i="44"/>
  <c r="BVR79" i="44"/>
  <c r="BVQ79" i="44"/>
  <c r="BVP79" i="44"/>
  <c r="BVO79" i="44"/>
  <c r="BVN79" i="44"/>
  <c r="BVM79" i="44"/>
  <c r="BVL79" i="44"/>
  <c r="BVK79" i="44"/>
  <c r="BVJ79" i="44"/>
  <c r="BVI79" i="44"/>
  <c r="BVH79" i="44"/>
  <c r="BVG79" i="44"/>
  <c r="BVF79" i="44"/>
  <c r="BVE79" i="44"/>
  <c r="BVD79" i="44"/>
  <c r="BVC79" i="44"/>
  <c r="BVB79" i="44"/>
  <c r="BVA79" i="44"/>
  <c r="BUZ79" i="44"/>
  <c r="BUY79" i="44"/>
  <c r="BUX79" i="44"/>
  <c r="BUW79" i="44"/>
  <c r="BUV79" i="44"/>
  <c r="BUU79" i="44"/>
  <c r="BUT79" i="44"/>
  <c r="BUS79" i="44"/>
  <c r="BUR79" i="44"/>
  <c r="BUQ79" i="44"/>
  <c r="BUP79" i="44"/>
  <c r="BUO79" i="44"/>
  <c r="BUN79" i="44"/>
  <c r="BUM79" i="44"/>
  <c r="BUL79" i="44"/>
  <c r="BUK79" i="44"/>
  <c r="BUJ79" i="44"/>
  <c r="BUI79" i="44"/>
  <c r="BUH79" i="44"/>
  <c r="BUG79" i="44"/>
  <c r="BUF79" i="44"/>
  <c r="BUE79" i="44"/>
  <c r="BUD79" i="44"/>
  <c r="BUC79" i="44"/>
  <c r="BUB79" i="44"/>
  <c r="BUA79" i="44"/>
  <c r="BTZ79" i="44"/>
  <c r="BTY79" i="44"/>
  <c r="BTX79" i="44"/>
  <c r="BTW79" i="44"/>
  <c r="BTV79" i="44"/>
  <c r="BTU79" i="44"/>
  <c r="BTT79" i="44"/>
  <c r="BTS79" i="44"/>
  <c r="BTR79" i="44"/>
  <c r="BTQ79" i="44"/>
  <c r="BTP79" i="44"/>
  <c r="BTO79" i="44"/>
  <c r="BTN79" i="44"/>
  <c r="BTM79" i="44"/>
  <c r="BTL79" i="44"/>
  <c r="BTK79" i="44"/>
  <c r="BTJ79" i="44"/>
  <c r="BTI79" i="44"/>
  <c r="BTH79" i="44"/>
  <c r="BTG79" i="44"/>
  <c r="BTF79" i="44"/>
  <c r="BTE79" i="44"/>
  <c r="BTD79" i="44"/>
  <c r="BTC79" i="44"/>
  <c r="BTB79" i="44"/>
  <c r="BTA79" i="44"/>
  <c r="BSZ79" i="44"/>
  <c r="BSY79" i="44"/>
  <c r="BSX79" i="44"/>
  <c r="BSW79" i="44"/>
  <c r="BSV79" i="44"/>
  <c r="BSU79" i="44"/>
  <c r="BST79" i="44"/>
  <c r="BSS79" i="44"/>
  <c r="BSR79" i="44"/>
  <c r="BSQ79" i="44"/>
  <c r="BSP79" i="44"/>
  <c r="BSO79" i="44"/>
  <c r="BSN79" i="44"/>
  <c r="BSM79" i="44"/>
  <c r="BSL79" i="44"/>
  <c r="BSK79" i="44"/>
  <c r="BSJ79" i="44"/>
  <c r="BSI79" i="44"/>
  <c r="BSH79" i="44"/>
  <c r="BSG79" i="44"/>
  <c r="BSF79" i="44"/>
  <c r="BSE79" i="44"/>
  <c r="BSD79" i="44"/>
  <c r="BSC79" i="44"/>
  <c r="BSB79" i="44"/>
  <c r="BSA79" i="44"/>
  <c r="BRZ79" i="44"/>
  <c r="BRY79" i="44"/>
  <c r="BRX79" i="44"/>
  <c r="BRW79" i="44"/>
  <c r="BRV79" i="44"/>
  <c r="BRU79" i="44"/>
  <c r="BRT79" i="44"/>
  <c r="BRS79" i="44"/>
  <c r="BRR79" i="44"/>
  <c r="BRQ79" i="44"/>
  <c r="BRP79" i="44"/>
  <c r="BRO79" i="44"/>
  <c r="BRN79" i="44"/>
  <c r="BRM79" i="44"/>
  <c r="BRL79" i="44"/>
  <c r="BRK79" i="44"/>
  <c r="BRJ79" i="44"/>
  <c r="BRI79" i="44"/>
  <c r="BRH79" i="44"/>
  <c r="BRG79" i="44"/>
  <c r="BRF79" i="44"/>
  <c r="BRE79" i="44"/>
  <c r="BRD79" i="44"/>
  <c r="BRC79" i="44"/>
  <c r="BRB79" i="44"/>
  <c r="BRA79" i="44"/>
  <c r="BQZ79" i="44"/>
  <c r="BQY79" i="44"/>
  <c r="BQX79" i="44"/>
  <c r="BQW79" i="44"/>
  <c r="BQV79" i="44"/>
  <c r="BQU79" i="44"/>
  <c r="BQT79" i="44"/>
  <c r="BQS79" i="44"/>
  <c r="BQR79" i="44"/>
  <c r="BQQ79" i="44"/>
  <c r="BQP79" i="44"/>
  <c r="BQO79" i="44"/>
  <c r="BQN79" i="44"/>
  <c r="BQM79" i="44"/>
  <c r="BQL79" i="44"/>
  <c r="BQK79" i="44"/>
  <c r="BQJ79" i="44"/>
  <c r="BQI79" i="44"/>
  <c r="BQH79" i="44"/>
  <c r="BQG79" i="44"/>
  <c r="BQF79" i="44"/>
  <c r="BQE79" i="44"/>
  <c r="BQD79" i="44"/>
  <c r="BQC79" i="44"/>
  <c r="BQB79" i="44"/>
  <c r="BQA79" i="44"/>
  <c r="BPZ79" i="44"/>
  <c r="BPY79" i="44"/>
  <c r="BPX79" i="44"/>
  <c r="BPW79" i="44"/>
  <c r="BPV79" i="44"/>
  <c r="BPU79" i="44"/>
  <c r="BPT79" i="44"/>
  <c r="BPS79" i="44"/>
  <c r="BPR79" i="44"/>
  <c r="BPQ79" i="44"/>
  <c r="BPP79" i="44"/>
  <c r="BPO79" i="44"/>
  <c r="BPN79" i="44"/>
  <c r="BPM79" i="44"/>
  <c r="BPL79" i="44"/>
  <c r="BPK79" i="44"/>
  <c r="BPJ79" i="44"/>
  <c r="BPI79" i="44"/>
  <c r="BPH79" i="44"/>
  <c r="BPG79" i="44"/>
  <c r="BPF79" i="44"/>
  <c r="BPE79" i="44"/>
  <c r="BPD79" i="44"/>
  <c r="BPC79" i="44"/>
  <c r="BPB79" i="44"/>
  <c r="BPA79" i="44"/>
  <c r="BOZ79" i="44"/>
  <c r="BOY79" i="44"/>
  <c r="BOX79" i="44"/>
  <c r="BOW79" i="44"/>
  <c r="BOV79" i="44"/>
  <c r="BOU79" i="44"/>
  <c r="BOT79" i="44"/>
  <c r="BOS79" i="44"/>
  <c r="BOR79" i="44"/>
  <c r="BOQ79" i="44"/>
  <c r="BOP79" i="44"/>
  <c r="BOO79" i="44"/>
  <c r="BON79" i="44"/>
  <c r="BOM79" i="44"/>
  <c r="BOL79" i="44"/>
  <c r="BOK79" i="44"/>
  <c r="BOJ79" i="44"/>
  <c r="BOI79" i="44"/>
  <c r="BOH79" i="44"/>
  <c r="BOG79" i="44"/>
  <c r="BOF79" i="44"/>
  <c r="BOE79" i="44"/>
  <c r="BOD79" i="44"/>
  <c r="BOC79" i="44"/>
  <c r="BOB79" i="44"/>
  <c r="BOA79" i="44"/>
  <c r="BNZ79" i="44"/>
  <c r="BNY79" i="44"/>
  <c r="BNX79" i="44"/>
  <c r="BNW79" i="44"/>
  <c r="BNV79" i="44"/>
  <c r="BNU79" i="44"/>
  <c r="BNT79" i="44"/>
  <c r="BNS79" i="44"/>
  <c r="BNR79" i="44"/>
  <c r="BNQ79" i="44"/>
  <c r="BNP79" i="44"/>
  <c r="BNO79" i="44"/>
  <c r="BNN79" i="44"/>
  <c r="BNM79" i="44"/>
  <c r="BNL79" i="44"/>
  <c r="BNK79" i="44"/>
  <c r="BNJ79" i="44"/>
  <c r="BNI79" i="44"/>
  <c r="BNH79" i="44"/>
  <c r="BNG79" i="44"/>
  <c r="BNF79" i="44"/>
  <c r="BNE79" i="44"/>
  <c r="BND79" i="44"/>
  <c r="BNC79" i="44"/>
  <c r="BNB79" i="44"/>
  <c r="BNA79" i="44"/>
  <c r="BMZ79" i="44"/>
  <c r="BMY79" i="44"/>
  <c r="BMX79" i="44"/>
  <c r="BMW79" i="44"/>
  <c r="BMV79" i="44"/>
  <c r="BMU79" i="44"/>
  <c r="BMT79" i="44"/>
  <c r="BMS79" i="44"/>
  <c r="BMR79" i="44"/>
  <c r="BMQ79" i="44"/>
  <c r="BMP79" i="44"/>
  <c r="BMO79" i="44"/>
  <c r="BMN79" i="44"/>
  <c r="BMM79" i="44"/>
  <c r="BML79" i="44"/>
  <c r="BMK79" i="44"/>
  <c r="BMJ79" i="44"/>
  <c r="BMI79" i="44"/>
  <c r="BMH79" i="44"/>
  <c r="BMG79" i="44"/>
  <c r="BMF79" i="44"/>
  <c r="BME79" i="44"/>
  <c r="BMD79" i="44"/>
  <c r="BMC79" i="44"/>
  <c r="BMB79" i="44"/>
  <c r="BMA79" i="44"/>
  <c r="BLZ79" i="44"/>
  <c r="BLY79" i="44"/>
  <c r="BLX79" i="44"/>
  <c r="BLW79" i="44"/>
  <c r="BLV79" i="44"/>
  <c r="BLU79" i="44"/>
  <c r="BLT79" i="44"/>
  <c r="BLS79" i="44"/>
  <c r="BLR79" i="44"/>
  <c r="BLQ79" i="44"/>
  <c r="BLP79" i="44"/>
  <c r="BLO79" i="44"/>
  <c r="BLN79" i="44"/>
  <c r="BLM79" i="44"/>
  <c r="BLL79" i="44"/>
  <c r="BLK79" i="44"/>
  <c r="BLJ79" i="44"/>
  <c r="BLI79" i="44"/>
  <c r="BLH79" i="44"/>
  <c r="BLG79" i="44"/>
  <c r="BLF79" i="44"/>
  <c r="BLE79" i="44"/>
  <c r="BLD79" i="44"/>
  <c r="BLC79" i="44"/>
  <c r="BLB79" i="44"/>
  <c r="BLA79" i="44"/>
  <c r="BKZ79" i="44"/>
  <c r="BKY79" i="44"/>
  <c r="BKX79" i="44"/>
  <c r="BKW79" i="44"/>
  <c r="BKV79" i="44"/>
  <c r="BKU79" i="44"/>
  <c r="BKT79" i="44"/>
  <c r="BKS79" i="44"/>
  <c r="BKR79" i="44"/>
  <c r="BKQ79" i="44"/>
  <c r="BKP79" i="44"/>
  <c r="BKO79" i="44"/>
  <c r="BKN79" i="44"/>
  <c r="BKM79" i="44"/>
  <c r="BKL79" i="44"/>
  <c r="BKK79" i="44"/>
  <c r="BKJ79" i="44"/>
  <c r="BKI79" i="44"/>
  <c r="BKH79" i="44"/>
  <c r="BKG79" i="44"/>
  <c r="BKF79" i="44"/>
  <c r="BKE79" i="44"/>
  <c r="BKD79" i="44"/>
  <c r="BKC79" i="44"/>
  <c r="BKB79" i="44"/>
  <c r="BKA79" i="44"/>
  <c r="BJZ79" i="44"/>
  <c r="BJY79" i="44"/>
  <c r="BJX79" i="44"/>
  <c r="BJW79" i="44"/>
  <c r="BJV79" i="44"/>
  <c r="BJU79" i="44"/>
  <c r="BJT79" i="44"/>
  <c r="BJS79" i="44"/>
  <c r="BJR79" i="44"/>
  <c r="BJQ79" i="44"/>
  <c r="BJP79" i="44"/>
  <c r="BJO79" i="44"/>
  <c r="BJN79" i="44"/>
  <c r="BJM79" i="44"/>
  <c r="BJL79" i="44"/>
  <c r="BJK79" i="44"/>
  <c r="BJJ79" i="44"/>
  <c r="BJI79" i="44"/>
  <c r="BJH79" i="44"/>
  <c r="BJG79" i="44"/>
  <c r="BJF79" i="44"/>
  <c r="BJE79" i="44"/>
  <c r="BJD79" i="44"/>
  <c r="BJC79" i="44"/>
  <c r="BJB79" i="44"/>
  <c r="BJA79" i="44"/>
  <c r="BIZ79" i="44"/>
  <c r="BIY79" i="44"/>
  <c r="BIX79" i="44"/>
  <c r="BIW79" i="44"/>
  <c r="BIV79" i="44"/>
  <c r="BIU79" i="44"/>
  <c r="BIT79" i="44"/>
  <c r="BIS79" i="44"/>
  <c r="BIR79" i="44"/>
  <c r="BIQ79" i="44"/>
  <c r="BIP79" i="44"/>
  <c r="BIO79" i="44"/>
  <c r="BIN79" i="44"/>
  <c r="BIM79" i="44"/>
  <c r="BIL79" i="44"/>
  <c r="BIK79" i="44"/>
  <c r="BIJ79" i="44"/>
  <c r="BII79" i="44"/>
  <c r="BIH79" i="44"/>
  <c r="BIG79" i="44"/>
  <c r="BIF79" i="44"/>
  <c r="BIE79" i="44"/>
  <c r="BID79" i="44"/>
  <c r="BIC79" i="44"/>
  <c r="BIB79" i="44"/>
  <c r="BIA79" i="44"/>
  <c r="BHZ79" i="44"/>
  <c r="BHY79" i="44"/>
  <c r="BHX79" i="44"/>
  <c r="BHW79" i="44"/>
  <c r="BHV79" i="44"/>
  <c r="BHU79" i="44"/>
  <c r="BHT79" i="44"/>
  <c r="BHS79" i="44"/>
  <c r="BHR79" i="44"/>
  <c r="BHQ79" i="44"/>
  <c r="BHP79" i="44"/>
  <c r="BHO79" i="44"/>
  <c r="BHN79" i="44"/>
  <c r="BHM79" i="44"/>
  <c r="BHL79" i="44"/>
  <c r="BHK79" i="44"/>
  <c r="BHJ79" i="44"/>
  <c r="BHI79" i="44"/>
  <c r="BHH79" i="44"/>
  <c r="BHG79" i="44"/>
  <c r="BHF79" i="44"/>
  <c r="BHE79" i="44"/>
  <c r="BHD79" i="44"/>
  <c r="BHC79" i="44"/>
  <c r="BHB79" i="44"/>
  <c r="BHA79" i="44"/>
  <c r="BGZ79" i="44"/>
  <c r="BGY79" i="44"/>
  <c r="BGX79" i="44"/>
  <c r="BGW79" i="44"/>
  <c r="BGV79" i="44"/>
  <c r="BGU79" i="44"/>
  <c r="BGT79" i="44"/>
  <c r="BGS79" i="44"/>
  <c r="BGR79" i="44"/>
  <c r="BGQ79" i="44"/>
  <c r="BGP79" i="44"/>
  <c r="BGO79" i="44"/>
  <c r="BGN79" i="44"/>
  <c r="BGM79" i="44"/>
  <c r="BGL79" i="44"/>
  <c r="BGK79" i="44"/>
  <c r="BGJ79" i="44"/>
  <c r="BGI79" i="44"/>
  <c r="BGH79" i="44"/>
  <c r="BGG79" i="44"/>
  <c r="BGF79" i="44"/>
  <c r="BGE79" i="44"/>
  <c r="BGD79" i="44"/>
  <c r="BGC79" i="44"/>
  <c r="BGB79" i="44"/>
  <c r="BGA79" i="44"/>
  <c r="BFZ79" i="44"/>
  <c r="BFY79" i="44"/>
  <c r="BFX79" i="44"/>
  <c r="BFW79" i="44"/>
  <c r="BFV79" i="44"/>
  <c r="BFU79" i="44"/>
  <c r="BFT79" i="44"/>
  <c r="BFS79" i="44"/>
  <c r="BFR79" i="44"/>
  <c r="BFQ79" i="44"/>
  <c r="BFP79" i="44"/>
  <c r="BFO79" i="44"/>
  <c r="BFN79" i="44"/>
  <c r="BFM79" i="44"/>
  <c r="BFL79" i="44"/>
  <c r="BFK79" i="44"/>
  <c r="BFJ79" i="44"/>
  <c r="BFI79" i="44"/>
  <c r="BFH79" i="44"/>
  <c r="BFG79" i="44"/>
  <c r="BFF79" i="44"/>
  <c r="BFE79" i="44"/>
  <c r="BFD79" i="44"/>
  <c r="BFC79" i="44"/>
  <c r="BFB79" i="44"/>
  <c r="BFA79" i="44"/>
  <c r="BEZ79" i="44"/>
  <c r="BEY79" i="44"/>
  <c r="BEX79" i="44"/>
  <c r="BEW79" i="44"/>
  <c r="BEV79" i="44"/>
  <c r="BEU79" i="44"/>
  <c r="BET79" i="44"/>
  <c r="BES79" i="44"/>
  <c r="BER79" i="44"/>
  <c r="BEQ79" i="44"/>
  <c r="BEP79" i="44"/>
  <c r="BEO79" i="44"/>
  <c r="BEN79" i="44"/>
  <c r="BEM79" i="44"/>
  <c r="BEL79" i="44"/>
  <c r="BEK79" i="44"/>
  <c r="BEJ79" i="44"/>
  <c r="BEI79" i="44"/>
  <c r="BEH79" i="44"/>
  <c r="BEG79" i="44"/>
  <c r="BEF79" i="44"/>
  <c r="BEE79" i="44"/>
  <c r="BED79" i="44"/>
  <c r="BEC79" i="44"/>
  <c r="BEB79" i="44"/>
  <c r="BEA79" i="44"/>
  <c r="BDZ79" i="44"/>
  <c r="BDY79" i="44"/>
  <c r="BDX79" i="44"/>
  <c r="BDW79" i="44"/>
  <c r="BDV79" i="44"/>
  <c r="BDU79" i="44"/>
  <c r="BDT79" i="44"/>
  <c r="BDS79" i="44"/>
  <c r="BDR79" i="44"/>
  <c r="BDQ79" i="44"/>
  <c r="BDP79" i="44"/>
  <c r="BDO79" i="44"/>
  <c r="BDN79" i="44"/>
  <c r="BDM79" i="44"/>
  <c r="BDL79" i="44"/>
  <c r="BDK79" i="44"/>
  <c r="BDJ79" i="44"/>
  <c r="BDI79" i="44"/>
  <c r="BDH79" i="44"/>
  <c r="BDG79" i="44"/>
  <c r="BDF79" i="44"/>
  <c r="BDE79" i="44"/>
  <c r="BDD79" i="44"/>
  <c r="BDC79" i="44"/>
  <c r="BDB79" i="44"/>
  <c r="BDA79" i="44"/>
  <c r="BCZ79" i="44"/>
  <c r="BCY79" i="44"/>
  <c r="BCX79" i="44"/>
  <c r="BCW79" i="44"/>
  <c r="BCV79" i="44"/>
  <c r="BCU79" i="44"/>
  <c r="BCT79" i="44"/>
  <c r="BCS79" i="44"/>
  <c r="BCR79" i="44"/>
  <c r="BCQ79" i="44"/>
  <c r="BCP79" i="44"/>
  <c r="BCO79" i="44"/>
  <c r="BCN79" i="44"/>
  <c r="BCM79" i="44"/>
  <c r="BCL79" i="44"/>
  <c r="BCK79" i="44"/>
  <c r="BCJ79" i="44"/>
  <c r="BCI79" i="44"/>
  <c r="BCH79" i="44"/>
  <c r="BCG79" i="44"/>
  <c r="BCF79" i="44"/>
  <c r="BCE79" i="44"/>
  <c r="BCD79" i="44"/>
  <c r="BCC79" i="44"/>
  <c r="BCB79" i="44"/>
  <c r="BCA79" i="44"/>
  <c r="BBZ79" i="44"/>
  <c r="BBY79" i="44"/>
  <c r="BBX79" i="44"/>
  <c r="BBW79" i="44"/>
  <c r="BBV79" i="44"/>
  <c r="BBU79" i="44"/>
  <c r="BBT79" i="44"/>
  <c r="BBS79" i="44"/>
  <c r="BBR79" i="44"/>
  <c r="BBQ79" i="44"/>
  <c r="BBP79" i="44"/>
  <c r="BBO79" i="44"/>
  <c r="BBN79" i="44"/>
  <c r="BBM79" i="44"/>
  <c r="BBL79" i="44"/>
  <c r="BBK79" i="44"/>
  <c r="BBJ79" i="44"/>
  <c r="BBI79" i="44"/>
  <c r="BBH79" i="44"/>
  <c r="BBG79" i="44"/>
  <c r="BBF79" i="44"/>
  <c r="BBE79" i="44"/>
  <c r="BBD79" i="44"/>
  <c r="BBC79" i="44"/>
  <c r="BBB79" i="44"/>
  <c r="BBA79" i="44"/>
  <c r="BAZ79" i="44"/>
  <c r="BAY79" i="44"/>
  <c r="BAX79" i="44"/>
  <c r="BAW79" i="44"/>
  <c r="BAV79" i="44"/>
  <c r="BAU79" i="44"/>
  <c r="BAT79" i="44"/>
  <c r="BAS79" i="44"/>
  <c r="BAR79" i="44"/>
  <c r="BAQ79" i="44"/>
  <c r="BAP79" i="44"/>
  <c r="BAO79" i="44"/>
  <c r="BAN79" i="44"/>
  <c r="BAM79" i="44"/>
  <c r="BAL79" i="44"/>
  <c r="BAK79" i="44"/>
  <c r="BAJ79" i="44"/>
  <c r="BAI79" i="44"/>
  <c r="BAH79" i="44"/>
  <c r="BAG79" i="44"/>
  <c r="BAF79" i="44"/>
  <c r="BAE79" i="44"/>
  <c r="BAD79" i="44"/>
  <c r="BAC79" i="44"/>
  <c r="BAB79" i="44"/>
  <c r="BAA79" i="44"/>
  <c r="AZZ79" i="44"/>
  <c r="AZY79" i="44"/>
  <c r="AZX79" i="44"/>
  <c r="AZW79" i="44"/>
  <c r="AZV79" i="44"/>
  <c r="AZU79" i="44"/>
  <c r="AZT79" i="44"/>
  <c r="AZS79" i="44"/>
  <c r="AZR79" i="44"/>
  <c r="AZQ79" i="44"/>
  <c r="AZP79" i="44"/>
  <c r="AZO79" i="44"/>
  <c r="AZN79" i="44"/>
  <c r="AZM79" i="44"/>
  <c r="AZL79" i="44"/>
  <c r="AZK79" i="44"/>
  <c r="AZJ79" i="44"/>
  <c r="AZI79" i="44"/>
  <c r="AZH79" i="44"/>
  <c r="AZG79" i="44"/>
  <c r="AZF79" i="44"/>
  <c r="AZE79" i="44"/>
  <c r="AZD79" i="44"/>
  <c r="AZC79" i="44"/>
  <c r="AZB79" i="44"/>
  <c r="AZA79" i="44"/>
  <c r="AYZ79" i="44"/>
  <c r="AYY79" i="44"/>
  <c r="AYX79" i="44"/>
  <c r="AYW79" i="44"/>
  <c r="AYV79" i="44"/>
  <c r="AYU79" i="44"/>
  <c r="AYT79" i="44"/>
  <c r="AYS79" i="44"/>
  <c r="AYR79" i="44"/>
  <c r="AYQ79" i="44"/>
  <c r="AYP79" i="44"/>
  <c r="AYO79" i="44"/>
  <c r="AYN79" i="44"/>
  <c r="AYM79" i="44"/>
  <c r="AYL79" i="44"/>
  <c r="AYK79" i="44"/>
  <c r="AYJ79" i="44"/>
  <c r="AYI79" i="44"/>
  <c r="AYH79" i="44"/>
  <c r="AYG79" i="44"/>
  <c r="AYF79" i="44"/>
  <c r="AYE79" i="44"/>
  <c r="AYD79" i="44"/>
  <c r="AYC79" i="44"/>
  <c r="AYB79" i="44"/>
  <c r="AYA79" i="44"/>
  <c r="AXZ79" i="44"/>
  <c r="AXY79" i="44"/>
  <c r="AXX79" i="44"/>
  <c r="AXW79" i="44"/>
  <c r="AXV79" i="44"/>
  <c r="AXU79" i="44"/>
  <c r="AXT79" i="44"/>
  <c r="AXS79" i="44"/>
  <c r="AXR79" i="44"/>
  <c r="AXQ79" i="44"/>
  <c r="AXP79" i="44"/>
  <c r="AXO79" i="44"/>
  <c r="AXN79" i="44"/>
  <c r="AXM79" i="44"/>
  <c r="AXL79" i="44"/>
  <c r="AXK79" i="44"/>
  <c r="AXJ79" i="44"/>
  <c r="AXI79" i="44"/>
  <c r="AXH79" i="44"/>
  <c r="AXG79" i="44"/>
  <c r="AXF79" i="44"/>
  <c r="AXE79" i="44"/>
  <c r="AXD79" i="44"/>
  <c r="AXC79" i="44"/>
  <c r="AXB79" i="44"/>
  <c r="AXA79" i="44"/>
  <c r="AWZ79" i="44"/>
  <c r="AWY79" i="44"/>
  <c r="AWX79" i="44"/>
  <c r="AWW79" i="44"/>
  <c r="AWV79" i="44"/>
  <c r="AWU79" i="44"/>
  <c r="AWT79" i="44"/>
  <c r="AWS79" i="44"/>
  <c r="AWR79" i="44"/>
  <c r="AWQ79" i="44"/>
  <c r="AWP79" i="44"/>
  <c r="AWO79" i="44"/>
  <c r="AWN79" i="44"/>
  <c r="AWM79" i="44"/>
  <c r="AWL79" i="44"/>
  <c r="AWK79" i="44"/>
  <c r="AWJ79" i="44"/>
  <c r="AWI79" i="44"/>
  <c r="AWH79" i="44"/>
  <c r="AWG79" i="44"/>
  <c r="AWF79" i="44"/>
  <c r="AWE79" i="44"/>
  <c r="AWD79" i="44"/>
  <c r="AWC79" i="44"/>
  <c r="AWB79" i="44"/>
  <c r="AWA79" i="44"/>
  <c r="AVZ79" i="44"/>
  <c r="AVY79" i="44"/>
  <c r="AVX79" i="44"/>
  <c r="AVW79" i="44"/>
  <c r="AVV79" i="44"/>
  <c r="AVU79" i="44"/>
  <c r="AVT79" i="44"/>
  <c r="AVS79" i="44"/>
  <c r="AVR79" i="44"/>
  <c r="AVQ79" i="44"/>
  <c r="AVP79" i="44"/>
  <c r="AVO79" i="44"/>
  <c r="AVN79" i="44"/>
  <c r="AVM79" i="44"/>
  <c r="AVL79" i="44"/>
  <c r="AVK79" i="44"/>
  <c r="AVJ79" i="44"/>
  <c r="AVI79" i="44"/>
  <c r="AVH79" i="44"/>
  <c r="AVG79" i="44"/>
  <c r="AVF79" i="44"/>
  <c r="AVE79" i="44"/>
  <c r="AVD79" i="44"/>
  <c r="AVC79" i="44"/>
  <c r="AVB79" i="44"/>
  <c r="AVA79" i="44"/>
  <c r="AUZ79" i="44"/>
  <c r="AUY79" i="44"/>
  <c r="AUX79" i="44"/>
  <c r="AUW79" i="44"/>
  <c r="AUV79" i="44"/>
  <c r="AUU79" i="44"/>
  <c r="AUT79" i="44"/>
  <c r="AUS79" i="44"/>
  <c r="AUR79" i="44"/>
  <c r="AUQ79" i="44"/>
  <c r="AUP79" i="44"/>
  <c r="AUO79" i="44"/>
  <c r="AUN79" i="44"/>
  <c r="AUM79" i="44"/>
  <c r="AUL79" i="44"/>
  <c r="AUK79" i="44"/>
  <c r="AUJ79" i="44"/>
  <c r="AUI79" i="44"/>
  <c r="AUH79" i="44"/>
  <c r="AUG79" i="44"/>
  <c r="AUF79" i="44"/>
  <c r="AUE79" i="44"/>
  <c r="AUD79" i="44"/>
  <c r="AUC79" i="44"/>
  <c r="AUB79" i="44"/>
  <c r="AUA79" i="44"/>
  <c r="ATZ79" i="44"/>
  <c r="ATY79" i="44"/>
  <c r="ATX79" i="44"/>
  <c r="ATW79" i="44"/>
  <c r="ATV79" i="44"/>
  <c r="ATU79" i="44"/>
  <c r="ATT79" i="44"/>
  <c r="ATS79" i="44"/>
  <c r="ATR79" i="44"/>
  <c r="ATQ79" i="44"/>
  <c r="ATP79" i="44"/>
  <c r="ATO79" i="44"/>
  <c r="ATN79" i="44"/>
  <c r="ATM79" i="44"/>
  <c r="ATL79" i="44"/>
  <c r="ATK79" i="44"/>
  <c r="ATJ79" i="44"/>
  <c r="ATI79" i="44"/>
  <c r="ATH79" i="44"/>
  <c r="ATG79" i="44"/>
  <c r="ATF79" i="44"/>
  <c r="ATE79" i="44"/>
  <c r="ATD79" i="44"/>
  <c r="ATC79" i="44"/>
  <c r="ATB79" i="44"/>
  <c r="ATA79" i="44"/>
  <c r="ASZ79" i="44"/>
  <c r="ASY79" i="44"/>
  <c r="ASX79" i="44"/>
  <c r="ASW79" i="44"/>
  <c r="ASV79" i="44"/>
  <c r="ASU79" i="44"/>
  <c r="AST79" i="44"/>
  <c r="ASS79" i="44"/>
  <c r="ASR79" i="44"/>
  <c r="ASQ79" i="44"/>
  <c r="ASP79" i="44"/>
  <c r="ASO79" i="44"/>
  <c r="ASN79" i="44"/>
  <c r="ASM79" i="44"/>
  <c r="ASL79" i="44"/>
  <c r="ASK79" i="44"/>
  <c r="ASJ79" i="44"/>
  <c r="ASI79" i="44"/>
  <c r="ASH79" i="44"/>
  <c r="ASG79" i="44"/>
  <c r="ASF79" i="44"/>
  <c r="ASE79" i="44"/>
  <c r="ASD79" i="44"/>
  <c r="ASC79" i="44"/>
  <c r="ASB79" i="44"/>
  <c r="ASA79" i="44"/>
  <c r="ARZ79" i="44"/>
  <c r="ARY79" i="44"/>
  <c r="ARX79" i="44"/>
  <c r="ARW79" i="44"/>
  <c r="ARV79" i="44"/>
  <c r="ARU79" i="44"/>
  <c r="ART79" i="44"/>
  <c r="ARS79" i="44"/>
  <c r="ARR79" i="44"/>
  <c r="ARQ79" i="44"/>
  <c r="ARP79" i="44"/>
  <c r="ARO79" i="44"/>
  <c r="ARN79" i="44"/>
  <c r="ARM79" i="44"/>
  <c r="ARL79" i="44"/>
  <c r="ARK79" i="44"/>
  <c r="ARJ79" i="44"/>
  <c r="ARI79" i="44"/>
  <c r="ARH79" i="44"/>
  <c r="ARG79" i="44"/>
  <c r="ARF79" i="44"/>
  <c r="ARE79" i="44"/>
  <c r="ARD79" i="44"/>
  <c r="ARC79" i="44"/>
  <c r="ARB79" i="44"/>
  <c r="ARA79" i="44"/>
  <c r="AQZ79" i="44"/>
  <c r="AQY79" i="44"/>
  <c r="AQX79" i="44"/>
  <c r="AQW79" i="44"/>
  <c r="AQV79" i="44"/>
  <c r="AQU79" i="44"/>
  <c r="AQT79" i="44"/>
  <c r="AQS79" i="44"/>
  <c r="AQR79" i="44"/>
  <c r="AQQ79" i="44"/>
  <c r="AQP79" i="44"/>
  <c r="AQO79" i="44"/>
  <c r="AQN79" i="44"/>
  <c r="AQM79" i="44"/>
  <c r="AQL79" i="44"/>
  <c r="AQK79" i="44"/>
  <c r="AQJ79" i="44"/>
  <c r="AQI79" i="44"/>
  <c r="AQH79" i="44"/>
  <c r="AQG79" i="44"/>
  <c r="AQF79" i="44"/>
  <c r="AQE79" i="44"/>
  <c r="AQD79" i="44"/>
  <c r="AQC79" i="44"/>
  <c r="AQB79" i="44"/>
  <c r="AQA79" i="44"/>
  <c r="APZ79" i="44"/>
  <c r="APY79" i="44"/>
  <c r="APX79" i="44"/>
  <c r="APW79" i="44"/>
  <c r="APV79" i="44"/>
  <c r="APU79" i="44"/>
  <c r="APT79" i="44"/>
  <c r="APS79" i="44"/>
  <c r="APR79" i="44"/>
  <c r="APQ79" i="44"/>
  <c r="APP79" i="44"/>
  <c r="APO79" i="44"/>
  <c r="APN79" i="44"/>
  <c r="APM79" i="44"/>
  <c r="APL79" i="44"/>
  <c r="APK79" i="44"/>
  <c r="APJ79" i="44"/>
  <c r="API79" i="44"/>
  <c r="APH79" i="44"/>
  <c r="APG79" i="44"/>
  <c r="APF79" i="44"/>
  <c r="APE79" i="44"/>
  <c r="APD79" i="44"/>
  <c r="APC79" i="44"/>
  <c r="APB79" i="44"/>
  <c r="APA79" i="44"/>
  <c r="AOZ79" i="44"/>
  <c r="AOY79" i="44"/>
  <c r="AOX79" i="44"/>
  <c r="AOW79" i="44"/>
  <c r="AOV79" i="44"/>
  <c r="AOU79" i="44"/>
  <c r="AOT79" i="44"/>
  <c r="AOS79" i="44"/>
  <c r="AOR79" i="44"/>
  <c r="AOQ79" i="44"/>
  <c r="AOP79" i="44"/>
  <c r="AOO79" i="44"/>
  <c r="AON79" i="44"/>
  <c r="AOM79" i="44"/>
  <c r="AOL79" i="44"/>
  <c r="AOK79" i="44"/>
  <c r="AOJ79" i="44"/>
  <c r="AOI79" i="44"/>
  <c r="AOH79" i="44"/>
  <c r="AOG79" i="44"/>
  <c r="AOF79" i="44"/>
  <c r="AOE79" i="44"/>
  <c r="AOD79" i="44"/>
  <c r="AOC79" i="44"/>
  <c r="AOB79" i="44"/>
  <c r="AOA79" i="44"/>
  <c r="ANZ79" i="44"/>
  <c r="ANY79" i="44"/>
  <c r="ANX79" i="44"/>
  <c r="ANW79" i="44"/>
  <c r="ANV79" i="44"/>
  <c r="ANU79" i="44"/>
  <c r="ANT79" i="44"/>
  <c r="ANS79" i="44"/>
  <c r="ANR79" i="44"/>
  <c r="ANQ79" i="44"/>
  <c r="ANP79" i="44"/>
  <c r="ANO79" i="44"/>
  <c r="ANN79" i="44"/>
  <c r="ANM79" i="44"/>
  <c r="ANL79" i="44"/>
  <c r="ANK79" i="44"/>
  <c r="ANJ79" i="44"/>
  <c r="ANI79" i="44"/>
  <c r="ANH79" i="44"/>
  <c r="ANG79" i="44"/>
  <c r="ANF79" i="44"/>
  <c r="ANE79" i="44"/>
  <c r="AND79" i="44"/>
  <c r="ANC79" i="44"/>
  <c r="ANB79" i="44"/>
  <c r="ANA79" i="44"/>
  <c r="AMZ79" i="44"/>
  <c r="AMY79" i="44"/>
  <c r="AMX79" i="44"/>
  <c r="AMW79" i="44"/>
  <c r="AMV79" i="44"/>
  <c r="AMU79" i="44"/>
  <c r="AMT79" i="44"/>
  <c r="AMS79" i="44"/>
  <c r="AMR79" i="44"/>
  <c r="AMQ79" i="44"/>
  <c r="AMP79" i="44"/>
  <c r="AMO79" i="44"/>
  <c r="AMN79" i="44"/>
  <c r="AMM79" i="44"/>
  <c r="AML79" i="44"/>
  <c r="AMK79" i="44"/>
  <c r="AMJ79" i="44"/>
  <c r="AMI79" i="44"/>
  <c r="AMH79" i="44"/>
  <c r="AMG79" i="44"/>
  <c r="AMF79" i="44"/>
  <c r="AME79" i="44"/>
  <c r="AMD79" i="44"/>
  <c r="AMC79" i="44"/>
  <c r="AMB79" i="44"/>
  <c r="AMA79" i="44"/>
  <c r="ALZ79" i="44"/>
  <c r="ALY79" i="44"/>
  <c r="ALX79" i="44"/>
  <c r="ALW79" i="44"/>
  <c r="ALV79" i="44"/>
  <c r="ALU79" i="44"/>
  <c r="ALT79" i="44"/>
  <c r="ALS79" i="44"/>
  <c r="ALR79" i="44"/>
  <c r="ALQ79" i="44"/>
  <c r="ALP79" i="44"/>
  <c r="ALO79" i="44"/>
  <c r="ALN79" i="44"/>
  <c r="ALM79" i="44"/>
  <c r="ALL79" i="44"/>
  <c r="ALK79" i="44"/>
  <c r="ALJ79" i="44"/>
  <c r="ALI79" i="44"/>
  <c r="ALH79" i="44"/>
  <c r="ALG79" i="44"/>
  <c r="ALF79" i="44"/>
  <c r="ALE79" i="44"/>
  <c r="ALD79" i="44"/>
  <c r="ALC79" i="44"/>
  <c r="ALB79" i="44"/>
  <c r="ALA79" i="44"/>
  <c r="AKZ79" i="44"/>
  <c r="AKY79" i="44"/>
  <c r="AKX79" i="44"/>
  <c r="AKW79" i="44"/>
  <c r="AKV79" i="44"/>
  <c r="AKU79" i="44"/>
  <c r="AKT79" i="44"/>
  <c r="AKS79" i="44"/>
  <c r="AKR79" i="44"/>
  <c r="AKQ79" i="44"/>
  <c r="AKP79" i="44"/>
  <c r="AKO79" i="44"/>
  <c r="AKN79" i="44"/>
  <c r="AKM79" i="44"/>
  <c r="AKL79" i="44"/>
  <c r="AKK79" i="44"/>
  <c r="AKJ79" i="44"/>
  <c r="AKI79" i="44"/>
  <c r="AKH79" i="44"/>
  <c r="AKG79" i="44"/>
  <c r="AKF79" i="44"/>
  <c r="AKE79" i="44"/>
  <c r="AKD79" i="44"/>
  <c r="AKC79" i="44"/>
  <c r="AKB79" i="44"/>
  <c r="AKA79" i="44"/>
  <c r="AJZ79" i="44"/>
  <c r="AJY79" i="44"/>
  <c r="AJX79" i="44"/>
  <c r="AJW79" i="44"/>
  <c r="AJV79" i="44"/>
  <c r="AJU79" i="44"/>
  <c r="AJT79" i="44"/>
  <c r="AJS79" i="44"/>
  <c r="AJR79" i="44"/>
  <c r="AJQ79" i="44"/>
  <c r="AJP79" i="44"/>
  <c r="AJO79" i="44"/>
  <c r="AJN79" i="44"/>
  <c r="AJM79" i="44"/>
  <c r="AJL79" i="44"/>
  <c r="AJK79" i="44"/>
  <c r="AJJ79" i="44"/>
  <c r="AJI79" i="44"/>
  <c r="AJH79" i="44"/>
  <c r="AJG79" i="44"/>
  <c r="AJF79" i="44"/>
  <c r="AJE79" i="44"/>
  <c r="AJD79" i="44"/>
  <c r="AJC79" i="44"/>
  <c r="AJB79" i="44"/>
  <c r="AJA79" i="44"/>
  <c r="AIZ79" i="44"/>
  <c r="AIY79" i="44"/>
  <c r="AIX79" i="44"/>
  <c r="AIW79" i="44"/>
  <c r="AIV79" i="44"/>
  <c r="AIU79" i="44"/>
  <c r="AIT79" i="44"/>
  <c r="AIS79" i="44"/>
  <c r="AIR79" i="44"/>
  <c r="AIQ79" i="44"/>
  <c r="AIP79" i="44"/>
  <c r="AIO79" i="44"/>
  <c r="AIN79" i="44"/>
  <c r="AIM79" i="44"/>
  <c r="AIL79" i="44"/>
  <c r="AIK79" i="44"/>
  <c r="AIJ79" i="44"/>
  <c r="AII79" i="44"/>
  <c r="AIH79" i="44"/>
  <c r="AIG79" i="44"/>
  <c r="AIF79" i="44"/>
  <c r="AIE79" i="44"/>
  <c r="AID79" i="44"/>
  <c r="AIC79" i="44"/>
  <c r="AIB79" i="44"/>
  <c r="AIA79" i="44"/>
  <c r="AHZ79" i="44"/>
  <c r="AHY79" i="44"/>
  <c r="AHX79" i="44"/>
  <c r="AHW79" i="44"/>
  <c r="AHV79" i="44"/>
  <c r="AHU79" i="44"/>
  <c r="AHT79" i="44"/>
  <c r="AHS79" i="44"/>
  <c r="AHR79" i="44"/>
  <c r="AHQ79" i="44"/>
  <c r="AHP79" i="44"/>
  <c r="AHO79" i="44"/>
  <c r="AHN79" i="44"/>
  <c r="AHM79" i="44"/>
  <c r="AHL79" i="44"/>
  <c r="AHK79" i="44"/>
  <c r="AHJ79" i="44"/>
  <c r="AHI79" i="44"/>
  <c r="AHH79" i="44"/>
  <c r="AHG79" i="44"/>
  <c r="AHF79" i="44"/>
  <c r="AHE79" i="44"/>
  <c r="AHD79" i="44"/>
  <c r="AHC79" i="44"/>
  <c r="AHB79" i="44"/>
  <c r="AHA79" i="44"/>
  <c r="AGZ79" i="44"/>
  <c r="AGY79" i="44"/>
  <c r="AGX79" i="44"/>
  <c r="AGW79" i="44"/>
  <c r="AGV79" i="44"/>
  <c r="AGU79" i="44"/>
  <c r="AGT79" i="44"/>
  <c r="AGS79" i="44"/>
  <c r="AGR79" i="44"/>
  <c r="AGQ79" i="44"/>
  <c r="AGP79" i="44"/>
  <c r="AGO79" i="44"/>
  <c r="AGN79" i="44"/>
  <c r="AGM79" i="44"/>
  <c r="AGL79" i="44"/>
  <c r="AGK79" i="44"/>
  <c r="AGJ79" i="44"/>
  <c r="AGI79" i="44"/>
  <c r="AGH79" i="44"/>
  <c r="AGG79" i="44"/>
  <c r="AGF79" i="44"/>
  <c r="AGE79" i="44"/>
  <c r="AGD79" i="44"/>
  <c r="AGC79" i="44"/>
  <c r="AGB79" i="44"/>
  <c r="AGA79" i="44"/>
  <c r="AFZ79" i="44"/>
  <c r="AFY79" i="44"/>
  <c r="AFX79" i="44"/>
  <c r="AFW79" i="44"/>
  <c r="AFV79" i="44"/>
  <c r="AFU79" i="44"/>
  <c r="AFT79" i="44"/>
  <c r="AFS79" i="44"/>
  <c r="AFR79" i="44"/>
  <c r="AFQ79" i="44"/>
  <c r="AFP79" i="44"/>
  <c r="AFO79" i="44"/>
  <c r="AFN79" i="44"/>
  <c r="AFM79" i="44"/>
  <c r="AFL79" i="44"/>
  <c r="AFK79" i="44"/>
  <c r="AFJ79" i="44"/>
  <c r="AFI79" i="44"/>
  <c r="AFH79" i="44"/>
  <c r="AFG79" i="44"/>
  <c r="AFF79" i="44"/>
  <c r="AFE79" i="44"/>
  <c r="AFD79" i="44"/>
  <c r="AFC79" i="44"/>
  <c r="AFB79" i="44"/>
  <c r="AFA79" i="44"/>
  <c r="AEZ79" i="44"/>
  <c r="AEY79" i="44"/>
  <c r="AEX79" i="44"/>
  <c r="AEW79" i="44"/>
  <c r="AEV79" i="44"/>
  <c r="AEU79" i="44"/>
  <c r="AET79" i="44"/>
  <c r="AES79" i="44"/>
  <c r="AER79" i="44"/>
  <c r="AEQ79" i="44"/>
  <c r="AEP79" i="44"/>
  <c r="AEO79" i="44"/>
  <c r="AEN79" i="44"/>
  <c r="AEM79" i="44"/>
  <c r="AEL79" i="44"/>
  <c r="AEK79" i="44"/>
  <c r="AEJ79" i="44"/>
  <c r="AEI79" i="44"/>
  <c r="AEH79" i="44"/>
  <c r="AEG79" i="44"/>
  <c r="AEF79" i="44"/>
  <c r="AEE79" i="44"/>
  <c r="AED79" i="44"/>
  <c r="AEC79" i="44"/>
  <c r="AEB79" i="44"/>
  <c r="AEA79" i="44"/>
  <c r="ADZ79" i="44"/>
  <c r="ADY79" i="44"/>
  <c r="ADX79" i="44"/>
  <c r="ADW79" i="44"/>
  <c r="ADV79" i="44"/>
  <c r="ADU79" i="44"/>
  <c r="ADT79" i="44"/>
  <c r="ADS79" i="44"/>
  <c r="ADR79" i="44"/>
  <c r="ADQ79" i="44"/>
  <c r="ADP79" i="44"/>
  <c r="ADO79" i="44"/>
  <c r="ADN79" i="44"/>
  <c r="ADM79" i="44"/>
  <c r="ADL79" i="44"/>
  <c r="ADK79" i="44"/>
  <c r="ADJ79" i="44"/>
  <c r="ADI79" i="44"/>
  <c r="ADH79" i="44"/>
  <c r="ADG79" i="44"/>
  <c r="ADF79" i="44"/>
  <c r="ADE79" i="44"/>
  <c r="ADD79" i="44"/>
  <c r="ADC79" i="44"/>
  <c r="ADB79" i="44"/>
  <c r="ADA79" i="44"/>
  <c r="ACZ79" i="44"/>
  <c r="ACY79" i="44"/>
  <c r="ACX79" i="44"/>
  <c r="ACW79" i="44"/>
  <c r="ACV79" i="44"/>
  <c r="ACU79" i="44"/>
  <c r="ACT79" i="44"/>
  <c r="ACS79" i="44"/>
  <c r="ACR79" i="44"/>
  <c r="ACQ79" i="44"/>
  <c r="ACP79" i="44"/>
  <c r="ACO79" i="44"/>
  <c r="ACN79" i="44"/>
  <c r="ACM79" i="44"/>
  <c r="ACL79" i="44"/>
  <c r="ACK79" i="44"/>
  <c r="ACJ79" i="44"/>
  <c r="ACI79" i="44"/>
  <c r="ACH79" i="44"/>
  <c r="ACG79" i="44"/>
  <c r="ACF79" i="44"/>
  <c r="ACE79" i="44"/>
  <c r="ACD79" i="44"/>
  <c r="ACC79" i="44"/>
  <c r="ACB79" i="44"/>
  <c r="ACA79" i="44"/>
  <c r="ABZ79" i="44"/>
  <c r="ABY79" i="44"/>
  <c r="ABX79" i="44"/>
  <c r="ABW79" i="44"/>
  <c r="ABV79" i="44"/>
  <c r="ABU79" i="44"/>
  <c r="ABT79" i="44"/>
  <c r="ABS79" i="44"/>
  <c r="ABR79" i="44"/>
  <c r="ABQ79" i="44"/>
  <c r="ABP79" i="44"/>
  <c r="ABO79" i="44"/>
  <c r="ABN79" i="44"/>
  <c r="ABM79" i="44"/>
  <c r="ABL79" i="44"/>
  <c r="ABK79" i="44"/>
  <c r="ABJ79" i="44"/>
  <c r="ABI79" i="44"/>
  <c r="ABH79" i="44"/>
  <c r="ABG79" i="44"/>
  <c r="ABF79" i="44"/>
  <c r="ABE79" i="44"/>
  <c r="ABD79" i="44"/>
  <c r="ABC79" i="44"/>
  <c r="ABB79" i="44"/>
  <c r="ABA79" i="44"/>
  <c r="AAZ79" i="44"/>
  <c r="AAY79" i="44"/>
  <c r="AAX79" i="44"/>
  <c r="AAW79" i="44"/>
  <c r="AAV79" i="44"/>
  <c r="AAU79" i="44"/>
  <c r="AAT79" i="44"/>
  <c r="AAS79" i="44"/>
  <c r="AAR79" i="44"/>
  <c r="AAQ79" i="44"/>
  <c r="AAP79" i="44"/>
  <c r="AAO79" i="44"/>
  <c r="AAN79" i="44"/>
  <c r="AAM79" i="44"/>
  <c r="AAL79" i="44"/>
  <c r="AAK79" i="44"/>
  <c r="AAJ79" i="44"/>
  <c r="AAI79" i="44"/>
  <c r="AAH79" i="44"/>
  <c r="AAG79" i="44"/>
  <c r="AAF79" i="44"/>
  <c r="AAE79" i="44"/>
  <c r="AAD79" i="44"/>
  <c r="AAC79" i="44"/>
  <c r="AAB79" i="44"/>
  <c r="AAA79" i="44"/>
  <c r="ZZ79" i="44"/>
  <c r="ZY79" i="44"/>
  <c r="ZX79" i="44"/>
  <c r="ZW79" i="44"/>
  <c r="ZV79" i="44"/>
  <c r="ZU79" i="44"/>
  <c r="ZT79" i="44"/>
  <c r="ZS79" i="44"/>
  <c r="ZR79" i="44"/>
  <c r="ZQ79" i="44"/>
  <c r="ZP79" i="44"/>
  <c r="ZO79" i="44"/>
  <c r="ZN79" i="44"/>
  <c r="ZM79" i="44"/>
  <c r="ZL79" i="44"/>
  <c r="ZK79" i="44"/>
  <c r="ZJ79" i="44"/>
  <c r="ZI79" i="44"/>
  <c r="ZH79" i="44"/>
  <c r="ZG79" i="44"/>
  <c r="ZF79" i="44"/>
  <c r="ZE79" i="44"/>
  <c r="ZD79" i="44"/>
  <c r="ZC79" i="44"/>
  <c r="ZB79" i="44"/>
  <c r="ZA79" i="44"/>
  <c r="YZ79" i="44"/>
  <c r="YY79" i="44"/>
  <c r="YX79" i="44"/>
  <c r="YW79" i="44"/>
  <c r="YV79" i="44"/>
  <c r="YU79" i="44"/>
  <c r="YT79" i="44"/>
  <c r="YS79" i="44"/>
  <c r="YR79" i="44"/>
  <c r="YQ79" i="44"/>
  <c r="YP79" i="44"/>
  <c r="YO79" i="44"/>
  <c r="YN79" i="44"/>
  <c r="YM79" i="44"/>
  <c r="YL79" i="44"/>
  <c r="YK79" i="44"/>
  <c r="YJ79" i="44"/>
  <c r="YI79" i="44"/>
  <c r="YH79" i="44"/>
  <c r="YG79" i="44"/>
  <c r="YF79" i="44"/>
  <c r="YE79" i="44"/>
  <c r="YD79" i="44"/>
  <c r="YC79" i="44"/>
  <c r="YB79" i="44"/>
  <c r="YA79" i="44"/>
  <c r="XZ79" i="44"/>
  <c r="XY79" i="44"/>
  <c r="XX79" i="44"/>
  <c r="XW79" i="44"/>
  <c r="XV79" i="44"/>
  <c r="XU79" i="44"/>
  <c r="XT79" i="44"/>
  <c r="XS79" i="44"/>
  <c r="XR79" i="44"/>
  <c r="XQ79" i="44"/>
  <c r="XP79" i="44"/>
  <c r="XO79" i="44"/>
  <c r="XN79" i="44"/>
  <c r="XM79" i="44"/>
  <c r="XL79" i="44"/>
  <c r="XK79" i="44"/>
  <c r="XJ79" i="44"/>
  <c r="XI79" i="44"/>
  <c r="XH79" i="44"/>
  <c r="XG79" i="44"/>
  <c r="XF79" i="44"/>
  <c r="XE79" i="44"/>
  <c r="XD79" i="44"/>
  <c r="XC79" i="44"/>
  <c r="XB79" i="44"/>
  <c r="XA79" i="44"/>
  <c r="WZ79" i="44"/>
  <c r="WY79" i="44"/>
  <c r="WX79" i="44"/>
  <c r="WW79" i="44"/>
  <c r="WV79" i="44"/>
  <c r="WU79" i="44"/>
  <c r="WT79" i="44"/>
  <c r="WS79" i="44"/>
  <c r="WR79" i="44"/>
  <c r="WQ79" i="44"/>
  <c r="WP79" i="44"/>
  <c r="WO79" i="44"/>
  <c r="WN79" i="44"/>
  <c r="WM79" i="44"/>
  <c r="WL79" i="44"/>
  <c r="WK79" i="44"/>
  <c r="WJ79" i="44"/>
  <c r="WI79" i="44"/>
  <c r="WH79" i="44"/>
  <c r="WG79" i="44"/>
  <c r="WF79" i="44"/>
  <c r="WE79" i="44"/>
  <c r="WD79" i="44"/>
  <c r="WC79" i="44"/>
  <c r="WB79" i="44"/>
  <c r="WA79" i="44"/>
  <c r="VZ79" i="44"/>
  <c r="VY79" i="44"/>
  <c r="VX79" i="44"/>
  <c r="VW79" i="44"/>
  <c r="VV79" i="44"/>
  <c r="VU79" i="44"/>
  <c r="VT79" i="44"/>
  <c r="VS79" i="44"/>
  <c r="VR79" i="44"/>
  <c r="VQ79" i="44"/>
  <c r="VP79" i="44"/>
  <c r="VO79" i="44"/>
  <c r="VN79" i="44"/>
  <c r="VM79" i="44"/>
  <c r="VL79" i="44"/>
  <c r="VK79" i="44"/>
  <c r="VJ79" i="44"/>
  <c r="VI79" i="44"/>
  <c r="VH79" i="44"/>
  <c r="VG79" i="44"/>
  <c r="VF79" i="44"/>
  <c r="VE79" i="44"/>
  <c r="VD79" i="44"/>
  <c r="VC79" i="44"/>
  <c r="VB79" i="44"/>
  <c r="VA79" i="44"/>
  <c r="UZ79" i="44"/>
  <c r="UY79" i="44"/>
  <c r="UX79" i="44"/>
  <c r="UW79" i="44"/>
  <c r="UV79" i="44"/>
  <c r="UU79" i="44"/>
  <c r="UT79" i="44"/>
  <c r="US79" i="44"/>
  <c r="UR79" i="44"/>
  <c r="UQ79" i="44"/>
  <c r="UP79" i="44"/>
  <c r="UO79" i="44"/>
  <c r="UN79" i="44"/>
  <c r="UM79" i="44"/>
  <c r="UL79" i="44"/>
  <c r="UK79" i="44"/>
  <c r="UJ79" i="44"/>
  <c r="UI79" i="44"/>
  <c r="UH79" i="44"/>
  <c r="UG79" i="44"/>
  <c r="UF79" i="44"/>
  <c r="UE79" i="44"/>
  <c r="UD79" i="44"/>
  <c r="UC79" i="44"/>
  <c r="UB79" i="44"/>
  <c r="UA79" i="44"/>
  <c r="TZ79" i="44"/>
  <c r="TY79" i="44"/>
  <c r="TX79" i="44"/>
  <c r="TW79" i="44"/>
  <c r="TV79" i="44"/>
  <c r="TU79" i="44"/>
  <c r="TT79" i="44"/>
  <c r="TS79" i="44"/>
  <c r="TR79" i="44"/>
  <c r="TQ79" i="44"/>
  <c r="TP79" i="44"/>
  <c r="TO79" i="44"/>
  <c r="TN79" i="44"/>
  <c r="TM79" i="44"/>
  <c r="TL79" i="44"/>
  <c r="TK79" i="44"/>
  <c r="TJ79" i="44"/>
  <c r="TI79" i="44"/>
  <c r="TH79" i="44"/>
  <c r="TG79" i="44"/>
  <c r="TF79" i="44"/>
  <c r="TE79" i="44"/>
  <c r="TD79" i="44"/>
  <c r="TC79" i="44"/>
  <c r="TB79" i="44"/>
  <c r="TA79" i="44"/>
  <c r="SZ79" i="44"/>
  <c r="SY79" i="44"/>
  <c r="SX79" i="44"/>
  <c r="SW79" i="44"/>
  <c r="SV79" i="44"/>
  <c r="SU79" i="44"/>
  <c r="ST79" i="44"/>
  <c r="SS79" i="44"/>
  <c r="SR79" i="44"/>
  <c r="SQ79" i="44"/>
  <c r="SP79" i="44"/>
  <c r="SO79" i="44"/>
  <c r="SN79" i="44"/>
  <c r="SM79" i="44"/>
  <c r="SL79" i="44"/>
  <c r="SK79" i="44"/>
  <c r="SJ79" i="44"/>
  <c r="SI79" i="44"/>
  <c r="SH79" i="44"/>
  <c r="SG79" i="44"/>
  <c r="SF79" i="44"/>
  <c r="SE79" i="44"/>
  <c r="SD79" i="44"/>
  <c r="SC79" i="44"/>
  <c r="SB79" i="44"/>
  <c r="SA79" i="44"/>
  <c r="RZ79" i="44"/>
  <c r="RY79" i="44"/>
  <c r="RX79" i="44"/>
  <c r="RW79" i="44"/>
  <c r="RV79" i="44"/>
  <c r="RU79" i="44"/>
  <c r="RT79" i="44"/>
  <c r="RS79" i="44"/>
  <c r="RR79" i="44"/>
  <c r="RQ79" i="44"/>
  <c r="RP79" i="44"/>
  <c r="RO79" i="44"/>
  <c r="RN79" i="44"/>
  <c r="RM79" i="44"/>
  <c r="RL79" i="44"/>
  <c r="RK79" i="44"/>
  <c r="RJ79" i="44"/>
  <c r="RI79" i="44"/>
  <c r="RH79" i="44"/>
  <c r="RG79" i="44"/>
  <c r="RF79" i="44"/>
  <c r="RE79" i="44"/>
  <c r="RD79" i="44"/>
  <c r="RC79" i="44"/>
  <c r="RB79" i="44"/>
  <c r="RA79" i="44"/>
  <c r="QZ79" i="44"/>
  <c r="QY79" i="44"/>
  <c r="QX79" i="44"/>
  <c r="QW79" i="44"/>
  <c r="QV79" i="44"/>
  <c r="QU79" i="44"/>
  <c r="QT79" i="44"/>
  <c r="QS79" i="44"/>
  <c r="QR79" i="44"/>
  <c r="QQ79" i="44"/>
  <c r="QP79" i="44"/>
  <c r="QO79" i="44"/>
  <c r="QN79" i="44"/>
  <c r="QM79" i="44"/>
  <c r="QL79" i="44"/>
  <c r="QK79" i="44"/>
  <c r="QJ79" i="44"/>
  <c r="QI79" i="44"/>
  <c r="QH79" i="44"/>
  <c r="QG79" i="44"/>
  <c r="QF79" i="44"/>
  <c r="QE79" i="44"/>
  <c r="QD79" i="44"/>
  <c r="QC79" i="44"/>
  <c r="QB79" i="44"/>
  <c r="QA79" i="44"/>
  <c r="PZ79" i="44"/>
  <c r="PY79" i="44"/>
  <c r="PX79" i="44"/>
  <c r="PW79" i="44"/>
  <c r="PV79" i="44"/>
  <c r="PU79" i="44"/>
  <c r="PT79" i="44"/>
  <c r="PS79" i="44"/>
  <c r="PR79" i="44"/>
  <c r="PQ79" i="44"/>
  <c r="PP79" i="44"/>
  <c r="PO79" i="44"/>
  <c r="PN79" i="44"/>
  <c r="PM79" i="44"/>
  <c r="PL79" i="44"/>
  <c r="PK79" i="44"/>
  <c r="PJ79" i="44"/>
  <c r="PI79" i="44"/>
  <c r="PH79" i="44"/>
  <c r="PG79" i="44"/>
  <c r="PF79" i="44"/>
  <c r="PE79" i="44"/>
  <c r="PD79" i="44"/>
  <c r="PC79" i="44"/>
  <c r="PB79" i="44"/>
  <c r="PA79" i="44"/>
  <c r="OZ79" i="44"/>
  <c r="OY79" i="44"/>
  <c r="OX79" i="44"/>
  <c r="OW79" i="44"/>
  <c r="OV79" i="44"/>
  <c r="OU79" i="44"/>
  <c r="OT79" i="44"/>
  <c r="OS79" i="44"/>
  <c r="OR79" i="44"/>
  <c r="OQ79" i="44"/>
  <c r="OP79" i="44"/>
  <c r="OO79" i="44"/>
  <c r="ON79" i="44"/>
  <c r="OM79" i="44"/>
  <c r="OL79" i="44"/>
  <c r="OK79" i="44"/>
  <c r="OJ79" i="44"/>
  <c r="OI79" i="44"/>
  <c r="OH79" i="44"/>
  <c r="OG79" i="44"/>
  <c r="OF79" i="44"/>
  <c r="OE79" i="44"/>
  <c r="OD79" i="44"/>
  <c r="OC79" i="44"/>
  <c r="OB79" i="44"/>
  <c r="OA79" i="44"/>
  <c r="NZ79" i="44"/>
  <c r="NY79" i="44"/>
  <c r="NX79" i="44"/>
  <c r="NW79" i="44"/>
  <c r="NV79" i="44"/>
  <c r="NU79" i="44"/>
  <c r="NT79" i="44"/>
  <c r="NS79" i="44"/>
  <c r="NR79" i="44"/>
  <c r="NQ79" i="44"/>
  <c r="NP79" i="44"/>
  <c r="NO79" i="44"/>
  <c r="NN79" i="44"/>
  <c r="NM79" i="44"/>
  <c r="NL79" i="44"/>
  <c r="NK79" i="44"/>
  <c r="NJ79" i="44"/>
  <c r="NI79" i="44"/>
  <c r="NH79" i="44"/>
  <c r="NG79" i="44"/>
  <c r="NF79" i="44"/>
  <c r="NE79" i="44"/>
  <c r="ND79" i="44"/>
  <c r="NC79" i="44"/>
  <c r="NB79" i="44"/>
  <c r="NA79" i="44"/>
  <c r="MZ79" i="44"/>
  <c r="MY79" i="44"/>
  <c r="MX79" i="44"/>
  <c r="MW79" i="44"/>
  <c r="MV79" i="44"/>
  <c r="MU79" i="44"/>
  <c r="MT79" i="44"/>
  <c r="MS79" i="44"/>
  <c r="MR79" i="44"/>
  <c r="MQ79" i="44"/>
  <c r="MP79" i="44"/>
  <c r="MO79" i="44"/>
  <c r="MN79" i="44"/>
  <c r="MM79" i="44"/>
  <c r="ML79" i="44"/>
  <c r="MK79" i="44"/>
  <c r="MJ79" i="44"/>
  <c r="MI79" i="44"/>
  <c r="MH79" i="44"/>
  <c r="MG79" i="44"/>
  <c r="MF79" i="44"/>
  <c r="ME79" i="44"/>
  <c r="MD79" i="44"/>
  <c r="MC79" i="44"/>
  <c r="MB79" i="44"/>
  <c r="MA79" i="44"/>
  <c r="LZ79" i="44"/>
  <c r="LY79" i="44"/>
  <c r="LX79" i="44"/>
  <c r="LW79" i="44"/>
  <c r="LV79" i="44"/>
  <c r="LU79" i="44"/>
  <c r="LT79" i="44"/>
  <c r="LS79" i="44"/>
  <c r="LR79" i="44"/>
  <c r="LQ79" i="44"/>
  <c r="LP79" i="44"/>
  <c r="LO79" i="44"/>
  <c r="LN79" i="44"/>
  <c r="LM79" i="44"/>
  <c r="LL79" i="44"/>
  <c r="LK79" i="44"/>
  <c r="LJ79" i="44"/>
  <c r="LI79" i="44"/>
  <c r="LH79" i="44"/>
  <c r="LG79" i="44"/>
  <c r="LF79" i="44"/>
  <c r="LE79" i="44"/>
  <c r="LD79" i="44"/>
  <c r="LC79" i="44"/>
  <c r="LB79" i="44"/>
  <c r="LA79" i="44"/>
  <c r="KZ79" i="44"/>
  <c r="KY79" i="44"/>
  <c r="KX79" i="44"/>
  <c r="KW79" i="44"/>
  <c r="KV79" i="44"/>
  <c r="KU79" i="44"/>
  <c r="KT79" i="44"/>
  <c r="KS79" i="44"/>
  <c r="KR79" i="44"/>
  <c r="KQ79" i="44"/>
  <c r="KP79" i="44"/>
  <c r="KO79" i="44"/>
  <c r="KN79" i="44"/>
  <c r="KM79" i="44"/>
  <c r="KL79" i="44"/>
  <c r="KK79" i="44"/>
  <c r="KJ79" i="44"/>
  <c r="KI79" i="44"/>
  <c r="KH79" i="44"/>
  <c r="KG79" i="44"/>
  <c r="KF79" i="44"/>
  <c r="KE79" i="44"/>
  <c r="KD79" i="44"/>
  <c r="KC79" i="44"/>
  <c r="KB79" i="44"/>
  <c r="KA79" i="44"/>
  <c r="JZ79" i="44"/>
  <c r="JY79" i="44"/>
  <c r="JX79" i="44"/>
  <c r="JW79" i="44"/>
  <c r="JV79" i="44"/>
  <c r="JU79" i="44"/>
  <c r="JT79" i="44"/>
  <c r="JS79" i="44"/>
  <c r="JR79" i="44"/>
  <c r="JQ79" i="44"/>
  <c r="JP79" i="44"/>
  <c r="JO79" i="44"/>
  <c r="JN79" i="44"/>
  <c r="JM79" i="44"/>
  <c r="JL79" i="44"/>
  <c r="JK79" i="44"/>
  <c r="JJ79" i="44"/>
  <c r="JI79" i="44"/>
  <c r="JH79" i="44"/>
  <c r="JG79" i="44"/>
  <c r="JF79" i="44"/>
  <c r="JE79" i="44"/>
  <c r="JD79" i="44"/>
  <c r="JC79" i="44"/>
  <c r="JB79" i="44"/>
  <c r="JA79" i="44"/>
  <c r="IZ79" i="44"/>
  <c r="IY79" i="44"/>
  <c r="IX79" i="44"/>
  <c r="IW79" i="44"/>
  <c r="IV79" i="44"/>
  <c r="IU79" i="44"/>
  <c r="IT79" i="44"/>
  <c r="IS79" i="44"/>
  <c r="IR79" i="44"/>
  <c r="IQ79" i="44"/>
  <c r="IP79" i="44"/>
  <c r="IO79" i="44"/>
  <c r="IN79" i="44"/>
  <c r="IM79" i="44"/>
  <c r="IL79" i="44"/>
  <c r="IK79" i="44"/>
  <c r="IJ79" i="44"/>
  <c r="II79" i="44"/>
  <c r="IH79" i="44"/>
  <c r="IG79" i="44"/>
  <c r="IF79" i="44"/>
  <c r="IE79" i="44"/>
  <c r="ID79" i="44"/>
  <c r="IC79" i="44"/>
  <c r="IB79" i="44"/>
  <c r="IA79" i="44"/>
  <c r="HZ79" i="44"/>
  <c r="HY79" i="44"/>
  <c r="HX79" i="44"/>
  <c r="HW79" i="44"/>
  <c r="HV79" i="44"/>
  <c r="HU79" i="44"/>
  <c r="HT79" i="44"/>
  <c r="HS79" i="44"/>
  <c r="HR79" i="44"/>
  <c r="HQ79" i="44"/>
  <c r="HP79" i="44"/>
  <c r="HO79" i="44"/>
  <c r="HN79" i="44"/>
  <c r="HM79" i="44"/>
  <c r="HL79" i="44"/>
  <c r="HK79" i="44"/>
  <c r="HJ79" i="44"/>
  <c r="HI79" i="44"/>
  <c r="HH79" i="44"/>
  <c r="HG79" i="44"/>
  <c r="HF79" i="44"/>
  <c r="HE79" i="44"/>
  <c r="HD79" i="44"/>
  <c r="HC79" i="44"/>
  <c r="HB79" i="44"/>
  <c r="HA79" i="44"/>
  <c r="GZ79" i="44"/>
  <c r="GY79" i="44"/>
  <c r="GX79" i="44"/>
  <c r="GW79" i="44"/>
  <c r="GV79" i="44"/>
  <c r="GU79" i="44"/>
  <c r="GT79" i="44"/>
  <c r="GS79" i="44"/>
  <c r="GR79" i="44"/>
  <c r="GQ79" i="44"/>
  <c r="GP79" i="44"/>
  <c r="GO79" i="44"/>
  <c r="GN79" i="44"/>
  <c r="GM79" i="44"/>
  <c r="GL79" i="44"/>
  <c r="GK79" i="44"/>
  <c r="GJ79" i="44"/>
  <c r="GI79" i="44"/>
  <c r="GH79" i="44"/>
  <c r="GG79" i="44"/>
  <c r="GF79" i="44"/>
  <c r="GE79" i="44"/>
  <c r="GD79" i="44"/>
  <c r="GC79" i="44"/>
  <c r="GB79" i="44"/>
  <c r="GA79" i="44"/>
  <c r="FZ79" i="44"/>
  <c r="FY79" i="44"/>
  <c r="FX79" i="44"/>
  <c r="FW79" i="44"/>
  <c r="FV79" i="44"/>
  <c r="FU79" i="44"/>
  <c r="FT79" i="44"/>
  <c r="FS79" i="44"/>
  <c r="FR79" i="44"/>
  <c r="FQ79" i="44"/>
  <c r="FP79" i="44"/>
  <c r="FO79" i="44"/>
  <c r="FN79" i="44"/>
  <c r="FM79" i="44"/>
  <c r="FL79" i="44"/>
  <c r="FK79" i="44"/>
  <c r="FJ79" i="44"/>
  <c r="FI79" i="44"/>
  <c r="FH79" i="44"/>
  <c r="FG79" i="44"/>
  <c r="FF79" i="44"/>
  <c r="FE79" i="44"/>
  <c r="FD79" i="44"/>
  <c r="FC79" i="44"/>
  <c r="FB79" i="44"/>
  <c r="FA79" i="44"/>
  <c r="EZ79" i="44"/>
  <c r="EY79" i="44"/>
  <c r="EX79" i="44"/>
  <c r="EW79" i="44"/>
  <c r="EV79" i="44"/>
  <c r="EU79" i="44"/>
  <c r="ET79" i="44"/>
  <c r="ES79" i="44"/>
  <c r="ER79" i="44"/>
  <c r="EQ79" i="44"/>
  <c r="EP79" i="44"/>
  <c r="EO79" i="44"/>
  <c r="EN79" i="44"/>
  <c r="EM79" i="44"/>
  <c r="EL79" i="44"/>
  <c r="EK79" i="44"/>
  <c r="EJ79" i="44"/>
  <c r="EI79" i="44"/>
  <c r="EH79" i="44"/>
  <c r="EG79" i="44"/>
  <c r="EF79" i="44"/>
  <c r="EE79" i="44"/>
  <c r="ED79" i="44"/>
  <c r="EC79" i="44"/>
  <c r="EB79" i="44"/>
  <c r="EA79" i="44"/>
  <c r="DZ79" i="44"/>
  <c r="DY79" i="44"/>
  <c r="DX79" i="44"/>
  <c r="DW79" i="44"/>
  <c r="DV79" i="44"/>
  <c r="DU79" i="44"/>
  <c r="DT79" i="44"/>
  <c r="DS79" i="44"/>
  <c r="DR79" i="44"/>
  <c r="DQ79" i="44"/>
  <c r="DP79" i="44"/>
  <c r="DO79" i="44"/>
  <c r="DN79" i="44"/>
  <c r="DM79" i="44"/>
  <c r="DL79" i="44"/>
  <c r="DK79" i="44"/>
  <c r="DJ79" i="44"/>
  <c r="DI79" i="44"/>
  <c r="DH79" i="44"/>
  <c r="DG79" i="44"/>
  <c r="DF79" i="44"/>
  <c r="DE79" i="44"/>
  <c r="DD79" i="44"/>
  <c r="DC79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F63" i="44"/>
  <c r="I87" i="44"/>
  <c r="H87" i="44"/>
  <c r="G87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E82" i="44"/>
  <c r="E84" i="44" s="1"/>
  <c r="D77" i="44"/>
  <c r="D78" i="44" s="1"/>
  <c r="D79" i="44" s="1"/>
  <c r="E75" i="44"/>
  <c r="E83" i="44" s="1"/>
  <c r="E85" i="44" s="1"/>
  <c r="D75" i="44"/>
  <c r="L63" i="44"/>
  <c r="L64" i="44" s="1"/>
  <c r="D69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8" i="44"/>
  <c r="F7" i="44"/>
  <c r="Y6" i="44"/>
  <c r="Y8" i="44" s="1"/>
  <c r="Y35" i="44" s="1"/>
  <c r="X6" i="44"/>
  <c r="X8" i="44" s="1"/>
  <c r="W6" i="44"/>
  <c r="W8" i="44" s="1"/>
  <c r="V6" i="44"/>
  <c r="V8" i="44" s="1"/>
  <c r="U6" i="44"/>
  <c r="U8" i="44" s="1"/>
  <c r="U34" i="44" s="1"/>
  <c r="U39" i="44" s="1"/>
  <c r="U41" i="44" s="1"/>
  <c r="T6" i="44"/>
  <c r="T8" i="44" s="1"/>
  <c r="S6" i="44"/>
  <c r="S8" i="44" s="1"/>
  <c r="R6" i="44"/>
  <c r="R8" i="44" s="1"/>
  <c r="R35" i="44" s="1"/>
  <c r="Q6" i="44"/>
  <c r="Q8" i="44" s="1"/>
  <c r="Q35" i="44" s="1"/>
  <c r="P6" i="44"/>
  <c r="P8" i="44" s="1"/>
  <c r="O6" i="44"/>
  <c r="O8" i="44" s="1"/>
  <c r="N6" i="44"/>
  <c r="N8" i="44" s="1"/>
  <c r="M6" i="44"/>
  <c r="M8" i="44" s="1"/>
  <c r="L6" i="44"/>
  <c r="L8" i="44" s="1"/>
  <c r="K6" i="44"/>
  <c r="K8" i="44" s="1"/>
  <c r="J6" i="44"/>
  <c r="J8" i="44" s="1"/>
  <c r="J35" i="44" s="1"/>
  <c r="I6" i="44"/>
  <c r="I8" i="44" s="1"/>
  <c r="I35" i="44" s="1"/>
  <c r="H6" i="44"/>
  <c r="H8" i="44" s="1"/>
  <c r="G6" i="44"/>
  <c r="G8" i="44" s="1"/>
  <c r="Y5" i="44"/>
  <c r="Y7" i="44" s="1"/>
  <c r="Y17" i="44" s="1"/>
  <c r="Y18" i="44" s="1"/>
  <c r="X5" i="44"/>
  <c r="X7" i="44" s="1"/>
  <c r="X17" i="44" s="1"/>
  <c r="X18" i="44" s="1"/>
  <c r="X20" i="44" s="1"/>
  <c r="X27" i="44" s="1"/>
  <c r="W5" i="44"/>
  <c r="W7" i="44" s="1"/>
  <c r="W17" i="44" s="1"/>
  <c r="W18" i="44" s="1"/>
  <c r="V5" i="44"/>
  <c r="V7" i="44" s="1"/>
  <c r="V17" i="44" s="1"/>
  <c r="V18" i="44" s="1"/>
  <c r="U5" i="44"/>
  <c r="U7" i="44" s="1"/>
  <c r="U17" i="44" s="1"/>
  <c r="U18" i="44" s="1"/>
  <c r="T5" i="44"/>
  <c r="T7" i="44" s="1"/>
  <c r="T17" i="44" s="1"/>
  <c r="T18" i="44" s="1"/>
  <c r="S5" i="44"/>
  <c r="S7" i="44" s="1"/>
  <c r="S17" i="44" s="1"/>
  <c r="S18" i="44" s="1"/>
  <c r="R5" i="44"/>
  <c r="R7" i="44" s="1"/>
  <c r="R17" i="44" s="1"/>
  <c r="R18" i="44" s="1"/>
  <c r="Q5" i="44"/>
  <c r="Q7" i="44" s="1"/>
  <c r="Q17" i="44" s="1"/>
  <c r="Q18" i="44" s="1"/>
  <c r="P5" i="44"/>
  <c r="P7" i="44" s="1"/>
  <c r="P17" i="44" s="1"/>
  <c r="P18" i="44" s="1"/>
  <c r="P20" i="44" s="1"/>
  <c r="P27" i="44" s="1"/>
  <c r="O5" i="44"/>
  <c r="O7" i="44" s="1"/>
  <c r="O17" i="44" s="1"/>
  <c r="O18" i="44" s="1"/>
  <c r="N5" i="44"/>
  <c r="N7" i="44" s="1"/>
  <c r="N17" i="44" s="1"/>
  <c r="N18" i="44" s="1"/>
  <c r="M5" i="44"/>
  <c r="M7" i="44" s="1"/>
  <c r="M17" i="44" s="1"/>
  <c r="M18" i="44" s="1"/>
  <c r="L5" i="44"/>
  <c r="L7" i="44" s="1"/>
  <c r="L17" i="44" s="1"/>
  <c r="L18" i="44" s="1"/>
  <c r="K5" i="44"/>
  <c r="K7" i="44" s="1"/>
  <c r="K17" i="44" s="1"/>
  <c r="K18" i="44" s="1"/>
  <c r="J5" i="44"/>
  <c r="J7" i="44" s="1"/>
  <c r="J17" i="44" s="1"/>
  <c r="J18" i="44" s="1"/>
  <c r="I5" i="44"/>
  <c r="I7" i="44" s="1"/>
  <c r="I17" i="44" s="1"/>
  <c r="I18" i="44" s="1"/>
  <c r="H5" i="44"/>
  <c r="H7" i="44" s="1"/>
  <c r="H17" i="44" s="1"/>
  <c r="H18" i="44" s="1"/>
  <c r="G5" i="44"/>
  <c r="G7" i="44" s="1"/>
  <c r="G17" i="44" s="1"/>
  <c r="G18" i="44" s="1"/>
  <c r="G4" i="44"/>
  <c r="H4" i="44" s="1"/>
  <c r="I4" i="44" s="1"/>
  <c r="J4" i="44" s="1"/>
  <c r="K4" i="44" s="1"/>
  <c r="L4" i="44" s="1"/>
  <c r="M4" i="44" s="1"/>
  <c r="N4" i="44" s="1"/>
  <c r="O4" i="44" s="1"/>
  <c r="P4" i="44" s="1"/>
  <c r="Q4" i="44" s="1"/>
  <c r="R4" i="44" s="1"/>
  <c r="S4" i="44" s="1"/>
  <c r="T4" i="44" s="1"/>
  <c r="U4" i="44" s="1"/>
  <c r="V4" i="44" s="1"/>
  <c r="W4" i="44" s="1"/>
  <c r="X4" i="44" s="1"/>
  <c r="Y4" i="44" s="1"/>
  <c r="A11" i="44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F10" i="46"/>
  <c r="F38" i="50"/>
  <c r="F36" i="50"/>
  <c r="L139" i="52" l="1"/>
  <c r="F13" i="46"/>
  <c r="F30" i="46"/>
  <c r="F37" i="50"/>
  <c r="F17" i="46" s="1"/>
  <c r="F16" i="46"/>
  <c r="F14" i="50"/>
  <c r="F8" i="46"/>
  <c r="F31" i="50"/>
  <c r="F32" i="50" s="1"/>
  <c r="F43" i="50"/>
  <c r="F44" i="50" s="1"/>
  <c r="M34" i="44"/>
  <c r="M39" i="44" s="1"/>
  <c r="M41" i="44" s="1"/>
  <c r="M35" i="44"/>
  <c r="U35" i="44"/>
  <c r="U36" i="44" s="1"/>
  <c r="U37" i="44" s="1"/>
  <c r="O19" i="44"/>
  <c r="O20" i="44"/>
  <c r="O27" i="44" s="1"/>
  <c r="O26" i="44"/>
  <c r="W19" i="44"/>
  <c r="W20" i="44"/>
  <c r="W27" i="44" s="1"/>
  <c r="W26" i="44"/>
  <c r="R26" i="44"/>
  <c r="R20" i="44"/>
  <c r="R27" i="44" s="1"/>
  <c r="R19" i="44"/>
  <c r="G19" i="44"/>
  <c r="G20" i="44"/>
  <c r="G27" i="44" s="1"/>
  <c r="G26" i="44"/>
  <c r="Y19" i="44"/>
  <c r="Y20" i="44"/>
  <c r="Y27" i="44" s="1"/>
  <c r="Y26" i="44"/>
  <c r="J26" i="44"/>
  <c r="J20" i="44"/>
  <c r="J27" i="44" s="1"/>
  <c r="J19" i="44"/>
  <c r="M26" i="44"/>
  <c r="M20" i="44"/>
  <c r="M27" i="44" s="1"/>
  <c r="K34" i="44"/>
  <c r="K39" i="44" s="1"/>
  <c r="K41" i="44" s="1"/>
  <c r="K35" i="44"/>
  <c r="S34" i="44"/>
  <c r="S39" i="44" s="1"/>
  <c r="S41" i="44" s="1"/>
  <c r="S35" i="44"/>
  <c r="I19" i="44"/>
  <c r="I26" i="44"/>
  <c r="I20" i="44"/>
  <c r="I27" i="44" s="1"/>
  <c r="P19" i="44"/>
  <c r="P26" i="44"/>
  <c r="X26" i="44"/>
  <c r="X19" i="44"/>
  <c r="L34" i="44"/>
  <c r="L39" i="44" s="1"/>
  <c r="L41" i="44" s="1"/>
  <c r="L35" i="44"/>
  <c r="L20" i="44"/>
  <c r="L27" i="44" s="1"/>
  <c r="L19" i="44"/>
  <c r="L26" i="44"/>
  <c r="N19" i="44"/>
  <c r="N26" i="44"/>
  <c r="N20" i="44"/>
  <c r="N27" i="44" s="1"/>
  <c r="T20" i="44"/>
  <c r="T27" i="44" s="1"/>
  <c r="T19" i="44"/>
  <c r="T26" i="44"/>
  <c r="M19" i="44"/>
  <c r="U20" i="44"/>
  <c r="U27" i="44" s="1"/>
  <c r="U26" i="44"/>
  <c r="N34" i="44"/>
  <c r="N39" i="44" s="1"/>
  <c r="N41" i="44" s="1"/>
  <c r="N35" i="44"/>
  <c r="V34" i="44"/>
  <c r="V39" i="44" s="1"/>
  <c r="V41" i="44" s="1"/>
  <c r="V35" i="44"/>
  <c r="Q19" i="44"/>
  <c r="Q20" i="44"/>
  <c r="Q27" i="44" s="1"/>
  <c r="Q26" i="44"/>
  <c r="U19" i="44"/>
  <c r="H19" i="44"/>
  <c r="H26" i="44"/>
  <c r="S26" i="44"/>
  <c r="S20" i="44"/>
  <c r="S27" i="44" s="1"/>
  <c r="S19" i="44"/>
  <c r="G35" i="44"/>
  <c r="G34" i="44"/>
  <c r="G39" i="44" s="1"/>
  <c r="O35" i="44"/>
  <c r="O34" i="44"/>
  <c r="O39" i="44" s="1"/>
  <c r="O41" i="44" s="1"/>
  <c r="W35" i="44"/>
  <c r="W34" i="44"/>
  <c r="W39" i="44" s="1"/>
  <c r="W41" i="44" s="1"/>
  <c r="T34" i="44"/>
  <c r="T39" i="44" s="1"/>
  <c r="T41" i="44" s="1"/>
  <c r="T35" i="44"/>
  <c r="J34" i="44"/>
  <c r="J39" i="44" s="1"/>
  <c r="J41" i="44" s="1"/>
  <c r="K26" i="44"/>
  <c r="K20" i="44"/>
  <c r="K27" i="44" s="1"/>
  <c r="K19" i="44"/>
  <c r="H35" i="44"/>
  <c r="H34" i="44"/>
  <c r="H39" i="44" s="1"/>
  <c r="H41" i="44" s="1"/>
  <c r="P35" i="44"/>
  <c r="P34" i="44"/>
  <c r="P39" i="44" s="1"/>
  <c r="P41" i="44" s="1"/>
  <c r="X35" i="44"/>
  <c r="X34" i="44"/>
  <c r="X39" i="44" s="1"/>
  <c r="X41" i="44" s="1"/>
  <c r="V19" i="44"/>
  <c r="V26" i="44"/>
  <c r="V20" i="44"/>
  <c r="V27" i="44" s="1"/>
  <c r="H20" i="44"/>
  <c r="H27" i="44" s="1"/>
  <c r="R34" i="44"/>
  <c r="R39" i="44" s="1"/>
  <c r="R41" i="44" s="1"/>
  <c r="I34" i="44"/>
  <c r="I39" i="44" s="1"/>
  <c r="I41" i="44" s="1"/>
  <c r="Q34" i="44"/>
  <c r="Q39" i="44" s="1"/>
  <c r="Q41" i="44" s="1"/>
  <c r="Y34" i="44"/>
  <c r="Y39" i="44" s="1"/>
  <c r="Y41" i="44" s="1"/>
  <c r="P159" i="52"/>
  <c r="P160" i="52" s="1"/>
  <c r="D138" i="52"/>
  <c r="D137" i="52"/>
  <c r="D136" i="52"/>
  <c r="D135" i="52"/>
  <c r="D134" i="52"/>
  <c r="D133" i="52"/>
  <c r="D132" i="52"/>
  <c r="D131" i="52"/>
  <c r="D130" i="52"/>
  <c r="D129" i="52"/>
  <c r="D128" i="52"/>
  <c r="D127" i="52"/>
  <c r="D126" i="52"/>
  <c r="D125" i="52"/>
  <c r="D124" i="52"/>
  <c r="D123" i="52"/>
  <c r="D122" i="52"/>
  <c r="D121" i="52"/>
  <c r="D120" i="52"/>
  <c r="F46" i="46"/>
  <c r="F45" i="46"/>
  <c r="F31" i="46"/>
  <c r="F17" i="50"/>
  <c r="F18" i="50" s="1"/>
  <c r="F12" i="44" l="1"/>
  <c r="F15" i="44" s="1"/>
  <c r="F61" i="44"/>
  <c r="F62" i="44" s="1"/>
  <c r="V36" i="44"/>
  <c r="P36" i="44"/>
  <c r="P38" i="44" s="1"/>
  <c r="N36" i="44"/>
  <c r="N37" i="44" s="1"/>
  <c r="S36" i="44"/>
  <c r="S38" i="44" s="1"/>
  <c r="L36" i="44"/>
  <c r="L37" i="44" s="1"/>
  <c r="U38" i="44"/>
  <c r="T36" i="44"/>
  <c r="M36" i="44"/>
  <c r="F42" i="46"/>
  <c r="C3" i="52" s="1"/>
  <c r="G29" i="52" s="1"/>
  <c r="O36" i="44"/>
  <c r="I36" i="44"/>
  <c r="Y36" i="44"/>
  <c r="Q36" i="44"/>
  <c r="X36" i="44"/>
  <c r="G36" i="44"/>
  <c r="R36" i="44"/>
  <c r="N38" i="44"/>
  <c r="J36" i="44"/>
  <c r="V37" i="44"/>
  <c r="V38" i="44"/>
  <c r="H36" i="44"/>
  <c r="W36" i="44"/>
  <c r="K36" i="44"/>
  <c r="F44" i="46"/>
  <c r="B3" i="52" s="1"/>
  <c r="F52" i="46"/>
  <c r="E3" i="52" s="1"/>
  <c r="E4" i="52" s="1"/>
  <c r="F32" i="46"/>
  <c r="F26" i="50"/>
  <c r="O109" i="52"/>
  <c r="O110" i="52" s="1"/>
  <c r="O111" i="52" s="1"/>
  <c r="L109" i="52"/>
  <c r="L110" i="52" s="1"/>
  <c r="L111" i="52" s="1"/>
  <c r="G38" i="46"/>
  <c r="H38" i="46" s="1"/>
  <c r="I38" i="46" s="1"/>
  <c r="J38" i="46" s="1"/>
  <c r="K38" i="46" s="1"/>
  <c r="L38" i="46" s="1"/>
  <c r="M38" i="46" s="1"/>
  <c r="N38" i="46" s="1"/>
  <c r="O38" i="46" s="1"/>
  <c r="P38" i="46" s="1"/>
  <c r="Q38" i="46" s="1"/>
  <c r="R38" i="46" s="1"/>
  <c r="S38" i="46" s="1"/>
  <c r="T38" i="46" s="1"/>
  <c r="U38" i="46" s="1"/>
  <c r="V38" i="46" s="1"/>
  <c r="W38" i="46" s="1"/>
  <c r="X38" i="46" s="1"/>
  <c r="Y38" i="46" s="1"/>
  <c r="G21" i="46"/>
  <c r="H21" i="46" s="1"/>
  <c r="I21" i="46" s="1"/>
  <c r="J21" i="46" s="1"/>
  <c r="K21" i="46" s="1"/>
  <c r="L21" i="46" s="1"/>
  <c r="M21" i="46" s="1"/>
  <c r="N21" i="46" s="1"/>
  <c r="O21" i="46" s="1"/>
  <c r="P21" i="46" s="1"/>
  <c r="Q21" i="46" s="1"/>
  <c r="R21" i="46" s="1"/>
  <c r="S21" i="46" s="1"/>
  <c r="T21" i="46" s="1"/>
  <c r="U21" i="46" s="1"/>
  <c r="V21" i="46" s="1"/>
  <c r="W21" i="46" s="1"/>
  <c r="X21" i="46" s="1"/>
  <c r="Y21" i="46" s="1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A168" i="52"/>
  <c r="A169" i="52" s="1"/>
  <c r="A170" i="52" s="1"/>
  <c r="E5" i="52" l="1"/>
  <c r="H120" i="52"/>
  <c r="J120" i="52" s="1"/>
  <c r="K120" i="52"/>
  <c r="M120" i="52" s="1"/>
  <c r="J29" i="52"/>
  <c r="M214" i="52" s="1"/>
  <c r="B4" i="52"/>
  <c r="H119" i="52"/>
  <c r="K119" i="52"/>
  <c r="F9" i="46"/>
  <c r="F43" i="46" s="1"/>
  <c r="D3" i="52" s="1"/>
  <c r="D4" i="52" s="1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19" i="52" s="1"/>
  <c r="D20" i="52" s="1"/>
  <c r="D21" i="52" s="1"/>
  <c r="D22" i="52" s="1"/>
  <c r="F34" i="46"/>
  <c r="F51" i="46" s="1"/>
  <c r="G3" i="52" s="1"/>
  <c r="D119" i="52" s="1"/>
  <c r="F33" i="46"/>
  <c r="F50" i="46" s="1"/>
  <c r="F3" i="52" s="1"/>
  <c r="F23" i="52" s="1"/>
  <c r="F24" i="52" s="1"/>
  <c r="P37" i="44"/>
  <c r="L38" i="44"/>
  <c r="S37" i="44"/>
  <c r="T37" i="44"/>
  <c r="M37" i="44"/>
  <c r="M38" i="44"/>
  <c r="T38" i="44"/>
  <c r="J38" i="44"/>
  <c r="J37" i="44"/>
  <c r="Q38" i="44"/>
  <c r="Q37" i="44"/>
  <c r="Y38" i="44"/>
  <c r="Y37" i="44"/>
  <c r="K38" i="44"/>
  <c r="K37" i="44"/>
  <c r="R38" i="44"/>
  <c r="R37" i="44"/>
  <c r="I38" i="44"/>
  <c r="I37" i="44"/>
  <c r="W37" i="44"/>
  <c r="W38" i="44"/>
  <c r="H38" i="44"/>
  <c r="H37" i="44"/>
  <c r="X38" i="44"/>
  <c r="X37" i="44"/>
  <c r="G37" i="44"/>
  <c r="G38" i="44"/>
  <c r="O37" i="44"/>
  <c r="O38" i="44"/>
  <c r="F47" i="46"/>
  <c r="F14" i="46"/>
  <c r="F48" i="46" s="1"/>
  <c r="F6" i="46"/>
  <c r="F39" i="46"/>
  <c r="L112" i="52"/>
  <c r="J30" i="52" l="1"/>
  <c r="M215" i="52" s="1"/>
  <c r="B5" i="52"/>
  <c r="E6" i="52"/>
  <c r="K121" i="52"/>
  <c r="M121" i="52" s="1"/>
  <c r="H121" i="52"/>
  <c r="J121" i="52" s="1"/>
  <c r="M119" i="52"/>
  <c r="D168" i="52"/>
  <c r="D160" i="52"/>
  <c r="D152" i="52"/>
  <c r="D155" i="52"/>
  <c r="D154" i="52"/>
  <c r="D139" i="52"/>
  <c r="D167" i="52"/>
  <c r="D159" i="52"/>
  <c r="D151" i="52"/>
  <c r="D162" i="52"/>
  <c r="D166" i="52"/>
  <c r="D158" i="52"/>
  <c r="D150" i="52"/>
  <c r="D165" i="52"/>
  <c r="D157" i="52"/>
  <c r="D149" i="52"/>
  <c r="D170" i="52"/>
  <c r="D164" i="52"/>
  <c r="D156" i="52"/>
  <c r="D148" i="52"/>
  <c r="D169" i="52"/>
  <c r="D161" i="52"/>
  <c r="D153" i="52"/>
  <c r="D163" i="52"/>
  <c r="J119" i="52"/>
  <c r="G23" i="52"/>
  <c r="C119" i="52"/>
  <c r="H29" i="52"/>
  <c r="H49" i="52" s="1"/>
  <c r="H50" i="52" s="1"/>
  <c r="I29" i="52"/>
  <c r="H214" i="52" s="1"/>
  <c r="F7" i="46"/>
  <c r="F41" i="46" s="1"/>
  <c r="F40" i="46"/>
  <c r="G24" i="52" l="1"/>
  <c r="E7" i="52"/>
  <c r="H122" i="52"/>
  <c r="J122" i="52" s="1"/>
  <c r="K122" i="52"/>
  <c r="B6" i="52"/>
  <c r="J31" i="52"/>
  <c r="M216" i="52" s="1"/>
  <c r="I49" i="52"/>
  <c r="I50" i="52" s="1"/>
  <c r="C139" i="52"/>
  <c r="E8" i="52" l="1"/>
  <c r="K123" i="52"/>
  <c r="M123" i="52" s="1"/>
  <c r="H123" i="52"/>
  <c r="J32" i="52"/>
  <c r="M217" i="52" s="1"/>
  <c r="B7" i="52"/>
  <c r="C186" i="52" s="1"/>
  <c r="F186" i="52" s="1"/>
  <c r="I186" i="52" s="1"/>
  <c r="M122" i="52"/>
  <c r="K96" i="52"/>
  <c r="M96" i="52" s="1"/>
  <c r="K95" i="52"/>
  <c r="M95" i="52" s="1"/>
  <c r="K94" i="52"/>
  <c r="M94" i="52" s="1"/>
  <c r="K93" i="52"/>
  <c r="M93" i="52" s="1"/>
  <c r="H95" i="52"/>
  <c r="H94" i="52"/>
  <c r="J94" i="52" s="1"/>
  <c r="H93" i="52"/>
  <c r="J93" i="52" s="1"/>
  <c r="D60" i="52"/>
  <c r="D111" i="52"/>
  <c r="D110" i="52"/>
  <c r="D109" i="52"/>
  <c r="D108" i="52"/>
  <c r="D107" i="52"/>
  <c r="D106" i="52"/>
  <c r="D105" i="52"/>
  <c r="D104" i="52"/>
  <c r="D103" i="52"/>
  <c r="D102" i="52"/>
  <c r="D101" i="52"/>
  <c r="D100" i="52"/>
  <c r="D99" i="52"/>
  <c r="D98" i="52"/>
  <c r="D97" i="52"/>
  <c r="D96" i="52"/>
  <c r="D95" i="52"/>
  <c r="D94" i="52"/>
  <c r="D93" i="52"/>
  <c r="C111" i="52"/>
  <c r="C110" i="52"/>
  <c r="C107" i="52"/>
  <c r="C106" i="52"/>
  <c r="C103" i="52"/>
  <c r="C102" i="52"/>
  <c r="C99" i="52"/>
  <c r="C98" i="52"/>
  <c r="C95" i="52"/>
  <c r="C94" i="52"/>
  <c r="C31" i="52"/>
  <c r="B246" i="52"/>
  <c r="A246" i="52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B215" i="52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A215" i="52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B207" i="52"/>
  <c r="C207" i="52" s="1"/>
  <c r="D207" i="52" s="1"/>
  <c r="E207" i="52" s="1"/>
  <c r="F207" i="52" s="1"/>
  <c r="G207" i="52" s="1"/>
  <c r="H207" i="52" s="1"/>
  <c r="I207" i="52" s="1"/>
  <c r="J207" i="52" s="1"/>
  <c r="K207" i="52" s="1"/>
  <c r="L207" i="52" s="1"/>
  <c r="N207" i="52" s="1"/>
  <c r="O207" i="52" s="1"/>
  <c r="P207" i="52" s="1"/>
  <c r="Q207" i="52" s="1"/>
  <c r="R207" i="52" s="1"/>
  <c r="S207" i="52" s="1"/>
  <c r="T207" i="52" s="1"/>
  <c r="U207" i="52" s="1"/>
  <c r="W207" i="52" s="1"/>
  <c r="X207" i="52" s="1"/>
  <c r="C185" i="52"/>
  <c r="E185" i="52" s="1"/>
  <c r="H185" i="52" s="1"/>
  <c r="C184" i="52"/>
  <c r="F184" i="52" s="1"/>
  <c r="I184" i="52" s="1"/>
  <c r="C183" i="52"/>
  <c r="F183" i="52" s="1"/>
  <c r="I183" i="52" s="1"/>
  <c r="B183" i="52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A183" i="52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R169" i="52"/>
  <c r="R168" i="52"/>
  <c r="D54" i="52"/>
  <c r="A149" i="52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E147" i="52"/>
  <c r="B120" i="52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A120" i="52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C109" i="52"/>
  <c r="C108" i="52"/>
  <c r="C105" i="52"/>
  <c r="C104" i="52"/>
  <c r="C101" i="52"/>
  <c r="C100" i="52"/>
  <c r="C97" i="52"/>
  <c r="C96" i="52"/>
  <c r="C93" i="52"/>
  <c r="A93" i="52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B92" i="52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E71" i="52"/>
  <c r="E70" i="52"/>
  <c r="N59" i="52"/>
  <c r="N61" i="52" s="1"/>
  <c r="W51" i="52"/>
  <c r="T51" i="52"/>
  <c r="Q42" i="52"/>
  <c r="Q43" i="52" s="1"/>
  <c r="M42" i="52"/>
  <c r="M44" i="52" s="1"/>
  <c r="Q36" i="52"/>
  <c r="Q37" i="52" s="1"/>
  <c r="T37" i="52" s="1"/>
  <c r="Q35" i="52"/>
  <c r="M33" i="52"/>
  <c r="M35" i="52" s="1"/>
  <c r="C33" i="52"/>
  <c r="C32" i="52"/>
  <c r="C30" i="52"/>
  <c r="B30" i="52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A30" i="52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VMG26" i="52"/>
  <c r="VMF26" i="52"/>
  <c r="VME26" i="52"/>
  <c r="VMD26" i="52"/>
  <c r="VMC26" i="52"/>
  <c r="VMB26" i="52"/>
  <c r="VMA26" i="52"/>
  <c r="VLZ26" i="52"/>
  <c r="VLY26" i="52"/>
  <c r="VLX26" i="52"/>
  <c r="VLW26" i="52"/>
  <c r="VLV26" i="52"/>
  <c r="VLU26" i="52"/>
  <c r="VLT26" i="52"/>
  <c r="VLS26" i="52"/>
  <c r="VLR26" i="52"/>
  <c r="VLQ26" i="52"/>
  <c r="VLP26" i="52"/>
  <c r="VLO26" i="52"/>
  <c r="VLN26" i="52"/>
  <c r="VLM26" i="52"/>
  <c r="VLL26" i="52"/>
  <c r="VLK26" i="52"/>
  <c r="VLJ26" i="52"/>
  <c r="VLI26" i="52"/>
  <c r="VLH26" i="52"/>
  <c r="VLG26" i="52"/>
  <c r="VLF26" i="52"/>
  <c r="VLE26" i="52"/>
  <c r="VLD26" i="52"/>
  <c r="VLC26" i="52"/>
  <c r="VLB26" i="52"/>
  <c r="VLA26" i="52"/>
  <c r="VKZ26" i="52"/>
  <c r="VKY26" i="52"/>
  <c r="VKX26" i="52"/>
  <c r="VKW26" i="52"/>
  <c r="VKV26" i="52"/>
  <c r="VKU26" i="52"/>
  <c r="VKT26" i="52"/>
  <c r="VKS26" i="52"/>
  <c r="VKR26" i="52"/>
  <c r="VKQ26" i="52"/>
  <c r="VKP26" i="52"/>
  <c r="VKO26" i="52"/>
  <c r="VKN26" i="52"/>
  <c r="VKM26" i="52"/>
  <c r="VKL26" i="52"/>
  <c r="VKK26" i="52"/>
  <c r="VKJ26" i="52"/>
  <c r="VKI26" i="52"/>
  <c r="VKH26" i="52"/>
  <c r="VKG26" i="52"/>
  <c r="VKF26" i="52"/>
  <c r="VKE26" i="52"/>
  <c r="VKD26" i="52"/>
  <c r="VKC26" i="52"/>
  <c r="VKB26" i="52"/>
  <c r="VKA26" i="52"/>
  <c r="VJZ26" i="52"/>
  <c r="VJY26" i="52"/>
  <c r="VJX26" i="52"/>
  <c r="VJW26" i="52"/>
  <c r="VJV26" i="52"/>
  <c r="VJU26" i="52"/>
  <c r="VJT26" i="52"/>
  <c r="VJS26" i="52"/>
  <c r="VJR26" i="52"/>
  <c r="VJQ26" i="52"/>
  <c r="VJP26" i="52"/>
  <c r="VJO26" i="52"/>
  <c r="VJN26" i="52"/>
  <c r="VJM26" i="52"/>
  <c r="VJL26" i="52"/>
  <c r="VJK26" i="52"/>
  <c r="VJJ26" i="52"/>
  <c r="VJI26" i="52"/>
  <c r="VJH26" i="52"/>
  <c r="VJG26" i="52"/>
  <c r="VJF26" i="52"/>
  <c r="VJE26" i="52"/>
  <c r="VJD26" i="52"/>
  <c r="VJC26" i="52"/>
  <c r="VJB26" i="52"/>
  <c r="VJA26" i="52"/>
  <c r="VIZ26" i="52"/>
  <c r="VIY26" i="52"/>
  <c r="VIX26" i="52"/>
  <c r="VIW26" i="52"/>
  <c r="VIV26" i="52"/>
  <c r="VIU26" i="52"/>
  <c r="VIT26" i="52"/>
  <c r="VIS26" i="52"/>
  <c r="VIR26" i="52"/>
  <c r="VIQ26" i="52"/>
  <c r="VIP26" i="52"/>
  <c r="VIO26" i="52"/>
  <c r="VIN26" i="52"/>
  <c r="VIM26" i="52"/>
  <c r="VIL26" i="52"/>
  <c r="VIK26" i="52"/>
  <c r="VIJ26" i="52"/>
  <c r="VII26" i="52"/>
  <c r="VIH26" i="52"/>
  <c r="VIG26" i="52"/>
  <c r="VIF26" i="52"/>
  <c r="VIE26" i="52"/>
  <c r="VID26" i="52"/>
  <c r="VIC26" i="52"/>
  <c r="VIB26" i="52"/>
  <c r="VIA26" i="52"/>
  <c r="VHZ26" i="52"/>
  <c r="VHY26" i="52"/>
  <c r="VHX26" i="52"/>
  <c r="VHW26" i="52"/>
  <c r="VHV26" i="52"/>
  <c r="VHU26" i="52"/>
  <c r="VHT26" i="52"/>
  <c r="VHS26" i="52"/>
  <c r="VHR26" i="52"/>
  <c r="VHQ26" i="52"/>
  <c r="VHP26" i="52"/>
  <c r="VHO26" i="52"/>
  <c r="VHN26" i="52"/>
  <c r="VHM26" i="52"/>
  <c r="VHL26" i="52"/>
  <c r="VHK26" i="52"/>
  <c r="VHJ26" i="52"/>
  <c r="VHI26" i="52"/>
  <c r="VHH26" i="52"/>
  <c r="VHG26" i="52"/>
  <c r="VHF26" i="52"/>
  <c r="VHE26" i="52"/>
  <c r="VHD26" i="52"/>
  <c r="VHC26" i="52"/>
  <c r="VHB26" i="52"/>
  <c r="VHA26" i="52"/>
  <c r="VGZ26" i="52"/>
  <c r="VGY26" i="52"/>
  <c r="VGX26" i="52"/>
  <c r="VGW26" i="52"/>
  <c r="VGV26" i="52"/>
  <c r="VGU26" i="52"/>
  <c r="VGT26" i="52"/>
  <c r="VGS26" i="52"/>
  <c r="VGR26" i="52"/>
  <c r="VGQ26" i="52"/>
  <c r="VGP26" i="52"/>
  <c r="VGO26" i="52"/>
  <c r="VGN26" i="52"/>
  <c r="VGM26" i="52"/>
  <c r="VGL26" i="52"/>
  <c r="VGK26" i="52"/>
  <c r="VGJ26" i="52"/>
  <c r="VGI26" i="52"/>
  <c r="VGH26" i="52"/>
  <c r="VGG26" i="52"/>
  <c r="VGF26" i="52"/>
  <c r="VGE26" i="52"/>
  <c r="VGD26" i="52"/>
  <c r="VGC26" i="52"/>
  <c r="VGB26" i="52"/>
  <c r="VGA26" i="52"/>
  <c r="VFZ26" i="52"/>
  <c r="VFY26" i="52"/>
  <c r="VFX26" i="52"/>
  <c r="VFW26" i="52"/>
  <c r="VFV26" i="52"/>
  <c r="VFU26" i="52"/>
  <c r="VFT26" i="52"/>
  <c r="VFS26" i="52"/>
  <c r="VFR26" i="52"/>
  <c r="VFQ26" i="52"/>
  <c r="VFP26" i="52"/>
  <c r="VFO26" i="52"/>
  <c r="VFN26" i="52"/>
  <c r="VFM26" i="52"/>
  <c r="VFL26" i="52"/>
  <c r="VFK26" i="52"/>
  <c r="VFJ26" i="52"/>
  <c r="VFI26" i="52"/>
  <c r="VFH26" i="52"/>
  <c r="VFG26" i="52"/>
  <c r="VFF26" i="52"/>
  <c r="VFE26" i="52"/>
  <c r="VFD26" i="52"/>
  <c r="VFC26" i="52"/>
  <c r="VFB26" i="52"/>
  <c r="VFA26" i="52"/>
  <c r="VEZ26" i="52"/>
  <c r="VEY26" i="52"/>
  <c r="VEX26" i="52"/>
  <c r="VEW26" i="52"/>
  <c r="VEV26" i="52"/>
  <c r="VEU26" i="52"/>
  <c r="VET26" i="52"/>
  <c r="VES26" i="52"/>
  <c r="VER26" i="52"/>
  <c r="VEQ26" i="52"/>
  <c r="VEP26" i="52"/>
  <c r="VEO26" i="52"/>
  <c r="VEN26" i="52"/>
  <c r="VEM26" i="52"/>
  <c r="VEL26" i="52"/>
  <c r="VEK26" i="52"/>
  <c r="VEJ26" i="52"/>
  <c r="VEI26" i="52"/>
  <c r="VEH26" i="52"/>
  <c r="VEG26" i="52"/>
  <c r="VEF26" i="52"/>
  <c r="VEE26" i="52"/>
  <c r="VED26" i="52"/>
  <c r="VEC26" i="52"/>
  <c r="VEB26" i="52"/>
  <c r="VEA26" i="52"/>
  <c r="VDZ26" i="52"/>
  <c r="VDY26" i="52"/>
  <c r="VDX26" i="52"/>
  <c r="VDW26" i="52"/>
  <c r="VDV26" i="52"/>
  <c r="VDU26" i="52"/>
  <c r="VDT26" i="52"/>
  <c r="VDS26" i="52"/>
  <c r="VDR26" i="52"/>
  <c r="VDQ26" i="52"/>
  <c r="VDP26" i="52"/>
  <c r="VDO26" i="52"/>
  <c r="VDN26" i="52"/>
  <c r="VDM26" i="52"/>
  <c r="VDL26" i="52"/>
  <c r="VDK26" i="52"/>
  <c r="VDJ26" i="52"/>
  <c r="VDI26" i="52"/>
  <c r="VDH26" i="52"/>
  <c r="VDG26" i="52"/>
  <c r="VDF26" i="52"/>
  <c r="VDE26" i="52"/>
  <c r="VDD26" i="52"/>
  <c r="VDC26" i="52"/>
  <c r="VDB26" i="52"/>
  <c r="VDA26" i="52"/>
  <c r="VCZ26" i="52"/>
  <c r="VCY26" i="52"/>
  <c r="VCX26" i="52"/>
  <c r="VCW26" i="52"/>
  <c r="VCV26" i="52"/>
  <c r="VCU26" i="52"/>
  <c r="VCT26" i="52"/>
  <c r="VCS26" i="52"/>
  <c r="VCR26" i="52"/>
  <c r="VCQ26" i="52"/>
  <c r="VCP26" i="52"/>
  <c r="VCO26" i="52"/>
  <c r="VCN26" i="52"/>
  <c r="VCM26" i="52"/>
  <c r="VCL26" i="52"/>
  <c r="VCK26" i="52"/>
  <c r="VCJ26" i="52"/>
  <c r="VCI26" i="52"/>
  <c r="VCH26" i="52"/>
  <c r="VCG26" i="52"/>
  <c r="VCF26" i="52"/>
  <c r="VCE26" i="52"/>
  <c r="VCD26" i="52"/>
  <c r="VCC26" i="52"/>
  <c r="VCB26" i="52"/>
  <c r="VCA26" i="52"/>
  <c r="VBZ26" i="52"/>
  <c r="VBY26" i="52"/>
  <c r="VBX26" i="52"/>
  <c r="VBW26" i="52"/>
  <c r="VBV26" i="52"/>
  <c r="VBU26" i="52"/>
  <c r="VBT26" i="52"/>
  <c r="VBS26" i="52"/>
  <c r="VBR26" i="52"/>
  <c r="VBQ26" i="52"/>
  <c r="VBP26" i="52"/>
  <c r="VBO26" i="52"/>
  <c r="VBN26" i="52"/>
  <c r="VBM26" i="52"/>
  <c r="VBL26" i="52"/>
  <c r="VBK26" i="52"/>
  <c r="VBJ26" i="52"/>
  <c r="VBI26" i="52"/>
  <c r="VBH26" i="52"/>
  <c r="VBG26" i="52"/>
  <c r="VBF26" i="52"/>
  <c r="VBE26" i="52"/>
  <c r="VBD26" i="52"/>
  <c r="VBC26" i="52"/>
  <c r="VBB26" i="52"/>
  <c r="VBA26" i="52"/>
  <c r="VAZ26" i="52"/>
  <c r="VAY26" i="52"/>
  <c r="VAX26" i="52"/>
  <c r="VAW26" i="52"/>
  <c r="VAV26" i="52"/>
  <c r="VAU26" i="52"/>
  <c r="VAT26" i="52"/>
  <c r="VAS26" i="52"/>
  <c r="VAR26" i="52"/>
  <c r="VAQ26" i="52"/>
  <c r="VAP26" i="52"/>
  <c r="VAO26" i="52"/>
  <c r="VAN26" i="52"/>
  <c r="VAM26" i="52"/>
  <c r="VAL26" i="52"/>
  <c r="VAK26" i="52"/>
  <c r="VAJ26" i="52"/>
  <c r="VAI26" i="52"/>
  <c r="VAH26" i="52"/>
  <c r="VAG26" i="52"/>
  <c r="VAF26" i="52"/>
  <c r="VAE26" i="52"/>
  <c r="VAD26" i="52"/>
  <c r="VAC26" i="52"/>
  <c r="VAB26" i="52"/>
  <c r="VAA26" i="52"/>
  <c r="UZZ26" i="52"/>
  <c r="UZY26" i="52"/>
  <c r="UZX26" i="52"/>
  <c r="UZW26" i="52"/>
  <c r="UZV26" i="52"/>
  <c r="UZU26" i="52"/>
  <c r="UZT26" i="52"/>
  <c r="UZS26" i="52"/>
  <c r="UZR26" i="52"/>
  <c r="UZQ26" i="52"/>
  <c r="UZP26" i="52"/>
  <c r="UZO26" i="52"/>
  <c r="UZN26" i="52"/>
  <c r="UZM26" i="52"/>
  <c r="UZL26" i="52"/>
  <c r="UZK26" i="52"/>
  <c r="UZJ26" i="52"/>
  <c r="UZI26" i="52"/>
  <c r="UZH26" i="52"/>
  <c r="UZG26" i="52"/>
  <c r="UZF26" i="52"/>
  <c r="UZE26" i="52"/>
  <c r="UZD26" i="52"/>
  <c r="UZC26" i="52"/>
  <c r="UZB26" i="52"/>
  <c r="UZA26" i="52"/>
  <c r="UYZ26" i="52"/>
  <c r="UYY26" i="52"/>
  <c r="UYX26" i="52"/>
  <c r="UYW26" i="52"/>
  <c r="UYV26" i="52"/>
  <c r="UYU26" i="52"/>
  <c r="UYT26" i="52"/>
  <c r="UYS26" i="52"/>
  <c r="UYR26" i="52"/>
  <c r="UYQ26" i="52"/>
  <c r="UYP26" i="52"/>
  <c r="UYO26" i="52"/>
  <c r="UYN26" i="52"/>
  <c r="UYM26" i="52"/>
  <c r="UYL26" i="52"/>
  <c r="UYK26" i="52"/>
  <c r="UYJ26" i="52"/>
  <c r="UYI26" i="52"/>
  <c r="UYH26" i="52"/>
  <c r="UYG26" i="52"/>
  <c r="UYF26" i="52"/>
  <c r="UYE26" i="52"/>
  <c r="UYD26" i="52"/>
  <c r="UYC26" i="52"/>
  <c r="UYB26" i="52"/>
  <c r="UYA26" i="52"/>
  <c r="UXZ26" i="52"/>
  <c r="UXY26" i="52"/>
  <c r="UXX26" i="52"/>
  <c r="UXW26" i="52"/>
  <c r="UXV26" i="52"/>
  <c r="UXU26" i="52"/>
  <c r="UXT26" i="52"/>
  <c r="UXS26" i="52"/>
  <c r="UXR26" i="52"/>
  <c r="UXQ26" i="52"/>
  <c r="UXP26" i="52"/>
  <c r="UXO26" i="52"/>
  <c r="UXN26" i="52"/>
  <c r="UXM26" i="52"/>
  <c r="UXL26" i="52"/>
  <c r="UXK26" i="52"/>
  <c r="UXJ26" i="52"/>
  <c r="UXI26" i="52"/>
  <c r="UXH26" i="52"/>
  <c r="UXG26" i="52"/>
  <c r="UXF26" i="52"/>
  <c r="UXE26" i="52"/>
  <c r="UXD26" i="52"/>
  <c r="UXC26" i="52"/>
  <c r="UXB26" i="52"/>
  <c r="UXA26" i="52"/>
  <c r="UWZ26" i="52"/>
  <c r="UWY26" i="52"/>
  <c r="UWX26" i="52"/>
  <c r="UWW26" i="52"/>
  <c r="UWV26" i="52"/>
  <c r="UWU26" i="52"/>
  <c r="UWT26" i="52"/>
  <c r="UWS26" i="52"/>
  <c r="UWR26" i="52"/>
  <c r="UWQ26" i="52"/>
  <c r="UWP26" i="52"/>
  <c r="UWO26" i="52"/>
  <c r="UWN26" i="52"/>
  <c r="UWM26" i="52"/>
  <c r="UWL26" i="52"/>
  <c r="UWK26" i="52"/>
  <c r="UWJ26" i="52"/>
  <c r="UWI26" i="52"/>
  <c r="UWH26" i="52"/>
  <c r="UWG26" i="52"/>
  <c r="UWF26" i="52"/>
  <c r="UWE26" i="52"/>
  <c r="UWD26" i="52"/>
  <c r="UWC26" i="52"/>
  <c r="UWB26" i="52"/>
  <c r="UWA26" i="52"/>
  <c r="UVZ26" i="52"/>
  <c r="UVY26" i="52"/>
  <c r="UVX26" i="52"/>
  <c r="UVW26" i="52"/>
  <c r="UVV26" i="52"/>
  <c r="UVU26" i="52"/>
  <c r="UVT26" i="52"/>
  <c r="UVS26" i="52"/>
  <c r="UVR26" i="52"/>
  <c r="UVQ26" i="52"/>
  <c r="UVP26" i="52"/>
  <c r="UVO26" i="52"/>
  <c r="UVN26" i="52"/>
  <c r="UVM26" i="52"/>
  <c r="UVL26" i="52"/>
  <c r="UVK26" i="52"/>
  <c r="UVJ26" i="52"/>
  <c r="UVI26" i="52"/>
  <c r="UVH26" i="52"/>
  <c r="UVG26" i="52"/>
  <c r="UVF26" i="52"/>
  <c r="UVE26" i="52"/>
  <c r="UVD26" i="52"/>
  <c r="UVC26" i="52"/>
  <c r="UVB26" i="52"/>
  <c r="UVA26" i="52"/>
  <c r="UUZ26" i="52"/>
  <c r="UUY26" i="52"/>
  <c r="UUX26" i="52"/>
  <c r="UUW26" i="52"/>
  <c r="UUV26" i="52"/>
  <c r="UUU26" i="52"/>
  <c r="UUT26" i="52"/>
  <c r="UUS26" i="52"/>
  <c r="UUR26" i="52"/>
  <c r="UUQ26" i="52"/>
  <c r="UUP26" i="52"/>
  <c r="UUO26" i="52"/>
  <c r="UUN26" i="52"/>
  <c r="UUM26" i="52"/>
  <c r="UUL26" i="52"/>
  <c r="UUK26" i="52"/>
  <c r="UUJ26" i="52"/>
  <c r="UUI26" i="52"/>
  <c r="UUH26" i="52"/>
  <c r="UUG26" i="52"/>
  <c r="UUF26" i="52"/>
  <c r="UUE26" i="52"/>
  <c r="UUD26" i="52"/>
  <c r="UUC26" i="52"/>
  <c r="UUB26" i="52"/>
  <c r="UUA26" i="52"/>
  <c r="UTZ26" i="52"/>
  <c r="UTY26" i="52"/>
  <c r="UTX26" i="52"/>
  <c r="UTW26" i="52"/>
  <c r="UTV26" i="52"/>
  <c r="UTU26" i="52"/>
  <c r="UTT26" i="52"/>
  <c r="UTS26" i="52"/>
  <c r="UTR26" i="52"/>
  <c r="UTQ26" i="52"/>
  <c r="UTP26" i="52"/>
  <c r="UTO26" i="52"/>
  <c r="UTN26" i="52"/>
  <c r="UTM26" i="52"/>
  <c r="UTL26" i="52"/>
  <c r="UTK26" i="52"/>
  <c r="UTJ26" i="52"/>
  <c r="UTI26" i="52"/>
  <c r="UTH26" i="52"/>
  <c r="UTG26" i="52"/>
  <c r="UTF26" i="52"/>
  <c r="UTE26" i="52"/>
  <c r="UTD26" i="52"/>
  <c r="UTC26" i="52"/>
  <c r="UTB26" i="52"/>
  <c r="UTA26" i="52"/>
  <c r="USZ26" i="52"/>
  <c r="USY26" i="52"/>
  <c r="USX26" i="52"/>
  <c r="USW26" i="52"/>
  <c r="USV26" i="52"/>
  <c r="USU26" i="52"/>
  <c r="UST26" i="52"/>
  <c r="USS26" i="52"/>
  <c r="USR26" i="52"/>
  <c r="USQ26" i="52"/>
  <c r="USP26" i="52"/>
  <c r="USO26" i="52"/>
  <c r="USN26" i="52"/>
  <c r="USM26" i="52"/>
  <c r="USL26" i="52"/>
  <c r="USK26" i="52"/>
  <c r="USJ26" i="52"/>
  <c r="USI26" i="52"/>
  <c r="USH26" i="52"/>
  <c r="USG26" i="52"/>
  <c r="USF26" i="52"/>
  <c r="USE26" i="52"/>
  <c r="USD26" i="52"/>
  <c r="USC26" i="52"/>
  <c r="USB26" i="52"/>
  <c r="USA26" i="52"/>
  <c r="URZ26" i="52"/>
  <c r="URY26" i="52"/>
  <c r="URX26" i="52"/>
  <c r="URW26" i="52"/>
  <c r="URV26" i="52"/>
  <c r="URU26" i="52"/>
  <c r="URT26" i="52"/>
  <c r="URS26" i="52"/>
  <c r="URR26" i="52"/>
  <c r="URQ26" i="52"/>
  <c r="URP26" i="52"/>
  <c r="URO26" i="52"/>
  <c r="URN26" i="52"/>
  <c r="URM26" i="52"/>
  <c r="URL26" i="52"/>
  <c r="URK26" i="52"/>
  <c r="URJ26" i="52"/>
  <c r="URI26" i="52"/>
  <c r="URH26" i="52"/>
  <c r="URG26" i="52"/>
  <c r="URF26" i="52"/>
  <c r="URE26" i="52"/>
  <c r="URD26" i="52"/>
  <c r="URC26" i="52"/>
  <c r="URB26" i="52"/>
  <c r="URA26" i="52"/>
  <c r="UQZ26" i="52"/>
  <c r="UQY26" i="52"/>
  <c r="UQX26" i="52"/>
  <c r="UQW26" i="52"/>
  <c r="UQV26" i="52"/>
  <c r="UQU26" i="52"/>
  <c r="UQT26" i="52"/>
  <c r="UQS26" i="52"/>
  <c r="UQR26" i="52"/>
  <c r="UQQ26" i="52"/>
  <c r="UQP26" i="52"/>
  <c r="UQO26" i="52"/>
  <c r="UQN26" i="52"/>
  <c r="UQM26" i="52"/>
  <c r="UQL26" i="52"/>
  <c r="UQK26" i="52"/>
  <c r="UQJ26" i="52"/>
  <c r="UQI26" i="52"/>
  <c r="UQH26" i="52"/>
  <c r="UQG26" i="52"/>
  <c r="UQF26" i="52"/>
  <c r="UQE26" i="52"/>
  <c r="UQD26" i="52"/>
  <c r="UQC26" i="52"/>
  <c r="UQB26" i="52"/>
  <c r="UQA26" i="52"/>
  <c r="UPZ26" i="52"/>
  <c r="UPY26" i="52"/>
  <c r="UPX26" i="52"/>
  <c r="UPW26" i="52"/>
  <c r="UPV26" i="52"/>
  <c r="UPU26" i="52"/>
  <c r="UPT26" i="52"/>
  <c r="UPS26" i="52"/>
  <c r="UPR26" i="52"/>
  <c r="UPQ26" i="52"/>
  <c r="UPP26" i="52"/>
  <c r="UPO26" i="52"/>
  <c r="UPN26" i="52"/>
  <c r="UPM26" i="52"/>
  <c r="UPL26" i="52"/>
  <c r="UPK26" i="52"/>
  <c r="UPJ26" i="52"/>
  <c r="UPI26" i="52"/>
  <c r="UPH26" i="52"/>
  <c r="UPG26" i="52"/>
  <c r="UPF26" i="52"/>
  <c r="UPE26" i="52"/>
  <c r="UPD26" i="52"/>
  <c r="UPC26" i="52"/>
  <c r="UPB26" i="52"/>
  <c r="UPA26" i="52"/>
  <c r="UOZ26" i="52"/>
  <c r="UOY26" i="52"/>
  <c r="UOX26" i="52"/>
  <c r="UOW26" i="52"/>
  <c r="UOV26" i="52"/>
  <c r="UOU26" i="52"/>
  <c r="UOT26" i="52"/>
  <c r="UOS26" i="52"/>
  <c r="UOR26" i="52"/>
  <c r="UOQ26" i="52"/>
  <c r="UOP26" i="52"/>
  <c r="UOO26" i="52"/>
  <c r="UON26" i="52"/>
  <c r="UOM26" i="52"/>
  <c r="UOL26" i="52"/>
  <c r="UOK26" i="52"/>
  <c r="UOJ26" i="52"/>
  <c r="UOI26" i="52"/>
  <c r="UOH26" i="52"/>
  <c r="UOG26" i="52"/>
  <c r="UOF26" i="52"/>
  <c r="UOE26" i="52"/>
  <c r="UOD26" i="52"/>
  <c r="UOC26" i="52"/>
  <c r="UOB26" i="52"/>
  <c r="UOA26" i="52"/>
  <c r="UNZ26" i="52"/>
  <c r="UNY26" i="52"/>
  <c r="UNX26" i="52"/>
  <c r="UNW26" i="52"/>
  <c r="UNV26" i="52"/>
  <c r="UNU26" i="52"/>
  <c r="UNT26" i="52"/>
  <c r="UNS26" i="52"/>
  <c r="UNR26" i="52"/>
  <c r="UNQ26" i="52"/>
  <c r="UNP26" i="52"/>
  <c r="UNO26" i="52"/>
  <c r="UNN26" i="52"/>
  <c r="UNM26" i="52"/>
  <c r="UNL26" i="52"/>
  <c r="UNK26" i="52"/>
  <c r="UNJ26" i="52"/>
  <c r="UNI26" i="52"/>
  <c r="UNH26" i="52"/>
  <c r="UNG26" i="52"/>
  <c r="UNF26" i="52"/>
  <c r="UNE26" i="52"/>
  <c r="UND26" i="52"/>
  <c r="UNC26" i="52"/>
  <c r="UNB26" i="52"/>
  <c r="UNA26" i="52"/>
  <c r="UMZ26" i="52"/>
  <c r="UMY26" i="52"/>
  <c r="UMX26" i="52"/>
  <c r="UMW26" i="52"/>
  <c r="UMV26" i="52"/>
  <c r="UMU26" i="52"/>
  <c r="UMT26" i="52"/>
  <c r="UMS26" i="52"/>
  <c r="UMR26" i="52"/>
  <c r="UMQ26" i="52"/>
  <c r="UMP26" i="52"/>
  <c r="UMO26" i="52"/>
  <c r="UMN26" i="52"/>
  <c r="UMM26" i="52"/>
  <c r="UML26" i="52"/>
  <c r="UMK26" i="52"/>
  <c r="UMJ26" i="52"/>
  <c r="UMI26" i="52"/>
  <c r="UMH26" i="52"/>
  <c r="UMG26" i="52"/>
  <c r="UMF26" i="52"/>
  <c r="UME26" i="52"/>
  <c r="UMD26" i="52"/>
  <c r="UMC26" i="52"/>
  <c r="UMB26" i="52"/>
  <c r="UMA26" i="52"/>
  <c r="ULZ26" i="52"/>
  <c r="ULY26" i="52"/>
  <c r="ULX26" i="52"/>
  <c r="ULW26" i="52"/>
  <c r="ULV26" i="52"/>
  <c r="ULU26" i="52"/>
  <c r="ULT26" i="52"/>
  <c r="ULS26" i="52"/>
  <c r="ULR26" i="52"/>
  <c r="ULQ26" i="52"/>
  <c r="ULP26" i="52"/>
  <c r="ULO26" i="52"/>
  <c r="ULN26" i="52"/>
  <c r="ULM26" i="52"/>
  <c r="ULL26" i="52"/>
  <c r="ULK26" i="52"/>
  <c r="ULJ26" i="52"/>
  <c r="ULI26" i="52"/>
  <c r="ULH26" i="52"/>
  <c r="ULG26" i="52"/>
  <c r="ULF26" i="52"/>
  <c r="ULE26" i="52"/>
  <c r="ULD26" i="52"/>
  <c r="ULC26" i="52"/>
  <c r="ULB26" i="52"/>
  <c r="ULA26" i="52"/>
  <c r="UKZ26" i="52"/>
  <c r="UKY26" i="52"/>
  <c r="UKX26" i="52"/>
  <c r="UKW26" i="52"/>
  <c r="UKV26" i="52"/>
  <c r="UKU26" i="52"/>
  <c r="UKT26" i="52"/>
  <c r="UKS26" i="52"/>
  <c r="UKR26" i="52"/>
  <c r="UKQ26" i="52"/>
  <c r="UKP26" i="52"/>
  <c r="UKO26" i="52"/>
  <c r="UKN26" i="52"/>
  <c r="UKM26" i="52"/>
  <c r="UKL26" i="52"/>
  <c r="UKK26" i="52"/>
  <c r="UKJ26" i="52"/>
  <c r="UKI26" i="52"/>
  <c r="UKH26" i="52"/>
  <c r="UKG26" i="52"/>
  <c r="UKF26" i="52"/>
  <c r="UKE26" i="52"/>
  <c r="UKD26" i="52"/>
  <c r="UKC26" i="52"/>
  <c r="UKB26" i="52"/>
  <c r="UKA26" i="52"/>
  <c r="UJZ26" i="52"/>
  <c r="UJY26" i="52"/>
  <c r="UJX26" i="52"/>
  <c r="UJW26" i="52"/>
  <c r="UJV26" i="52"/>
  <c r="UJU26" i="52"/>
  <c r="UJT26" i="52"/>
  <c r="UJS26" i="52"/>
  <c r="UJR26" i="52"/>
  <c r="UJQ26" i="52"/>
  <c r="UJP26" i="52"/>
  <c r="UJO26" i="52"/>
  <c r="UJN26" i="52"/>
  <c r="UJM26" i="52"/>
  <c r="UJL26" i="52"/>
  <c r="UJK26" i="52"/>
  <c r="UJJ26" i="52"/>
  <c r="UJI26" i="52"/>
  <c r="UJH26" i="52"/>
  <c r="UJG26" i="52"/>
  <c r="UJF26" i="52"/>
  <c r="UJE26" i="52"/>
  <c r="UJD26" i="52"/>
  <c r="UJC26" i="52"/>
  <c r="UJB26" i="52"/>
  <c r="UJA26" i="52"/>
  <c r="UIZ26" i="52"/>
  <c r="UIY26" i="52"/>
  <c r="UIX26" i="52"/>
  <c r="UIW26" i="52"/>
  <c r="UIV26" i="52"/>
  <c r="UIU26" i="52"/>
  <c r="UIT26" i="52"/>
  <c r="UIS26" i="52"/>
  <c r="UIR26" i="52"/>
  <c r="UIQ26" i="52"/>
  <c r="UIP26" i="52"/>
  <c r="UIO26" i="52"/>
  <c r="UIN26" i="52"/>
  <c r="UIM26" i="52"/>
  <c r="UIL26" i="52"/>
  <c r="UIK26" i="52"/>
  <c r="UIJ26" i="52"/>
  <c r="UII26" i="52"/>
  <c r="UIH26" i="52"/>
  <c r="UIG26" i="52"/>
  <c r="UIF26" i="52"/>
  <c r="UIE26" i="52"/>
  <c r="UID26" i="52"/>
  <c r="UIC26" i="52"/>
  <c r="UIB26" i="52"/>
  <c r="UIA26" i="52"/>
  <c r="UHZ26" i="52"/>
  <c r="UHY26" i="52"/>
  <c r="UHX26" i="52"/>
  <c r="UHW26" i="52"/>
  <c r="UHV26" i="52"/>
  <c r="UHU26" i="52"/>
  <c r="UHT26" i="52"/>
  <c r="UHS26" i="52"/>
  <c r="UHR26" i="52"/>
  <c r="UHQ26" i="52"/>
  <c r="UHP26" i="52"/>
  <c r="UHO26" i="52"/>
  <c r="UHN26" i="52"/>
  <c r="UHM26" i="52"/>
  <c r="UHL26" i="52"/>
  <c r="UHK26" i="52"/>
  <c r="UHJ26" i="52"/>
  <c r="UHI26" i="52"/>
  <c r="UHH26" i="52"/>
  <c r="UHG26" i="52"/>
  <c r="UHF26" i="52"/>
  <c r="UHE26" i="52"/>
  <c r="UHD26" i="52"/>
  <c r="UHC26" i="52"/>
  <c r="UHB26" i="52"/>
  <c r="UHA26" i="52"/>
  <c r="UGZ26" i="52"/>
  <c r="UGY26" i="52"/>
  <c r="UGX26" i="52"/>
  <c r="UGW26" i="52"/>
  <c r="UGV26" i="52"/>
  <c r="UGU26" i="52"/>
  <c r="UGT26" i="52"/>
  <c r="UGS26" i="52"/>
  <c r="UGR26" i="52"/>
  <c r="UGQ26" i="52"/>
  <c r="UGP26" i="52"/>
  <c r="UGO26" i="52"/>
  <c r="UGN26" i="52"/>
  <c r="UGM26" i="52"/>
  <c r="UGL26" i="52"/>
  <c r="UGK26" i="52"/>
  <c r="UGJ26" i="52"/>
  <c r="UGI26" i="52"/>
  <c r="UGH26" i="52"/>
  <c r="UGG26" i="52"/>
  <c r="UGF26" i="52"/>
  <c r="UGE26" i="52"/>
  <c r="UGD26" i="52"/>
  <c r="UGC26" i="52"/>
  <c r="UGB26" i="52"/>
  <c r="UGA26" i="52"/>
  <c r="UFZ26" i="52"/>
  <c r="UFY26" i="52"/>
  <c r="UFX26" i="52"/>
  <c r="UFW26" i="52"/>
  <c r="UFV26" i="52"/>
  <c r="UFU26" i="52"/>
  <c r="UFT26" i="52"/>
  <c r="UFS26" i="52"/>
  <c r="UFR26" i="52"/>
  <c r="UFQ26" i="52"/>
  <c r="UFP26" i="52"/>
  <c r="UFO26" i="52"/>
  <c r="UFN26" i="52"/>
  <c r="UFM26" i="52"/>
  <c r="UFL26" i="52"/>
  <c r="UFK26" i="52"/>
  <c r="UFJ26" i="52"/>
  <c r="UFI26" i="52"/>
  <c r="UFH26" i="52"/>
  <c r="UFG26" i="52"/>
  <c r="UFF26" i="52"/>
  <c r="UFE26" i="52"/>
  <c r="UFD26" i="52"/>
  <c r="UFC26" i="52"/>
  <c r="UFB26" i="52"/>
  <c r="UFA26" i="52"/>
  <c r="UEZ26" i="52"/>
  <c r="UEY26" i="52"/>
  <c r="UEX26" i="52"/>
  <c r="UEW26" i="52"/>
  <c r="UEV26" i="52"/>
  <c r="UEU26" i="52"/>
  <c r="UET26" i="52"/>
  <c r="UES26" i="52"/>
  <c r="UER26" i="52"/>
  <c r="UEQ26" i="52"/>
  <c r="UEP26" i="52"/>
  <c r="UEO26" i="52"/>
  <c r="UEN26" i="52"/>
  <c r="UEM26" i="52"/>
  <c r="UEL26" i="52"/>
  <c r="UEK26" i="52"/>
  <c r="UEJ26" i="52"/>
  <c r="UEI26" i="52"/>
  <c r="UEH26" i="52"/>
  <c r="UEG26" i="52"/>
  <c r="UEF26" i="52"/>
  <c r="UEE26" i="52"/>
  <c r="UED26" i="52"/>
  <c r="UEC26" i="52"/>
  <c r="UEB26" i="52"/>
  <c r="UEA26" i="52"/>
  <c r="UDZ26" i="52"/>
  <c r="UDY26" i="52"/>
  <c r="UDX26" i="52"/>
  <c r="UDW26" i="52"/>
  <c r="UDV26" i="52"/>
  <c r="UDU26" i="52"/>
  <c r="UDT26" i="52"/>
  <c r="UDS26" i="52"/>
  <c r="UDR26" i="52"/>
  <c r="UDQ26" i="52"/>
  <c r="UDP26" i="52"/>
  <c r="UDO26" i="52"/>
  <c r="UDN26" i="52"/>
  <c r="UDM26" i="52"/>
  <c r="UDL26" i="52"/>
  <c r="UDK26" i="52"/>
  <c r="UDJ26" i="52"/>
  <c r="UDI26" i="52"/>
  <c r="UDH26" i="52"/>
  <c r="UDG26" i="52"/>
  <c r="UDF26" i="52"/>
  <c r="UDE26" i="52"/>
  <c r="UDD26" i="52"/>
  <c r="UDC26" i="52"/>
  <c r="UDB26" i="52"/>
  <c r="UDA26" i="52"/>
  <c r="UCZ26" i="52"/>
  <c r="UCY26" i="52"/>
  <c r="UCX26" i="52"/>
  <c r="UCW26" i="52"/>
  <c r="UCV26" i="52"/>
  <c r="UCU26" i="52"/>
  <c r="UCT26" i="52"/>
  <c r="UCS26" i="52"/>
  <c r="UCR26" i="52"/>
  <c r="UCQ26" i="52"/>
  <c r="UCP26" i="52"/>
  <c r="UCO26" i="52"/>
  <c r="UCN26" i="52"/>
  <c r="UCM26" i="52"/>
  <c r="UCL26" i="52"/>
  <c r="UCK26" i="52"/>
  <c r="UCJ26" i="52"/>
  <c r="UCI26" i="52"/>
  <c r="UCH26" i="52"/>
  <c r="UCG26" i="52"/>
  <c r="UCF26" i="52"/>
  <c r="UCE26" i="52"/>
  <c r="UCD26" i="52"/>
  <c r="UCC26" i="52"/>
  <c r="UCB26" i="52"/>
  <c r="UCA26" i="52"/>
  <c r="UBZ26" i="52"/>
  <c r="UBY26" i="52"/>
  <c r="UBX26" i="52"/>
  <c r="UBW26" i="52"/>
  <c r="UBV26" i="52"/>
  <c r="UBU26" i="52"/>
  <c r="UBT26" i="52"/>
  <c r="UBS26" i="52"/>
  <c r="UBR26" i="52"/>
  <c r="UBQ26" i="52"/>
  <c r="UBP26" i="52"/>
  <c r="UBO26" i="52"/>
  <c r="UBN26" i="52"/>
  <c r="UBM26" i="52"/>
  <c r="UBL26" i="52"/>
  <c r="UBK26" i="52"/>
  <c r="UBJ26" i="52"/>
  <c r="UBI26" i="52"/>
  <c r="UBH26" i="52"/>
  <c r="UBG26" i="52"/>
  <c r="UBF26" i="52"/>
  <c r="UBE26" i="52"/>
  <c r="UBD26" i="52"/>
  <c r="UBC26" i="52"/>
  <c r="UBB26" i="52"/>
  <c r="UBA26" i="52"/>
  <c r="UAZ26" i="52"/>
  <c r="UAY26" i="52"/>
  <c r="UAX26" i="52"/>
  <c r="UAW26" i="52"/>
  <c r="UAV26" i="52"/>
  <c r="UAU26" i="52"/>
  <c r="UAT26" i="52"/>
  <c r="UAS26" i="52"/>
  <c r="UAR26" i="52"/>
  <c r="UAQ26" i="52"/>
  <c r="UAP26" i="52"/>
  <c r="UAO26" i="52"/>
  <c r="UAN26" i="52"/>
  <c r="UAM26" i="52"/>
  <c r="UAL26" i="52"/>
  <c r="UAK26" i="52"/>
  <c r="UAJ26" i="52"/>
  <c r="UAI26" i="52"/>
  <c r="UAH26" i="52"/>
  <c r="UAG26" i="52"/>
  <c r="UAF26" i="52"/>
  <c r="UAE26" i="52"/>
  <c r="UAD26" i="52"/>
  <c r="UAC26" i="52"/>
  <c r="UAB26" i="52"/>
  <c r="UAA26" i="52"/>
  <c r="TZZ26" i="52"/>
  <c r="TZY26" i="52"/>
  <c r="TZX26" i="52"/>
  <c r="TZW26" i="52"/>
  <c r="TZV26" i="52"/>
  <c r="TZU26" i="52"/>
  <c r="TZT26" i="52"/>
  <c r="TZS26" i="52"/>
  <c r="TZR26" i="52"/>
  <c r="TZQ26" i="52"/>
  <c r="TZP26" i="52"/>
  <c r="TZO26" i="52"/>
  <c r="TZN26" i="52"/>
  <c r="TZM26" i="52"/>
  <c r="TZL26" i="52"/>
  <c r="TZK26" i="52"/>
  <c r="TZJ26" i="52"/>
  <c r="TZI26" i="52"/>
  <c r="TZH26" i="52"/>
  <c r="TZG26" i="52"/>
  <c r="TZF26" i="52"/>
  <c r="TZE26" i="52"/>
  <c r="TZD26" i="52"/>
  <c r="TZC26" i="52"/>
  <c r="TZB26" i="52"/>
  <c r="TZA26" i="52"/>
  <c r="TYZ26" i="52"/>
  <c r="TYY26" i="52"/>
  <c r="TYX26" i="52"/>
  <c r="TYW26" i="52"/>
  <c r="TYV26" i="52"/>
  <c r="TYU26" i="52"/>
  <c r="TYT26" i="52"/>
  <c r="TYS26" i="52"/>
  <c r="TYR26" i="52"/>
  <c r="TYQ26" i="52"/>
  <c r="TYP26" i="52"/>
  <c r="TYO26" i="52"/>
  <c r="TYN26" i="52"/>
  <c r="TYM26" i="52"/>
  <c r="TYL26" i="52"/>
  <c r="TYK26" i="52"/>
  <c r="TYJ26" i="52"/>
  <c r="TYI26" i="52"/>
  <c r="TYH26" i="52"/>
  <c r="TYG26" i="52"/>
  <c r="TYF26" i="52"/>
  <c r="TYE26" i="52"/>
  <c r="TYD26" i="52"/>
  <c r="TYC26" i="52"/>
  <c r="TYB26" i="52"/>
  <c r="TYA26" i="52"/>
  <c r="TXZ26" i="52"/>
  <c r="TXY26" i="52"/>
  <c r="TXX26" i="52"/>
  <c r="TXW26" i="52"/>
  <c r="TXV26" i="52"/>
  <c r="TXU26" i="52"/>
  <c r="TXT26" i="52"/>
  <c r="TXS26" i="52"/>
  <c r="TXR26" i="52"/>
  <c r="TXQ26" i="52"/>
  <c r="TXP26" i="52"/>
  <c r="TXO26" i="52"/>
  <c r="TXN26" i="52"/>
  <c r="TXM26" i="52"/>
  <c r="TXL26" i="52"/>
  <c r="TXK26" i="52"/>
  <c r="TXJ26" i="52"/>
  <c r="TXI26" i="52"/>
  <c r="TXH26" i="52"/>
  <c r="TXG26" i="52"/>
  <c r="TXF26" i="52"/>
  <c r="TXE26" i="52"/>
  <c r="TXD26" i="52"/>
  <c r="TXC26" i="52"/>
  <c r="TXB26" i="52"/>
  <c r="TXA26" i="52"/>
  <c r="TWZ26" i="52"/>
  <c r="TWY26" i="52"/>
  <c r="TWX26" i="52"/>
  <c r="TWW26" i="52"/>
  <c r="TWV26" i="52"/>
  <c r="TWU26" i="52"/>
  <c r="TWT26" i="52"/>
  <c r="TWS26" i="52"/>
  <c r="TWR26" i="52"/>
  <c r="TWQ26" i="52"/>
  <c r="TWP26" i="52"/>
  <c r="TWO26" i="52"/>
  <c r="TWN26" i="52"/>
  <c r="TWM26" i="52"/>
  <c r="TWL26" i="52"/>
  <c r="TWK26" i="52"/>
  <c r="TWJ26" i="52"/>
  <c r="TWI26" i="52"/>
  <c r="TWH26" i="52"/>
  <c r="TWG26" i="52"/>
  <c r="TWF26" i="52"/>
  <c r="TWE26" i="52"/>
  <c r="TWD26" i="52"/>
  <c r="TWC26" i="52"/>
  <c r="TWB26" i="52"/>
  <c r="TWA26" i="52"/>
  <c r="TVZ26" i="52"/>
  <c r="TVY26" i="52"/>
  <c r="TVX26" i="52"/>
  <c r="TVW26" i="52"/>
  <c r="TVV26" i="52"/>
  <c r="TVU26" i="52"/>
  <c r="TVT26" i="52"/>
  <c r="TVS26" i="52"/>
  <c r="TVR26" i="52"/>
  <c r="TVQ26" i="52"/>
  <c r="TVP26" i="52"/>
  <c r="TVO26" i="52"/>
  <c r="TVN26" i="52"/>
  <c r="TVM26" i="52"/>
  <c r="TVL26" i="52"/>
  <c r="TVK26" i="52"/>
  <c r="TVJ26" i="52"/>
  <c r="TVI26" i="52"/>
  <c r="TVH26" i="52"/>
  <c r="TVG26" i="52"/>
  <c r="TVF26" i="52"/>
  <c r="TVE26" i="52"/>
  <c r="TVD26" i="52"/>
  <c r="TVC26" i="52"/>
  <c r="TVB26" i="52"/>
  <c r="TVA26" i="52"/>
  <c r="TUZ26" i="52"/>
  <c r="TUY26" i="52"/>
  <c r="TUX26" i="52"/>
  <c r="TUW26" i="52"/>
  <c r="TUV26" i="52"/>
  <c r="TUU26" i="52"/>
  <c r="TUT26" i="52"/>
  <c r="TUS26" i="52"/>
  <c r="TUR26" i="52"/>
  <c r="TUQ26" i="52"/>
  <c r="TUP26" i="52"/>
  <c r="TUO26" i="52"/>
  <c r="TUN26" i="52"/>
  <c r="TUM26" i="52"/>
  <c r="TUL26" i="52"/>
  <c r="TUK26" i="52"/>
  <c r="TUJ26" i="52"/>
  <c r="TUI26" i="52"/>
  <c r="TUH26" i="52"/>
  <c r="TUG26" i="52"/>
  <c r="TUF26" i="52"/>
  <c r="TUE26" i="52"/>
  <c r="TUD26" i="52"/>
  <c r="TUC26" i="52"/>
  <c r="TUB26" i="52"/>
  <c r="TUA26" i="52"/>
  <c r="TTZ26" i="52"/>
  <c r="TTY26" i="52"/>
  <c r="TTX26" i="52"/>
  <c r="TTW26" i="52"/>
  <c r="TTV26" i="52"/>
  <c r="TTU26" i="52"/>
  <c r="TTT26" i="52"/>
  <c r="TTS26" i="52"/>
  <c r="TTR26" i="52"/>
  <c r="TTQ26" i="52"/>
  <c r="TTP26" i="52"/>
  <c r="TTO26" i="52"/>
  <c r="TTN26" i="52"/>
  <c r="TTM26" i="52"/>
  <c r="TTL26" i="52"/>
  <c r="TTK26" i="52"/>
  <c r="TTJ26" i="52"/>
  <c r="TTI26" i="52"/>
  <c r="TTH26" i="52"/>
  <c r="TTG26" i="52"/>
  <c r="TTF26" i="52"/>
  <c r="TTE26" i="52"/>
  <c r="TTD26" i="52"/>
  <c r="TTC26" i="52"/>
  <c r="TTB26" i="52"/>
  <c r="TTA26" i="52"/>
  <c r="TSZ26" i="52"/>
  <c r="TSY26" i="52"/>
  <c r="TSX26" i="52"/>
  <c r="TSW26" i="52"/>
  <c r="TSV26" i="52"/>
  <c r="TSU26" i="52"/>
  <c r="TST26" i="52"/>
  <c r="TSS26" i="52"/>
  <c r="TSR26" i="52"/>
  <c r="TSQ26" i="52"/>
  <c r="TSP26" i="52"/>
  <c r="TSO26" i="52"/>
  <c r="TSN26" i="52"/>
  <c r="TSM26" i="52"/>
  <c r="TSL26" i="52"/>
  <c r="TSK26" i="52"/>
  <c r="TSJ26" i="52"/>
  <c r="TSI26" i="52"/>
  <c r="TSH26" i="52"/>
  <c r="TSG26" i="52"/>
  <c r="TSF26" i="52"/>
  <c r="TSE26" i="52"/>
  <c r="TSD26" i="52"/>
  <c r="TSC26" i="52"/>
  <c r="TSB26" i="52"/>
  <c r="TSA26" i="52"/>
  <c r="TRZ26" i="52"/>
  <c r="TRY26" i="52"/>
  <c r="TRX26" i="52"/>
  <c r="TRW26" i="52"/>
  <c r="TRV26" i="52"/>
  <c r="TRU26" i="52"/>
  <c r="TRT26" i="52"/>
  <c r="TRS26" i="52"/>
  <c r="TRR26" i="52"/>
  <c r="TRQ26" i="52"/>
  <c r="TRP26" i="52"/>
  <c r="TRO26" i="52"/>
  <c r="TRN26" i="52"/>
  <c r="TRM26" i="52"/>
  <c r="TRL26" i="52"/>
  <c r="TRK26" i="52"/>
  <c r="TRJ26" i="52"/>
  <c r="TRI26" i="52"/>
  <c r="TRH26" i="52"/>
  <c r="TRG26" i="52"/>
  <c r="TRF26" i="52"/>
  <c r="TRE26" i="52"/>
  <c r="TRD26" i="52"/>
  <c r="TRC26" i="52"/>
  <c r="TRB26" i="52"/>
  <c r="TRA26" i="52"/>
  <c r="TQZ26" i="52"/>
  <c r="TQY26" i="52"/>
  <c r="TQX26" i="52"/>
  <c r="TQW26" i="52"/>
  <c r="TQV26" i="52"/>
  <c r="TQU26" i="52"/>
  <c r="TQT26" i="52"/>
  <c r="TQS26" i="52"/>
  <c r="TQR26" i="52"/>
  <c r="TQQ26" i="52"/>
  <c r="TQP26" i="52"/>
  <c r="TQO26" i="52"/>
  <c r="TQN26" i="52"/>
  <c r="TQM26" i="52"/>
  <c r="TQL26" i="52"/>
  <c r="TQK26" i="52"/>
  <c r="TQJ26" i="52"/>
  <c r="TQI26" i="52"/>
  <c r="TQH26" i="52"/>
  <c r="TQG26" i="52"/>
  <c r="TQF26" i="52"/>
  <c r="TQE26" i="52"/>
  <c r="TQD26" i="52"/>
  <c r="TQC26" i="52"/>
  <c r="TQB26" i="52"/>
  <c r="TQA26" i="52"/>
  <c r="TPZ26" i="52"/>
  <c r="TPY26" i="52"/>
  <c r="TPX26" i="52"/>
  <c r="TPW26" i="52"/>
  <c r="TPV26" i="52"/>
  <c r="TPU26" i="52"/>
  <c r="TPT26" i="52"/>
  <c r="TPS26" i="52"/>
  <c r="TPR26" i="52"/>
  <c r="TPQ26" i="52"/>
  <c r="TPP26" i="52"/>
  <c r="TPO26" i="52"/>
  <c r="TPN26" i="52"/>
  <c r="TPM26" i="52"/>
  <c r="TPL26" i="52"/>
  <c r="TPK26" i="52"/>
  <c r="TPJ26" i="52"/>
  <c r="TPI26" i="52"/>
  <c r="TPH26" i="52"/>
  <c r="TPG26" i="52"/>
  <c r="TPF26" i="52"/>
  <c r="TPE26" i="52"/>
  <c r="TPD26" i="52"/>
  <c r="TPC26" i="52"/>
  <c r="TPB26" i="52"/>
  <c r="TPA26" i="52"/>
  <c r="TOZ26" i="52"/>
  <c r="TOY26" i="52"/>
  <c r="TOX26" i="52"/>
  <c r="TOW26" i="52"/>
  <c r="TOV26" i="52"/>
  <c r="TOU26" i="52"/>
  <c r="TOT26" i="52"/>
  <c r="TOS26" i="52"/>
  <c r="TOR26" i="52"/>
  <c r="TOQ26" i="52"/>
  <c r="TOP26" i="52"/>
  <c r="TOO26" i="52"/>
  <c r="TON26" i="52"/>
  <c r="TOM26" i="52"/>
  <c r="TOL26" i="52"/>
  <c r="TOK26" i="52"/>
  <c r="TOJ26" i="52"/>
  <c r="TOI26" i="52"/>
  <c r="TOH26" i="52"/>
  <c r="TOG26" i="52"/>
  <c r="TOF26" i="52"/>
  <c r="TOE26" i="52"/>
  <c r="TOD26" i="52"/>
  <c r="TOC26" i="52"/>
  <c r="TOB26" i="52"/>
  <c r="TOA26" i="52"/>
  <c r="TNZ26" i="52"/>
  <c r="TNY26" i="52"/>
  <c r="TNX26" i="52"/>
  <c r="TNW26" i="52"/>
  <c r="TNV26" i="52"/>
  <c r="TNU26" i="52"/>
  <c r="TNT26" i="52"/>
  <c r="TNS26" i="52"/>
  <c r="TNR26" i="52"/>
  <c r="TNQ26" i="52"/>
  <c r="TNP26" i="52"/>
  <c r="TNO26" i="52"/>
  <c r="TNN26" i="52"/>
  <c r="TNM26" i="52"/>
  <c r="TNL26" i="52"/>
  <c r="TNK26" i="52"/>
  <c r="TNJ26" i="52"/>
  <c r="TNI26" i="52"/>
  <c r="TNH26" i="52"/>
  <c r="TNG26" i="52"/>
  <c r="TNF26" i="52"/>
  <c r="TNE26" i="52"/>
  <c r="TND26" i="52"/>
  <c r="TNC26" i="52"/>
  <c r="TNB26" i="52"/>
  <c r="TNA26" i="52"/>
  <c r="TMZ26" i="52"/>
  <c r="TMY26" i="52"/>
  <c r="TMX26" i="52"/>
  <c r="TMW26" i="52"/>
  <c r="TMV26" i="52"/>
  <c r="TMU26" i="52"/>
  <c r="TMT26" i="52"/>
  <c r="TMS26" i="52"/>
  <c r="TMR26" i="52"/>
  <c r="TMQ26" i="52"/>
  <c r="TMP26" i="52"/>
  <c r="TMO26" i="52"/>
  <c r="TMN26" i="52"/>
  <c r="TMM26" i="52"/>
  <c r="TML26" i="52"/>
  <c r="TMK26" i="52"/>
  <c r="TMJ26" i="52"/>
  <c r="TMI26" i="52"/>
  <c r="TMH26" i="52"/>
  <c r="TMG26" i="52"/>
  <c r="TMF26" i="52"/>
  <c r="TME26" i="52"/>
  <c r="TMD26" i="52"/>
  <c r="TMC26" i="52"/>
  <c r="TMB26" i="52"/>
  <c r="TMA26" i="52"/>
  <c r="TLZ26" i="52"/>
  <c r="TLY26" i="52"/>
  <c r="TLX26" i="52"/>
  <c r="TLW26" i="52"/>
  <c r="TLV26" i="52"/>
  <c r="TLU26" i="52"/>
  <c r="TLT26" i="52"/>
  <c r="TLS26" i="52"/>
  <c r="TLR26" i="52"/>
  <c r="TLQ26" i="52"/>
  <c r="TLP26" i="52"/>
  <c r="TLO26" i="52"/>
  <c r="TLN26" i="52"/>
  <c r="TLM26" i="52"/>
  <c r="TLL26" i="52"/>
  <c r="TLK26" i="52"/>
  <c r="TLJ26" i="52"/>
  <c r="TLI26" i="52"/>
  <c r="TLH26" i="52"/>
  <c r="TLG26" i="52"/>
  <c r="TLF26" i="52"/>
  <c r="TLE26" i="52"/>
  <c r="TLD26" i="52"/>
  <c r="TLC26" i="52"/>
  <c r="TLB26" i="52"/>
  <c r="TLA26" i="52"/>
  <c r="TKZ26" i="52"/>
  <c r="TKY26" i="52"/>
  <c r="TKX26" i="52"/>
  <c r="TKW26" i="52"/>
  <c r="TKV26" i="52"/>
  <c r="TKU26" i="52"/>
  <c r="TKT26" i="52"/>
  <c r="TKS26" i="52"/>
  <c r="TKR26" i="52"/>
  <c r="TKQ26" i="52"/>
  <c r="TKP26" i="52"/>
  <c r="TKO26" i="52"/>
  <c r="TKN26" i="52"/>
  <c r="TKM26" i="52"/>
  <c r="TKL26" i="52"/>
  <c r="TKK26" i="52"/>
  <c r="TKJ26" i="52"/>
  <c r="TKI26" i="52"/>
  <c r="TKH26" i="52"/>
  <c r="TKG26" i="52"/>
  <c r="TKF26" i="52"/>
  <c r="TKE26" i="52"/>
  <c r="TKD26" i="52"/>
  <c r="TKC26" i="52"/>
  <c r="TKB26" i="52"/>
  <c r="TKA26" i="52"/>
  <c r="TJZ26" i="52"/>
  <c r="TJY26" i="52"/>
  <c r="TJX26" i="52"/>
  <c r="TJW26" i="52"/>
  <c r="TJV26" i="52"/>
  <c r="TJU26" i="52"/>
  <c r="TJT26" i="52"/>
  <c r="TJS26" i="52"/>
  <c r="TJR26" i="52"/>
  <c r="TJQ26" i="52"/>
  <c r="TJP26" i="52"/>
  <c r="TJO26" i="52"/>
  <c r="TJN26" i="52"/>
  <c r="TJM26" i="52"/>
  <c r="TJL26" i="52"/>
  <c r="TJK26" i="52"/>
  <c r="TJJ26" i="52"/>
  <c r="TJI26" i="52"/>
  <c r="TJH26" i="52"/>
  <c r="TJG26" i="52"/>
  <c r="TJF26" i="52"/>
  <c r="TJE26" i="52"/>
  <c r="TJD26" i="52"/>
  <c r="TJC26" i="52"/>
  <c r="TJB26" i="52"/>
  <c r="TJA26" i="52"/>
  <c r="TIZ26" i="52"/>
  <c r="TIY26" i="52"/>
  <c r="TIX26" i="52"/>
  <c r="TIW26" i="52"/>
  <c r="TIV26" i="52"/>
  <c r="TIU26" i="52"/>
  <c r="TIT26" i="52"/>
  <c r="TIS26" i="52"/>
  <c r="TIR26" i="52"/>
  <c r="TIQ26" i="52"/>
  <c r="TIP26" i="52"/>
  <c r="TIO26" i="52"/>
  <c r="TIN26" i="52"/>
  <c r="TIM26" i="52"/>
  <c r="TIL26" i="52"/>
  <c r="TIK26" i="52"/>
  <c r="TIJ26" i="52"/>
  <c r="TII26" i="52"/>
  <c r="TIH26" i="52"/>
  <c r="TIG26" i="52"/>
  <c r="TIF26" i="52"/>
  <c r="TIE26" i="52"/>
  <c r="TID26" i="52"/>
  <c r="TIC26" i="52"/>
  <c r="TIB26" i="52"/>
  <c r="TIA26" i="52"/>
  <c r="THZ26" i="52"/>
  <c r="THY26" i="52"/>
  <c r="THX26" i="52"/>
  <c r="THW26" i="52"/>
  <c r="THV26" i="52"/>
  <c r="THU26" i="52"/>
  <c r="THT26" i="52"/>
  <c r="THS26" i="52"/>
  <c r="THR26" i="52"/>
  <c r="THQ26" i="52"/>
  <c r="THP26" i="52"/>
  <c r="THO26" i="52"/>
  <c r="THN26" i="52"/>
  <c r="THM26" i="52"/>
  <c r="THL26" i="52"/>
  <c r="THK26" i="52"/>
  <c r="THJ26" i="52"/>
  <c r="THI26" i="52"/>
  <c r="THH26" i="52"/>
  <c r="THG26" i="52"/>
  <c r="THF26" i="52"/>
  <c r="THE26" i="52"/>
  <c r="THD26" i="52"/>
  <c r="THC26" i="52"/>
  <c r="THB26" i="52"/>
  <c r="THA26" i="52"/>
  <c r="TGZ26" i="52"/>
  <c r="TGY26" i="52"/>
  <c r="TGX26" i="52"/>
  <c r="TGW26" i="52"/>
  <c r="TGV26" i="52"/>
  <c r="TGU26" i="52"/>
  <c r="TGT26" i="52"/>
  <c r="TGS26" i="52"/>
  <c r="TGR26" i="52"/>
  <c r="TGQ26" i="52"/>
  <c r="TGP26" i="52"/>
  <c r="TGO26" i="52"/>
  <c r="TGN26" i="52"/>
  <c r="TGM26" i="52"/>
  <c r="TGL26" i="52"/>
  <c r="TGK26" i="52"/>
  <c r="TGJ26" i="52"/>
  <c r="TGI26" i="52"/>
  <c r="TGH26" i="52"/>
  <c r="TGG26" i="52"/>
  <c r="TGF26" i="52"/>
  <c r="TGE26" i="52"/>
  <c r="TGD26" i="52"/>
  <c r="TGC26" i="52"/>
  <c r="TGB26" i="52"/>
  <c r="TGA26" i="52"/>
  <c r="TFZ26" i="52"/>
  <c r="TFY26" i="52"/>
  <c r="TFX26" i="52"/>
  <c r="TFW26" i="52"/>
  <c r="TFV26" i="52"/>
  <c r="TFU26" i="52"/>
  <c r="TFT26" i="52"/>
  <c r="TFS26" i="52"/>
  <c r="TFR26" i="52"/>
  <c r="TFQ26" i="52"/>
  <c r="TFP26" i="52"/>
  <c r="TFO26" i="52"/>
  <c r="TFN26" i="52"/>
  <c r="TFM26" i="52"/>
  <c r="TFL26" i="52"/>
  <c r="TFK26" i="52"/>
  <c r="TFJ26" i="52"/>
  <c r="TFI26" i="52"/>
  <c r="TFH26" i="52"/>
  <c r="TFG26" i="52"/>
  <c r="TFF26" i="52"/>
  <c r="TFE26" i="52"/>
  <c r="TFD26" i="52"/>
  <c r="TFC26" i="52"/>
  <c r="TFB26" i="52"/>
  <c r="TFA26" i="52"/>
  <c r="TEZ26" i="52"/>
  <c r="TEY26" i="52"/>
  <c r="TEX26" i="52"/>
  <c r="TEW26" i="52"/>
  <c r="TEV26" i="52"/>
  <c r="TEU26" i="52"/>
  <c r="TET26" i="52"/>
  <c r="TES26" i="52"/>
  <c r="TER26" i="52"/>
  <c r="TEQ26" i="52"/>
  <c r="TEP26" i="52"/>
  <c r="TEO26" i="52"/>
  <c r="TEN26" i="52"/>
  <c r="TEM26" i="52"/>
  <c r="TEL26" i="52"/>
  <c r="TEK26" i="52"/>
  <c r="TEJ26" i="52"/>
  <c r="TEI26" i="52"/>
  <c r="TEH26" i="52"/>
  <c r="TEG26" i="52"/>
  <c r="TEF26" i="52"/>
  <c r="TEE26" i="52"/>
  <c r="TED26" i="52"/>
  <c r="TEC26" i="52"/>
  <c r="TEB26" i="52"/>
  <c r="TEA26" i="52"/>
  <c r="TDZ26" i="52"/>
  <c r="TDY26" i="52"/>
  <c r="TDX26" i="52"/>
  <c r="TDW26" i="52"/>
  <c r="TDV26" i="52"/>
  <c r="TDU26" i="52"/>
  <c r="TDT26" i="52"/>
  <c r="TDS26" i="52"/>
  <c r="TDR26" i="52"/>
  <c r="TDQ26" i="52"/>
  <c r="TDP26" i="52"/>
  <c r="TDO26" i="52"/>
  <c r="TDN26" i="52"/>
  <c r="TDM26" i="52"/>
  <c r="TDL26" i="52"/>
  <c r="TDK26" i="52"/>
  <c r="TDJ26" i="52"/>
  <c r="TDI26" i="52"/>
  <c r="TDH26" i="52"/>
  <c r="TDG26" i="52"/>
  <c r="TDF26" i="52"/>
  <c r="TDE26" i="52"/>
  <c r="TDD26" i="52"/>
  <c r="TDC26" i="52"/>
  <c r="TDB26" i="52"/>
  <c r="TDA26" i="52"/>
  <c r="TCZ26" i="52"/>
  <c r="TCY26" i="52"/>
  <c r="TCX26" i="52"/>
  <c r="TCW26" i="52"/>
  <c r="TCV26" i="52"/>
  <c r="TCU26" i="52"/>
  <c r="TCT26" i="52"/>
  <c r="TCS26" i="52"/>
  <c r="TCR26" i="52"/>
  <c r="TCQ26" i="52"/>
  <c r="TCP26" i="52"/>
  <c r="TCO26" i="52"/>
  <c r="TCN26" i="52"/>
  <c r="TCM26" i="52"/>
  <c r="TCL26" i="52"/>
  <c r="TCK26" i="52"/>
  <c r="TCJ26" i="52"/>
  <c r="TCI26" i="52"/>
  <c r="TCH26" i="52"/>
  <c r="TCG26" i="52"/>
  <c r="TCF26" i="52"/>
  <c r="TCE26" i="52"/>
  <c r="TCD26" i="52"/>
  <c r="TCC26" i="52"/>
  <c r="TCB26" i="52"/>
  <c r="TCA26" i="52"/>
  <c r="TBZ26" i="52"/>
  <c r="TBY26" i="52"/>
  <c r="TBX26" i="52"/>
  <c r="TBW26" i="52"/>
  <c r="TBV26" i="52"/>
  <c r="TBU26" i="52"/>
  <c r="TBT26" i="52"/>
  <c r="TBS26" i="52"/>
  <c r="TBR26" i="52"/>
  <c r="TBQ26" i="52"/>
  <c r="TBP26" i="52"/>
  <c r="TBO26" i="52"/>
  <c r="TBN26" i="52"/>
  <c r="TBM26" i="52"/>
  <c r="TBL26" i="52"/>
  <c r="TBK26" i="52"/>
  <c r="TBJ26" i="52"/>
  <c r="TBI26" i="52"/>
  <c r="TBH26" i="52"/>
  <c r="TBG26" i="52"/>
  <c r="TBF26" i="52"/>
  <c r="TBE26" i="52"/>
  <c r="TBD26" i="52"/>
  <c r="TBC26" i="52"/>
  <c r="TBB26" i="52"/>
  <c r="TBA26" i="52"/>
  <c r="TAZ26" i="52"/>
  <c r="TAY26" i="52"/>
  <c r="TAX26" i="52"/>
  <c r="TAW26" i="52"/>
  <c r="TAV26" i="52"/>
  <c r="TAU26" i="52"/>
  <c r="TAT26" i="52"/>
  <c r="TAS26" i="52"/>
  <c r="TAR26" i="52"/>
  <c r="TAQ26" i="52"/>
  <c r="TAP26" i="52"/>
  <c r="TAO26" i="52"/>
  <c r="TAN26" i="52"/>
  <c r="TAM26" i="52"/>
  <c r="TAL26" i="52"/>
  <c r="TAK26" i="52"/>
  <c r="TAJ26" i="52"/>
  <c r="TAI26" i="52"/>
  <c r="TAH26" i="52"/>
  <c r="TAG26" i="52"/>
  <c r="TAF26" i="52"/>
  <c r="TAE26" i="52"/>
  <c r="TAD26" i="52"/>
  <c r="TAC26" i="52"/>
  <c r="TAB26" i="52"/>
  <c r="TAA26" i="52"/>
  <c r="SZZ26" i="52"/>
  <c r="SZY26" i="52"/>
  <c r="SZX26" i="52"/>
  <c r="SZW26" i="52"/>
  <c r="SZV26" i="52"/>
  <c r="SZU26" i="52"/>
  <c r="SZT26" i="52"/>
  <c r="SZS26" i="52"/>
  <c r="SZR26" i="52"/>
  <c r="SZQ26" i="52"/>
  <c r="SZP26" i="52"/>
  <c r="SZO26" i="52"/>
  <c r="SZN26" i="52"/>
  <c r="SZM26" i="52"/>
  <c r="SZL26" i="52"/>
  <c r="SZK26" i="52"/>
  <c r="SZJ26" i="52"/>
  <c r="SZI26" i="52"/>
  <c r="SZH26" i="52"/>
  <c r="SZG26" i="52"/>
  <c r="SZF26" i="52"/>
  <c r="SZE26" i="52"/>
  <c r="SZD26" i="52"/>
  <c r="SZC26" i="52"/>
  <c r="SZB26" i="52"/>
  <c r="SZA26" i="52"/>
  <c r="SYZ26" i="52"/>
  <c r="SYY26" i="52"/>
  <c r="SYX26" i="52"/>
  <c r="SYW26" i="52"/>
  <c r="SYV26" i="52"/>
  <c r="SYU26" i="52"/>
  <c r="SYT26" i="52"/>
  <c r="SYS26" i="52"/>
  <c r="SYR26" i="52"/>
  <c r="SYQ26" i="52"/>
  <c r="SYP26" i="52"/>
  <c r="SYO26" i="52"/>
  <c r="SYN26" i="52"/>
  <c r="SYM26" i="52"/>
  <c r="SYL26" i="52"/>
  <c r="SYK26" i="52"/>
  <c r="SYJ26" i="52"/>
  <c r="SYI26" i="52"/>
  <c r="SYH26" i="52"/>
  <c r="SYG26" i="52"/>
  <c r="SYF26" i="52"/>
  <c r="SYE26" i="52"/>
  <c r="SYD26" i="52"/>
  <c r="SYC26" i="52"/>
  <c r="SYB26" i="52"/>
  <c r="SYA26" i="52"/>
  <c r="SXZ26" i="52"/>
  <c r="SXY26" i="52"/>
  <c r="SXX26" i="52"/>
  <c r="SXW26" i="52"/>
  <c r="SXV26" i="52"/>
  <c r="SXU26" i="52"/>
  <c r="SXT26" i="52"/>
  <c r="SXS26" i="52"/>
  <c r="SXR26" i="52"/>
  <c r="SXQ26" i="52"/>
  <c r="SXP26" i="52"/>
  <c r="SXO26" i="52"/>
  <c r="SXN26" i="52"/>
  <c r="SXM26" i="52"/>
  <c r="SXL26" i="52"/>
  <c r="SXK26" i="52"/>
  <c r="SXJ26" i="52"/>
  <c r="SXI26" i="52"/>
  <c r="SXH26" i="52"/>
  <c r="SXG26" i="52"/>
  <c r="SXF26" i="52"/>
  <c r="SXE26" i="52"/>
  <c r="SXD26" i="52"/>
  <c r="SXC26" i="52"/>
  <c r="SXB26" i="52"/>
  <c r="SXA26" i="52"/>
  <c r="SWZ26" i="52"/>
  <c r="SWY26" i="52"/>
  <c r="SWX26" i="52"/>
  <c r="SWW26" i="52"/>
  <c r="SWV26" i="52"/>
  <c r="SWU26" i="52"/>
  <c r="SWT26" i="52"/>
  <c r="SWS26" i="52"/>
  <c r="SWR26" i="52"/>
  <c r="SWQ26" i="52"/>
  <c r="SWP26" i="52"/>
  <c r="SWO26" i="52"/>
  <c r="SWN26" i="52"/>
  <c r="SWM26" i="52"/>
  <c r="SWL26" i="52"/>
  <c r="SWK26" i="52"/>
  <c r="SWJ26" i="52"/>
  <c r="SWI26" i="52"/>
  <c r="SWH26" i="52"/>
  <c r="SWG26" i="52"/>
  <c r="SWF26" i="52"/>
  <c r="SWE26" i="52"/>
  <c r="SWD26" i="52"/>
  <c r="SWC26" i="52"/>
  <c r="SWB26" i="52"/>
  <c r="SWA26" i="52"/>
  <c r="SVZ26" i="52"/>
  <c r="SVY26" i="52"/>
  <c r="SVX26" i="52"/>
  <c r="SVW26" i="52"/>
  <c r="SVV26" i="52"/>
  <c r="SVU26" i="52"/>
  <c r="SVT26" i="52"/>
  <c r="SVS26" i="52"/>
  <c r="SVR26" i="52"/>
  <c r="SVQ26" i="52"/>
  <c r="SVP26" i="52"/>
  <c r="SVO26" i="52"/>
  <c r="SVN26" i="52"/>
  <c r="SVM26" i="52"/>
  <c r="SVL26" i="52"/>
  <c r="SVK26" i="52"/>
  <c r="SVJ26" i="52"/>
  <c r="SVI26" i="52"/>
  <c r="SVH26" i="52"/>
  <c r="SVG26" i="52"/>
  <c r="SVF26" i="52"/>
  <c r="SVE26" i="52"/>
  <c r="SVD26" i="52"/>
  <c r="SVC26" i="52"/>
  <c r="SVB26" i="52"/>
  <c r="SVA26" i="52"/>
  <c r="SUZ26" i="52"/>
  <c r="SUY26" i="52"/>
  <c r="SUX26" i="52"/>
  <c r="SUW26" i="52"/>
  <c r="SUV26" i="52"/>
  <c r="SUU26" i="52"/>
  <c r="SUT26" i="52"/>
  <c r="SUS26" i="52"/>
  <c r="SUR26" i="52"/>
  <c r="SUQ26" i="52"/>
  <c r="SUP26" i="52"/>
  <c r="SUO26" i="52"/>
  <c r="SUN26" i="52"/>
  <c r="SUM26" i="52"/>
  <c r="SUL26" i="52"/>
  <c r="SUK26" i="52"/>
  <c r="SUJ26" i="52"/>
  <c r="SUI26" i="52"/>
  <c r="SUH26" i="52"/>
  <c r="SUG26" i="52"/>
  <c r="SUF26" i="52"/>
  <c r="SUE26" i="52"/>
  <c r="SUD26" i="52"/>
  <c r="SUC26" i="52"/>
  <c r="SUB26" i="52"/>
  <c r="SUA26" i="52"/>
  <c r="STZ26" i="52"/>
  <c r="STY26" i="52"/>
  <c r="STX26" i="52"/>
  <c r="STW26" i="52"/>
  <c r="STV26" i="52"/>
  <c r="STU26" i="52"/>
  <c r="STT26" i="52"/>
  <c r="STS26" i="52"/>
  <c r="STR26" i="52"/>
  <c r="STQ26" i="52"/>
  <c r="STP26" i="52"/>
  <c r="STO26" i="52"/>
  <c r="STN26" i="52"/>
  <c r="STM26" i="52"/>
  <c r="STL26" i="52"/>
  <c r="STK26" i="52"/>
  <c r="STJ26" i="52"/>
  <c r="STI26" i="52"/>
  <c r="STH26" i="52"/>
  <c r="STG26" i="52"/>
  <c r="STF26" i="52"/>
  <c r="STE26" i="52"/>
  <c r="STD26" i="52"/>
  <c r="STC26" i="52"/>
  <c r="STB26" i="52"/>
  <c r="STA26" i="52"/>
  <c r="SSZ26" i="52"/>
  <c r="SSY26" i="52"/>
  <c r="SSX26" i="52"/>
  <c r="SSW26" i="52"/>
  <c r="SSV26" i="52"/>
  <c r="SSU26" i="52"/>
  <c r="SST26" i="52"/>
  <c r="SSS26" i="52"/>
  <c r="SSR26" i="52"/>
  <c r="SSQ26" i="52"/>
  <c r="SSP26" i="52"/>
  <c r="SSO26" i="52"/>
  <c r="SSN26" i="52"/>
  <c r="SSM26" i="52"/>
  <c r="SSL26" i="52"/>
  <c r="SSK26" i="52"/>
  <c r="SSJ26" i="52"/>
  <c r="SSI26" i="52"/>
  <c r="SSH26" i="52"/>
  <c r="SSG26" i="52"/>
  <c r="SSF26" i="52"/>
  <c r="SSE26" i="52"/>
  <c r="SSD26" i="52"/>
  <c r="SSC26" i="52"/>
  <c r="SSB26" i="52"/>
  <c r="SSA26" i="52"/>
  <c r="SRZ26" i="52"/>
  <c r="SRY26" i="52"/>
  <c r="SRX26" i="52"/>
  <c r="SRW26" i="52"/>
  <c r="SRV26" i="52"/>
  <c r="SRU26" i="52"/>
  <c r="SRT26" i="52"/>
  <c r="SRS26" i="52"/>
  <c r="SRR26" i="52"/>
  <c r="SRQ26" i="52"/>
  <c r="SRP26" i="52"/>
  <c r="SRO26" i="52"/>
  <c r="SRN26" i="52"/>
  <c r="SRM26" i="52"/>
  <c r="SRL26" i="52"/>
  <c r="SRK26" i="52"/>
  <c r="SRJ26" i="52"/>
  <c r="SRI26" i="52"/>
  <c r="SRH26" i="52"/>
  <c r="SRG26" i="52"/>
  <c r="SRF26" i="52"/>
  <c r="SRE26" i="52"/>
  <c r="SRD26" i="52"/>
  <c r="SRC26" i="52"/>
  <c r="SRB26" i="52"/>
  <c r="SRA26" i="52"/>
  <c r="SQZ26" i="52"/>
  <c r="SQY26" i="52"/>
  <c r="SQX26" i="52"/>
  <c r="SQW26" i="52"/>
  <c r="SQV26" i="52"/>
  <c r="SQU26" i="52"/>
  <c r="SQT26" i="52"/>
  <c r="SQS26" i="52"/>
  <c r="SQR26" i="52"/>
  <c r="SQQ26" i="52"/>
  <c r="SQP26" i="52"/>
  <c r="SQO26" i="52"/>
  <c r="SQN26" i="52"/>
  <c r="SQM26" i="52"/>
  <c r="SQL26" i="52"/>
  <c r="SQK26" i="52"/>
  <c r="SQJ26" i="52"/>
  <c r="SQI26" i="52"/>
  <c r="SQH26" i="52"/>
  <c r="SQG26" i="52"/>
  <c r="SQF26" i="52"/>
  <c r="SQE26" i="52"/>
  <c r="SQD26" i="52"/>
  <c r="SQC26" i="52"/>
  <c r="SQB26" i="52"/>
  <c r="SQA26" i="52"/>
  <c r="SPZ26" i="52"/>
  <c r="SPY26" i="52"/>
  <c r="SPX26" i="52"/>
  <c r="SPW26" i="52"/>
  <c r="SPV26" i="52"/>
  <c r="SPU26" i="52"/>
  <c r="SPT26" i="52"/>
  <c r="SPS26" i="52"/>
  <c r="SPR26" i="52"/>
  <c r="SPQ26" i="52"/>
  <c r="SPP26" i="52"/>
  <c r="SPO26" i="52"/>
  <c r="SPN26" i="52"/>
  <c r="SPM26" i="52"/>
  <c r="SPL26" i="52"/>
  <c r="SPK26" i="52"/>
  <c r="SPJ26" i="52"/>
  <c r="SPI26" i="52"/>
  <c r="SPH26" i="52"/>
  <c r="SPG26" i="52"/>
  <c r="SPF26" i="52"/>
  <c r="SPE26" i="52"/>
  <c r="SPD26" i="52"/>
  <c r="SPC26" i="52"/>
  <c r="SPB26" i="52"/>
  <c r="SPA26" i="52"/>
  <c r="SOZ26" i="52"/>
  <c r="SOY26" i="52"/>
  <c r="SOX26" i="52"/>
  <c r="SOW26" i="52"/>
  <c r="SOV26" i="52"/>
  <c r="SOU26" i="52"/>
  <c r="SOT26" i="52"/>
  <c r="SOS26" i="52"/>
  <c r="SOR26" i="52"/>
  <c r="SOQ26" i="52"/>
  <c r="SOP26" i="52"/>
  <c r="SOO26" i="52"/>
  <c r="SON26" i="52"/>
  <c r="SOM26" i="52"/>
  <c r="SOL26" i="52"/>
  <c r="SOK26" i="52"/>
  <c r="SOJ26" i="52"/>
  <c r="SOI26" i="52"/>
  <c r="SOH26" i="52"/>
  <c r="SOG26" i="52"/>
  <c r="SOF26" i="52"/>
  <c r="SOE26" i="52"/>
  <c r="SOD26" i="52"/>
  <c r="SOC26" i="52"/>
  <c r="SOB26" i="52"/>
  <c r="SOA26" i="52"/>
  <c r="SNZ26" i="52"/>
  <c r="SNY26" i="52"/>
  <c r="SNX26" i="52"/>
  <c r="SNW26" i="52"/>
  <c r="SNV26" i="52"/>
  <c r="SNU26" i="52"/>
  <c r="SNT26" i="52"/>
  <c r="SNS26" i="52"/>
  <c r="SNR26" i="52"/>
  <c r="SNQ26" i="52"/>
  <c r="SNP26" i="52"/>
  <c r="SNO26" i="52"/>
  <c r="SNN26" i="52"/>
  <c r="SNM26" i="52"/>
  <c r="SNL26" i="52"/>
  <c r="SNK26" i="52"/>
  <c r="SNJ26" i="52"/>
  <c r="SNI26" i="52"/>
  <c r="SNH26" i="52"/>
  <c r="SNG26" i="52"/>
  <c r="SNF26" i="52"/>
  <c r="SNE26" i="52"/>
  <c r="SND26" i="52"/>
  <c r="SNC26" i="52"/>
  <c r="SNB26" i="52"/>
  <c r="SNA26" i="52"/>
  <c r="SMZ26" i="52"/>
  <c r="SMY26" i="52"/>
  <c r="SMX26" i="52"/>
  <c r="SMW26" i="52"/>
  <c r="SMV26" i="52"/>
  <c r="SMU26" i="52"/>
  <c r="SMT26" i="52"/>
  <c r="SMS26" i="52"/>
  <c r="SMR26" i="52"/>
  <c r="SMQ26" i="52"/>
  <c r="SMP26" i="52"/>
  <c r="SMO26" i="52"/>
  <c r="SMN26" i="52"/>
  <c r="SMM26" i="52"/>
  <c r="SML26" i="52"/>
  <c r="SMK26" i="52"/>
  <c r="SMJ26" i="52"/>
  <c r="SMI26" i="52"/>
  <c r="SMH26" i="52"/>
  <c r="SMG26" i="52"/>
  <c r="SMF26" i="52"/>
  <c r="SME26" i="52"/>
  <c r="SMD26" i="52"/>
  <c r="SMC26" i="52"/>
  <c r="SMB26" i="52"/>
  <c r="SMA26" i="52"/>
  <c r="SLZ26" i="52"/>
  <c r="SLY26" i="52"/>
  <c r="SLX26" i="52"/>
  <c r="SLW26" i="52"/>
  <c r="SLV26" i="52"/>
  <c r="SLU26" i="52"/>
  <c r="SLT26" i="52"/>
  <c r="SLS26" i="52"/>
  <c r="SLR26" i="52"/>
  <c r="SLQ26" i="52"/>
  <c r="SLP26" i="52"/>
  <c r="SLO26" i="52"/>
  <c r="SLN26" i="52"/>
  <c r="SLM26" i="52"/>
  <c r="SLL26" i="52"/>
  <c r="SLK26" i="52"/>
  <c r="SLJ26" i="52"/>
  <c r="SLI26" i="52"/>
  <c r="SLH26" i="52"/>
  <c r="SLG26" i="52"/>
  <c r="SLF26" i="52"/>
  <c r="SLE26" i="52"/>
  <c r="SLD26" i="52"/>
  <c r="SLC26" i="52"/>
  <c r="SLB26" i="52"/>
  <c r="SLA26" i="52"/>
  <c r="SKZ26" i="52"/>
  <c r="SKY26" i="52"/>
  <c r="SKX26" i="52"/>
  <c r="SKW26" i="52"/>
  <c r="SKV26" i="52"/>
  <c r="SKU26" i="52"/>
  <c r="SKT26" i="52"/>
  <c r="SKS26" i="52"/>
  <c r="SKR26" i="52"/>
  <c r="SKQ26" i="52"/>
  <c r="SKP26" i="52"/>
  <c r="SKO26" i="52"/>
  <c r="SKN26" i="52"/>
  <c r="SKM26" i="52"/>
  <c r="SKL26" i="52"/>
  <c r="SKK26" i="52"/>
  <c r="SKJ26" i="52"/>
  <c r="SKI26" i="52"/>
  <c r="SKH26" i="52"/>
  <c r="SKG26" i="52"/>
  <c r="SKF26" i="52"/>
  <c r="SKE26" i="52"/>
  <c r="SKD26" i="52"/>
  <c r="SKC26" i="52"/>
  <c r="SKB26" i="52"/>
  <c r="SKA26" i="52"/>
  <c r="SJZ26" i="52"/>
  <c r="SJY26" i="52"/>
  <c r="SJX26" i="52"/>
  <c r="SJW26" i="52"/>
  <c r="SJV26" i="52"/>
  <c r="SJU26" i="52"/>
  <c r="SJT26" i="52"/>
  <c r="SJS26" i="52"/>
  <c r="SJR26" i="52"/>
  <c r="SJQ26" i="52"/>
  <c r="SJP26" i="52"/>
  <c r="SJO26" i="52"/>
  <c r="SJN26" i="52"/>
  <c r="SJM26" i="52"/>
  <c r="SJL26" i="52"/>
  <c r="SJK26" i="52"/>
  <c r="SJJ26" i="52"/>
  <c r="SJI26" i="52"/>
  <c r="SJH26" i="52"/>
  <c r="SJG26" i="52"/>
  <c r="SJF26" i="52"/>
  <c r="SJE26" i="52"/>
  <c r="SJD26" i="52"/>
  <c r="SJC26" i="52"/>
  <c r="SJB26" i="52"/>
  <c r="SJA26" i="52"/>
  <c r="SIZ26" i="52"/>
  <c r="SIY26" i="52"/>
  <c r="SIX26" i="52"/>
  <c r="SIW26" i="52"/>
  <c r="SIV26" i="52"/>
  <c r="SIU26" i="52"/>
  <c r="SIT26" i="52"/>
  <c r="SIS26" i="52"/>
  <c r="SIR26" i="52"/>
  <c r="SIQ26" i="52"/>
  <c r="SIP26" i="52"/>
  <c r="SIO26" i="52"/>
  <c r="SIN26" i="52"/>
  <c r="SIM26" i="52"/>
  <c r="SIL26" i="52"/>
  <c r="SIK26" i="52"/>
  <c r="SIJ26" i="52"/>
  <c r="SII26" i="52"/>
  <c r="SIH26" i="52"/>
  <c r="SIG26" i="52"/>
  <c r="SIF26" i="52"/>
  <c r="SIE26" i="52"/>
  <c r="SID26" i="52"/>
  <c r="SIC26" i="52"/>
  <c r="SIB26" i="52"/>
  <c r="SIA26" i="52"/>
  <c r="SHZ26" i="52"/>
  <c r="SHY26" i="52"/>
  <c r="SHX26" i="52"/>
  <c r="SHW26" i="52"/>
  <c r="SHV26" i="52"/>
  <c r="SHU26" i="52"/>
  <c r="SHT26" i="52"/>
  <c r="SHS26" i="52"/>
  <c r="SHR26" i="52"/>
  <c r="SHQ26" i="52"/>
  <c r="SHP26" i="52"/>
  <c r="SHO26" i="52"/>
  <c r="SHN26" i="52"/>
  <c r="SHM26" i="52"/>
  <c r="SHL26" i="52"/>
  <c r="SHK26" i="52"/>
  <c r="SHJ26" i="52"/>
  <c r="SHI26" i="52"/>
  <c r="SHH26" i="52"/>
  <c r="SHG26" i="52"/>
  <c r="SHF26" i="52"/>
  <c r="SHE26" i="52"/>
  <c r="SHD26" i="52"/>
  <c r="SHC26" i="52"/>
  <c r="SHB26" i="52"/>
  <c r="SHA26" i="52"/>
  <c r="SGZ26" i="52"/>
  <c r="SGY26" i="52"/>
  <c r="SGX26" i="52"/>
  <c r="SGW26" i="52"/>
  <c r="SGV26" i="52"/>
  <c r="SGU26" i="52"/>
  <c r="SGT26" i="52"/>
  <c r="SGS26" i="52"/>
  <c r="SGR26" i="52"/>
  <c r="SGQ26" i="52"/>
  <c r="SGP26" i="52"/>
  <c r="SGO26" i="52"/>
  <c r="SGN26" i="52"/>
  <c r="SGM26" i="52"/>
  <c r="SGL26" i="52"/>
  <c r="SGK26" i="52"/>
  <c r="SGJ26" i="52"/>
  <c r="SGI26" i="52"/>
  <c r="SGH26" i="52"/>
  <c r="SGG26" i="52"/>
  <c r="SGF26" i="52"/>
  <c r="SGE26" i="52"/>
  <c r="SGD26" i="52"/>
  <c r="SGC26" i="52"/>
  <c r="SGB26" i="52"/>
  <c r="SGA26" i="52"/>
  <c r="SFZ26" i="52"/>
  <c r="SFY26" i="52"/>
  <c r="SFX26" i="52"/>
  <c r="SFW26" i="52"/>
  <c r="SFV26" i="52"/>
  <c r="SFU26" i="52"/>
  <c r="SFT26" i="52"/>
  <c r="SFS26" i="52"/>
  <c r="SFR26" i="52"/>
  <c r="SFQ26" i="52"/>
  <c r="SFP26" i="52"/>
  <c r="SFO26" i="52"/>
  <c r="SFN26" i="52"/>
  <c r="SFM26" i="52"/>
  <c r="SFL26" i="52"/>
  <c r="SFK26" i="52"/>
  <c r="SFJ26" i="52"/>
  <c r="SFI26" i="52"/>
  <c r="SFH26" i="52"/>
  <c r="SFG26" i="52"/>
  <c r="SFF26" i="52"/>
  <c r="SFE26" i="52"/>
  <c r="SFD26" i="52"/>
  <c r="SFC26" i="52"/>
  <c r="SFB26" i="52"/>
  <c r="SFA26" i="52"/>
  <c r="SEZ26" i="52"/>
  <c r="SEY26" i="52"/>
  <c r="SEX26" i="52"/>
  <c r="SEW26" i="52"/>
  <c r="SEV26" i="52"/>
  <c r="SEU26" i="52"/>
  <c r="SET26" i="52"/>
  <c r="SES26" i="52"/>
  <c r="SER26" i="52"/>
  <c r="SEQ26" i="52"/>
  <c r="SEP26" i="52"/>
  <c r="SEO26" i="52"/>
  <c r="SEN26" i="52"/>
  <c r="SEM26" i="52"/>
  <c r="SEL26" i="52"/>
  <c r="SEK26" i="52"/>
  <c r="SEJ26" i="52"/>
  <c r="SEI26" i="52"/>
  <c r="SEH26" i="52"/>
  <c r="SEG26" i="52"/>
  <c r="SEF26" i="52"/>
  <c r="SEE26" i="52"/>
  <c r="SED26" i="52"/>
  <c r="SEC26" i="52"/>
  <c r="SEB26" i="52"/>
  <c r="SEA26" i="52"/>
  <c r="SDZ26" i="52"/>
  <c r="SDY26" i="52"/>
  <c r="SDX26" i="52"/>
  <c r="SDW26" i="52"/>
  <c r="SDV26" i="52"/>
  <c r="SDU26" i="52"/>
  <c r="SDT26" i="52"/>
  <c r="SDS26" i="52"/>
  <c r="SDR26" i="52"/>
  <c r="SDQ26" i="52"/>
  <c r="SDP26" i="52"/>
  <c r="SDO26" i="52"/>
  <c r="SDN26" i="52"/>
  <c r="SDM26" i="52"/>
  <c r="SDL26" i="52"/>
  <c r="SDK26" i="52"/>
  <c r="SDJ26" i="52"/>
  <c r="SDI26" i="52"/>
  <c r="SDH26" i="52"/>
  <c r="SDG26" i="52"/>
  <c r="SDF26" i="52"/>
  <c r="SDE26" i="52"/>
  <c r="SDD26" i="52"/>
  <c r="SDC26" i="52"/>
  <c r="SDB26" i="52"/>
  <c r="SDA26" i="52"/>
  <c r="SCZ26" i="52"/>
  <c r="SCY26" i="52"/>
  <c r="SCX26" i="52"/>
  <c r="SCW26" i="52"/>
  <c r="SCV26" i="52"/>
  <c r="SCU26" i="52"/>
  <c r="SCT26" i="52"/>
  <c r="SCS26" i="52"/>
  <c r="SCR26" i="52"/>
  <c r="SCQ26" i="52"/>
  <c r="SCP26" i="52"/>
  <c r="SCO26" i="52"/>
  <c r="SCN26" i="52"/>
  <c r="SCM26" i="52"/>
  <c r="SCL26" i="52"/>
  <c r="SCK26" i="52"/>
  <c r="SCJ26" i="52"/>
  <c r="SCI26" i="52"/>
  <c r="SCH26" i="52"/>
  <c r="SCG26" i="52"/>
  <c r="SCF26" i="52"/>
  <c r="SCE26" i="52"/>
  <c r="SCD26" i="52"/>
  <c r="SCC26" i="52"/>
  <c r="SCB26" i="52"/>
  <c r="SCA26" i="52"/>
  <c r="SBZ26" i="52"/>
  <c r="SBY26" i="52"/>
  <c r="SBX26" i="52"/>
  <c r="SBW26" i="52"/>
  <c r="SBV26" i="52"/>
  <c r="SBU26" i="52"/>
  <c r="SBT26" i="52"/>
  <c r="SBS26" i="52"/>
  <c r="SBR26" i="52"/>
  <c r="SBQ26" i="52"/>
  <c r="SBP26" i="52"/>
  <c r="SBO26" i="52"/>
  <c r="SBN26" i="52"/>
  <c r="SBM26" i="52"/>
  <c r="SBL26" i="52"/>
  <c r="SBK26" i="52"/>
  <c r="SBJ26" i="52"/>
  <c r="SBI26" i="52"/>
  <c r="SBH26" i="52"/>
  <c r="SBG26" i="52"/>
  <c r="SBF26" i="52"/>
  <c r="SBE26" i="52"/>
  <c r="SBD26" i="52"/>
  <c r="SBC26" i="52"/>
  <c r="SBB26" i="52"/>
  <c r="SBA26" i="52"/>
  <c r="SAZ26" i="52"/>
  <c r="SAY26" i="52"/>
  <c r="SAX26" i="52"/>
  <c r="SAW26" i="52"/>
  <c r="SAV26" i="52"/>
  <c r="SAU26" i="52"/>
  <c r="SAT26" i="52"/>
  <c r="SAS26" i="52"/>
  <c r="SAR26" i="52"/>
  <c r="SAQ26" i="52"/>
  <c r="SAP26" i="52"/>
  <c r="SAO26" i="52"/>
  <c r="SAN26" i="52"/>
  <c r="SAM26" i="52"/>
  <c r="SAL26" i="52"/>
  <c r="SAK26" i="52"/>
  <c r="SAJ26" i="52"/>
  <c r="SAI26" i="52"/>
  <c r="SAH26" i="52"/>
  <c r="SAG26" i="52"/>
  <c r="SAF26" i="52"/>
  <c r="SAE26" i="52"/>
  <c r="SAD26" i="52"/>
  <c r="SAC26" i="52"/>
  <c r="SAB26" i="52"/>
  <c r="SAA26" i="52"/>
  <c r="RZZ26" i="52"/>
  <c r="RZY26" i="52"/>
  <c r="RZX26" i="52"/>
  <c r="RZW26" i="52"/>
  <c r="RZV26" i="52"/>
  <c r="RZU26" i="52"/>
  <c r="RZT26" i="52"/>
  <c r="RZS26" i="52"/>
  <c r="RZR26" i="52"/>
  <c r="RZQ26" i="52"/>
  <c r="RZP26" i="52"/>
  <c r="RZO26" i="52"/>
  <c r="RZN26" i="52"/>
  <c r="RZM26" i="52"/>
  <c r="RZL26" i="52"/>
  <c r="RZK26" i="52"/>
  <c r="RZJ26" i="52"/>
  <c r="RZI26" i="52"/>
  <c r="RZH26" i="52"/>
  <c r="RZG26" i="52"/>
  <c r="RZF26" i="52"/>
  <c r="RZE26" i="52"/>
  <c r="RZD26" i="52"/>
  <c r="RZC26" i="52"/>
  <c r="RZB26" i="52"/>
  <c r="RZA26" i="52"/>
  <c r="RYZ26" i="52"/>
  <c r="RYY26" i="52"/>
  <c r="RYX26" i="52"/>
  <c r="RYW26" i="52"/>
  <c r="RYV26" i="52"/>
  <c r="RYU26" i="52"/>
  <c r="RYT26" i="52"/>
  <c r="RYS26" i="52"/>
  <c r="RYR26" i="52"/>
  <c r="RYQ26" i="52"/>
  <c r="RYP26" i="52"/>
  <c r="RYO26" i="52"/>
  <c r="RYN26" i="52"/>
  <c r="RYM26" i="52"/>
  <c r="RYL26" i="52"/>
  <c r="RYK26" i="52"/>
  <c r="RYJ26" i="52"/>
  <c r="RYI26" i="52"/>
  <c r="RYH26" i="52"/>
  <c r="RYG26" i="52"/>
  <c r="RYF26" i="52"/>
  <c r="RYE26" i="52"/>
  <c r="RYD26" i="52"/>
  <c r="RYC26" i="52"/>
  <c r="RYB26" i="52"/>
  <c r="RYA26" i="52"/>
  <c r="RXZ26" i="52"/>
  <c r="RXY26" i="52"/>
  <c r="RXX26" i="52"/>
  <c r="RXW26" i="52"/>
  <c r="RXV26" i="52"/>
  <c r="RXU26" i="52"/>
  <c r="RXT26" i="52"/>
  <c r="RXS26" i="52"/>
  <c r="RXR26" i="52"/>
  <c r="RXQ26" i="52"/>
  <c r="RXP26" i="52"/>
  <c r="RXO26" i="52"/>
  <c r="RXN26" i="52"/>
  <c r="RXM26" i="52"/>
  <c r="RXL26" i="52"/>
  <c r="RXK26" i="52"/>
  <c r="RXJ26" i="52"/>
  <c r="RXI26" i="52"/>
  <c r="RXH26" i="52"/>
  <c r="RXG26" i="52"/>
  <c r="RXF26" i="52"/>
  <c r="RXE26" i="52"/>
  <c r="RXD26" i="52"/>
  <c r="RXC26" i="52"/>
  <c r="RXB26" i="52"/>
  <c r="RXA26" i="52"/>
  <c r="RWZ26" i="52"/>
  <c r="RWY26" i="52"/>
  <c r="RWX26" i="52"/>
  <c r="RWW26" i="52"/>
  <c r="RWV26" i="52"/>
  <c r="RWU26" i="52"/>
  <c r="RWT26" i="52"/>
  <c r="RWS26" i="52"/>
  <c r="RWR26" i="52"/>
  <c r="RWQ26" i="52"/>
  <c r="RWP26" i="52"/>
  <c r="RWO26" i="52"/>
  <c r="RWN26" i="52"/>
  <c r="RWM26" i="52"/>
  <c r="RWL26" i="52"/>
  <c r="RWK26" i="52"/>
  <c r="RWJ26" i="52"/>
  <c r="RWI26" i="52"/>
  <c r="RWH26" i="52"/>
  <c r="RWG26" i="52"/>
  <c r="RWF26" i="52"/>
  <c r="RWE26" i="52"/>
  <c r="RWD26" i="52"/>
  <c r="RWC26" i="52"/>
  <c r="RWB26" i="52"/>
  <c r="RWA26" i="52"/>
  <c r="RVZ26" i="52"/>
  <c r="RVY26" i="52"/>
  <c r="RVX26" i="52"/>
  <c r="RVW26" i="52"/>
  <c r="RVV26" i="52"/>
  <c r="RVU26" i="52"/>
  <c r="RVT26" i="52"/>
  <c r="RVS26" i="52"/>
  <c r="RVR26" i="52"/>
  <c r="RVQ26" i="52"/>
  <c r="RVP26" i="52"/>
  <c r="RVO26" i="52"/>
  <c r="RVN26" i="52"/>
  <c r="RVM26" i="52"/>
  <c r="RVL26" i="52"/>
  <c r="RVK26" i="52"/>
  <c r="RVJ26" i="52"/>
  <c r="RVI26" i="52"/>
  <c r="RVH26" i="52"/>
  <c r="RVG26" i="52"/>
  <c r="RVF26" i="52"/>
  <c r="RVE26" i="52"/>
  <c r="RVD26" i="52"/>
  <c r="RVC26" i="52"/>
  <c r="RVB26" i="52"/>
  <c r="RVA26" i="52"/>
  <c r="RUZ26" i="52"/>
  <c r="RUY26" i="52"/>
  <c r="RUX26" i="52"/>
  <c r="RUW26" i="52"/>
  <c r="RUV26" i="52"/>
  <c r="RUU26" i="52"/>
  <c r="RUT26" i="52"/>
  <c r="RUS26" i="52"/>
  <c r="RUR26" i="52"/>
  <c r="RUQ26" i="52"/>
  <c r="RUP26" i="52"/>
  <c r="RUO26" i="52"/>
  <c r="RUN26" i="52"/>
  <c r="RUM26" i="52"/>
  <c r="RUL26" i="52"/>
  <c r="RUK26" i="52"/>
  <c r="RUJ26" i="52"/>
  <c r="RUI26" i="52"/>
  <c r="RUH26" i="52"/>
  <c r="RUG26" i="52"/>
  <c r="RUF26" i="52"/>
  <c r="RUE26" i="52"/>
  <c r="RUD26" i="52"/>
  <c r="RUC26" i="52"/>
  <c r="RUB26" i="52"/>
  <c r="RUA26" i="52"/>
  <c r="RTZ26" i="52"/>
  <c r="RTY26" i="52"/>
  <c r="RTX26" i="52"/>
  <c r="RTW26" i="52"/>
  <c r="RTV26" i="52"/>
  <c r="RTU26" i="52"/>
  <c r="RTT26" i="52"/>
  <c r="RTS26" i="52"/>
  <c r="RTR26" i="52"/>
  <c r="RTQ26" i="52"/>
  <c r="RTP26" i="52"/>
  <c r="RTO26" i="52"/>
  <c r="RTN26" i="52"/>
  <c r="RTM26" i="52"/>
  <c r="RTL26" i="52"/>
  <c r="RTK26" i="52"/>
  <c r="RTJ26" i="52"/>
  <c r="RTI26" i="52"/>
  <c r="RTH26" i="52"/>
  <c r="RTG26" i="52"/>
  <c r="RTF26" i="52"/>
  <c r="RTE26" i="52"/>
  <c r="RTD26" i="52"/>
  <c r="RTC26" i="52"/>
  <c r="RTB26" i="52"/>
  <c r="RTA26" i="52"/>
  <c r="RSZ26" i="52"/>
  <c r="RSY26" i="52"/>
  <c r="RSX26" i="52"/>
  <c r="RSW26" i="52"/>
  <c r="RSV26" i="52"/>
  <c r="RSU26" i="52"/>
  <c r="RST26" i="52"/>
  <c r="RSS26" i="52"/>
  <c r="RSR26" i="52"/>
  <c r="RSQ26" i="52"/>
  <c r="RSP26" i="52"/>
  <c r="RSO26" i="52"/>
  <c r="RSN26" i="52"/>
  <c r="RSM26" i="52"/>
  <c r="RSL26" i="52"/>
  <c r="RSK26" i="52"/>
  <c r="RSJ26" i="52"/>
  <c r="RSI26" i="52"/>
  <c r="RSH26" i="52"/>
  <c r="RSG26" i="52"/>
  <c r="RSF26" i="52"/>
  <c r="RSE26" i="52"/>
  <c r="RSD26" i="52"/>
  <c r="RSC26" i="52"/>
  <c r="RSB26" i="52"/>
  <c r="RSA26" i="52"/>
  <c r="RRZ26" i="52"/>
  <c r="RRY26" i="52"/>
  <c r="RRX26" i="52"/>
  <c r="RRW26" i="52"/>
  <c r="RRV26" i="52"/>
  <c r="RRU26" i="52"/>
  <c r="RRT26" i="52"/>
  <c r="RRS26" i="52"/>
  <c r="RRR26" i="52"/>
  <c r="RRQ26" i="52"/>
  <c r="RRP26" i="52"/>
  <c r="RRO26" i="52"/>
  <c r="RRN26" i="52"/>
  <c r="RRM26" i="52"/>
  <c r="RRL26" i="52"/>
  <c r="RRK26" i="52"/>
  <c r="RRJ26" i="52"/>
  <c r="RRI26" i="52"/>
  <c r="RRH26" i="52"/>
  <c r="RRG26" i="52"/>
  <c r="RRF26" i="52"/>
  <c r="RRE26" i="52"/>
  <c r="RRD26" i="52"/>
  <c r="RRC26" i="52"/>
  <c r="RRB26" i="52"/>
  <c r="RRA26" i="52"/>
  <c r="RQZ26" i="52"/>
  <c r="RQY26" i="52"/>
  <c r="RQX26" i="52"/>
  <c r="RQW26" i="52"/>
  <c r="RQV26" i="52"/>
  <c r="RQU26" i="52"/>
  <c r="RQT26" i="52"/>
  <c r="RQS26" i="52"/>
  <c r="RQR26" i="52"/>
  <c r="RQQ26" i="52"/>
  <c r="RQP26" i="52"/>
  <c r="RQO26" i="52"/>
  <c r="RQN26" i="52"/>
  <c r="RQM26" i="52"/>
  <c r="RQL26" i="52"/>
  <c r="RQK26" i="52"/>
  <c r="RQJ26" i="52"/>
  <c r="RQI26" i="52"/>
  <c r="RQH26" i="52"/>
  <c r="RQG26" i="52"/>
  <c r="RQF26" i="52"/>
  <c r="RQE26" i="52"/>
  <c r="RQD26" i="52"/>
  <c r="RQC26" i="52"/>
  <c r="RQB26" i="52"/>
  <c r="RQA26" i="52"/>
  <c r="RPZ26" i="52"/>
  <c r="RPY26" i="52"/>
  <c r="RPX26" i="52"/>
  <c r="RPW26" i="52"/>
  <c r="RPV26" i="52"/>
  <c r="RPU26" i="52"/>
  <c r="RPT26" i="52"/>
  <c r="RPS26" i="52"/>
  <c r="RPR26" i="52"/>
  <c r="RPQ26" i="52"/>
  <c r="RPP26" i="52"/>
  <c r="RPO26" i="52"/>
  <c r="RPN26" i="52"/>
  <c r="RPM26" i="52"/>
  <c r="RPL26" i="52"/>
  <c r="RPK26" i="52"/>
  <c r="RPJ26" i="52"/>
  <c r="RPI26" i="52"/>
  <c r="RPH26" i="52"/>
  <c r="RPG26" i="52"/>
  <c r="RPF26" i="52"/>
  <c r="RPE26" i="52"/>
  <c r="RPD26" i="52"/>
  <c r="RPC26" i="52"/>
  <c r="RPB26" i="52"/>
  <c r="RPA26" i="52"/>
  <c r="ROZ26" i="52"/>
  <c r="ROY26" i="52"/>
  <c r="ROX26" i="52"/>
  <c r="ROW26" i="52"/>
  <c r="ROV26" i="52"/>
  <c r="ROU26" i="52"/>
  <c r="ROT26" i="52"/>
  <c r="ROS26" i="52"/>
  <c r="ROR26" i="52"/>
  <c r="ROQ26" i="52"/>
  <c r="ROP26" i="52"/>
  <c r="ROO26" i="52"/>
  <c r="RON26" i="52"/>
  <c r="ROM26" i="52"/>
  <c r="ROL26" i="52"/>
  <c r="ROK26" i="52"/>
  <c r="ROJ26" i="52"/>
  <c r="ROI26" i="52"/>
  <c r="ROH26" i="52"/>
  <c r="ROG26" i="52"/>
  <c r="ROF26" i="52"/>
  <c r="ROE26" i="52"/>
  <c r="ROD26" i="52"/>
  <c r="ROC26" i="52"/>
  <c r="ROB26" i="52"/>
  <c r="ROA26" i="52"/>
  <c r="RNZ26" i="52"/>
  <c r="RNY26" i="52"/>
  <c r="RNX26" i="52"/>
  <c r="RNW26" i="52"/>
  <c r="RNV26" i="52"/>
  <c r="RNU26" i="52"/>
  <c r="RNT26" i="52"/>
  <c r="RNS26" i="52"/>
  <c r="RNR26" i="52"/>
  <c r="RNQ26" i="52"/>
  <c r="RNP26" i="52"/>
  <c r="RNO26" i="52"/>
  <c r="RNN26" i="52"/>
  <c r="RNM26" i="52"/>
  <c r="RNL26" i="52"/>
  <c r="RNK26" i="52"/>
  <c r="RNJ26" i="52"/>
  <c r="RNI26" i="52"/>
  <c r="RNH26" i="52"/>
  <c r="RNG26" i="52"/>
  <c r="RNF26" i="52"/>
  <c r="RNE26" i="52"/>
  <c r="RND26" i="52"/>
  <c r="RNC26" i="52"/>
  <c r="RNB26" i="52"/>
  <c r="RNA26" i="52"/>
  <c r="RMZ26" i="52"/>
  <c r="RMY26" i="52"/>
  <c r="RMX26" i="52"/>
  <c r="RMW26" i="52"/>
  <c r="RMV26" i="52"/>
  <c r="RMU26" i="52"/>
  <c r="RMT26" i="52"/>
  <c r="RMS26" i="52"/>
  <c r="RMR26" i="52"/>
  <c r="RMQ26" i="52"/>
  <c r="RMP26" i="52"/>
  <c r="RMO26" i="52"/>
  <c r="RMN26" i="52"/>
  <c r="RMM26" i="52"/>
  <c r="RML26" i="52"/>
  <c r="RMK26" i="52"/>
  <c r="RMJ26" i="52"/>
  <c r="RMI26" i="52"/>
  <c r="RMH26" i="52"/>
  <c r="RMG26" i="52"/>
  <c r="RMF26" i="52"/>
  <c r="RME26" i="52"/>
  <c r="RMD26" i="52"/>
  <c r="RMC26" i="52"/>
  <c r="RMB26" i="52"/>
  <c r="RMA26" i="52"/>
  <c r="RLZ26" i="52"/>
  <c r="RLY26" i="52"/>
  <c r="RLX26" i="52"/>
  <c r="RLW26" i="52"/>
  <c r="RLV26" i="52"/>
  <c r="RLU26" i="52"/>
  <c r="RLT26" i="52"/>
  <c r="RLS26" i="52"/>
  <c r="RLR26" i="52"/>
  <c r="RLQ26" i="52"/>
  <c r="RLP26" i="52"/>
  <c r="RLO26" i="52"/>
  <c r="RLN26" i="52"/>
  <c r="RLM26" i="52"/>
  <c r="RLL26" i="52"/>
  <c r="RLK26" i="52"/>
  <c r="RLJ26" i="52"/>
  <c r="RLI26" i="52"/>
  <c r="RLH26" i="52"/>
  <c r="RLG26" i="52"/>
  <c r="RLF26" i="52"/>
  <c r="RLE26" i="52"/>
  <c r="RLD26" i="52"/>
  <c r="RLC26" i="52"/>
  <c r="RLB26" i="52"/>
  <c r="RLA26" i="52"/>
  <c r="RKZ26" i="52"/>
  <c r="RKY26" i="52"/>
  <c r="RKX26" i="52"/>
  <c r="RKW26" i="52"/>
  <c r="RKV26" i="52"/>
  <c r="RKU26" i="52"/>
  <c r="RKT26" i="52"/>
  <c r="RKS26" i="52"/>
  <c r="RKR26" i="52"/>
  <c r="RKQ26" i="52"/>
  <c r="RKP26" i="52"/>
  <c r="RKO26" i="52"/>
  <c r="RKN26" i="52"/>
  <c r="RKM26" i="52"/>
  <c r="RKL26" i="52"/>
  <c r="RKK26" i="52"/>
  <c r="RKJ26" i="52"/>
  <c r="RKI26" i="52"/>
  <c r="RKH26" i="52"/>
  <c r="RKG26" i="52"/>
  <c r="RKF26" i="52"/>
  <c r="RKE26" i="52"/>
  <c r="RKD26" i="52"/>
  <c r="RKC26" i="52"/>
  <c r="RKB26" i="52"/>
  <c r="RKA26" i="52"/>
  <c r="RJZ26" i="52"/>
  <c r="RJY26" i="52"/>
  <c r="RJX26" i="52"/>
  <c r="RJW26" i="52"/>
  <c r="RJV26" i="52"/>
  <c r="RJU26" i="52"/>
  <c r="RJT26" i="52"/>
  <c r="RJS26" i="52"/>
  <c r="RJR26" i="52"/>
  <c r="RJQ26" i="52"/>
  <c r="RJP26" i="52"/>
  <c r="RJO26" i="52"/>
  <c r="RJN26" i="52"/>
  <c r="RJM26" i="52"/>
  <c r="RJL26" i="52"/>
  <c r="RJK26" i="52"/>
  <c r="RJJ26" i="52"/>
  <c r="RJI26" i="52"/>
  <c r="RJH26" i="52"/>
  <c r="RJG26" i="52"/>
  <c r="RJF26" i="52"/>
  <c r="RJE26" i="52"/>
  <c r="RJD26" i="52"/>
  <c r="RJC26" i="52"/>
  <c r="RJB26" i="52"/>
  <c r="RJA26" i="52"/>
  <c r="RIZ26" i="52"/>
  <c r="RIY26" i="52"/>
  <c r="RIX26" i="52"/>
  <c r="RIW26" i="52"/>
  <c r="RIV26" i="52"/>
  <c r="RIU26" i="52"/>
  <c r="RIT26" i="52"/>
  <c r="RIS26" i="52"/>
  <c r="RIR26" i="52"/>
  <c r="RIQ26" i="52"/>
  <c r="RIP26" i="52"/>
  <c r="RIO26" i="52"/>
  <c r="RIN26" i="52"/>
  <c r="RIM26" i="52"/>
  <c r="RIL26" i="52"/>
  <c r="RIK26" i="52"/>
  <c r="RIJ26" i="52"/>
  <c r="RII26" i="52"/>
  <c r="RIH26" i="52"/>
  <c r="RIG26" i="52"/>
  <c r="RIF26" i="52"/>
  <c r="RIE26" i="52"/>
  <c r="RID26" i="52"/>
  <c r="RIC26" i="52"/>
  <c r="RIB26" i="52"/>
  <c r="RIA26" i="52"/>
  <c r="RHZ26" i="52"/>
  <c r="RHY26" i="52"/>
  <c r="RHX26" i="52"/>
  <c r="RHW26" i="52"/>
  <c r="RHV26" i="52"/>
  <c r="RHU26" i="52"/>
  <c r="RHT26" i="52"/>
  <c r="RHS26" i="52"/>
  <c r="RHR26" i="52"/>
  <c r="RHQ26" i="52"/>
  <c r="RHP26" i="52"/>
  <c r="RHO26" i="52"/>
  <c r="RHN26" i="52"/>
  <c r="RHM26" i="52"/>
  <c r="RHL26" i="52"/>
  <c r="RHK26" i="52"/>
  <c r="RHJ26" i="52"/>
  <c r="RHI26" i="52"/>
  <c r="RHH26" i="52"/>
  <c r="RHG26" i="52"/>
  <c r="RHF26" i="52"/>
  <c r="RHE26" i="52"/>
  <c r="RHD26" i="52"/>
  <c r="RHC26" i="52"/>
  <c r="RHB26" i="52"/>
  <c r="RHA26" i="52"/>
  <c r="RGZ26" i="52"/>
  <c r="RGY26" i="52"/>
  <c r="RGX26" i="52"/>
  <c r="RGW26" i="52"/>
  <c r="RGV26" i="52"/>
  <c r="RGU26" i="52"/>
  <c r="RGT26" i="52"/>
  <c r="RGS26" i="52"/>
  <c r="RGR26" i="52"/>
  <c r="RGQ26" i="52"/>
  <c r="RGP26" i="52"/>
  <c r="RGO26" i="52"/>
  <c r="RGN26" i="52"/>
  <c r="RGM26" i="52"/>
  <c r="RGL26" i="52"/>
  <c r="RGK26" i="52"/>
  <c r="RGJ26" i="52"/>
  <c r="RGI26" i="52"/>
  <c r="RGH26" i="52"/>
  <c r="RGG26" i="52"/>
  <c r="RGF26" i="52"/>
  <c r="RGE26" i="52"/>
  <c r="RGD26" i="52"/>
  <c r="RGC26" i="52"/>
  <c r="RGB26" i="52"/>
  <c r="RGA26" i="52"/>
  <c r="RFZ26" i="52"/>
  <c r="RFY26" i="52"/>
  <c r="RFX26" i="52"/>
  <c r="RFW26" i="52"/>
  <c r="RFV26" i="52"/>
  <c r="RFU26" i="52"/>
  <c r="RFT26" i="52"/>
  <c r="RFS26" i="52"/>
  <c r="RFR26" i="52"/>
  <c r="RFQ26" i="52"/>
  <c r="RFP26" i="52"/>
  <c r="RFO26" i="52"/>
  <c r="RFN26" i="52"/>
  <c r="RFM26" i="52"/>
  <c r="RFL26" i="52"/>
  <c r="RFK26" i="52"/>
  <c r="RFJ26" i="52"/>
  <c r="RFI26" i="52"/>
  <c r="RFH26" i="52"/>
  <c r="RFG26" i="52"/>
  <c r="RFF26" i="52"/>
  <c r="RFE26" i="52"/>
  <c r="RFD26" i="52"/>
  <c r="RFC26" i="52"/>
  <c r="RFB26" i="52"/>
  <c r="RFA26" i="52"/>
  <c r="REZ26" i="52"/>
  <c r="REY26" i="52"/>
  <c r="REX26" i="52"/>
  <c r="REW26" i="52"/>
  <c r="REV26" i="52"/>
  <c r="REU26" i="52"/>
  <c r="RET26" i="52"/>
  <c r="RES26" i="52"/>
  <c r="RER26" i="52"/>
  <c r="REQ26" i="52"/>
  <c r="REP26" i="52"/>
  <c r="REO26" i="52"/>
  <c r="REN26" i="52"/>
  <c r="REM26" i="52"/>
  <c r="REL26" i="52"/>
  <c r="REK26" i="52"/>
  <c r="REJ26" i="52"/>
  <c r="REI26" i="52"/>
  <c r="REH26" i="52"/>
  <c r="REG26" i="52"/>
  <c r="REF26" i="52"/>
  <c r="REE26" i="52"/>
  <c r="RED26" i="52"/>
  <c r="REC26" i="52"/>
  <c r="REB26" i="52"/>
  <c r="REA26" i="52"/>
  <c r="RDZ26" i="52"/>
  <c r="RDY26" i="52"/>
  <c r="RDX26" i="52"/>
  <c r="RDW26" i="52"/>
  <c r="RDV26" i="52"/>
  <c r="RDU26" i="52"/>
  <c r="RDT26" i="52"/>
  <c r="RDS26" i="52"/>
  <c r="RDR26" i="52"/>
  <c r="RDQ26" i="52"/>
  <c r="RDP26" i="52"/>
  <c r="RDO26" i="52"/>
  <c r="RDN26" i="52"/>
  <c r="RDM26" i="52"/>
  <c r="RDL26" i="52"/>
  <c r="RDK26" i="52"/>
  <c r="RDJ26" i="52"/>
  <c r="RDI26" i="52"/>
  <c r="RDH26" i="52"/>
  <c r="RDG26" i="52"/>
  <c r="RDF26" i="52"/>
  <c r="RDE26" i="52"/>
  <c r="RDD26" i="52"/>
  <c r="RDC26" i="52"/>
  <c r="RDB26" i="52"/>
  <c r="RDA26" i="52"/>
  <c r="RCZ26" i="52"/>
  <c r="RCY26" i="52"/>
  <c r="RCX26" i="52"/>
  <c r="RCW26" i="52"/>
  <c r="RCV26" i="52"/>
  <c r="RCU26" i="52"/>
  <c r="RCT26" i="52"/>
  <c r="RCS26" i="52"/>
  <c r="RCR26" i="52"/>
  <c r="RCQ26" i="52"/>
  <c r="RCP26" i="52"/>
  <c r="RCO26" i="52"/>
  <c r="RCN26" i="52"/>
  <c r="RCM26" i="52"/>
  <c r="RCL26" i="52"/>
  <c r="RCK26" i="52"/>
  <c r="RCJ26" i="52"/>
  <c r="RCI26" i="52"/>
  <c r="RCH26" i="52"/>
  <c r="RCG26" i="52"/>
  <c r="RCF26" i="52"/>
  <c r="RCE26" i="52"/>
  <c r="RCD26" i="52"/>
  <c r="RCC26" i="52"/>
  <c r="RCB26" i="52"/>
  <c r="RCA26" i="52"/>
  <c r="RBZ26" i="52"/>
  <c r="RBY26" i="52"/>
  <c r="RBX26" i="52"/>
  <c r="RBW26" i="52"/>
  <c r="RBV26" i="52"/>
  <c r="RBU26" i="52"/>
  <c r="RBT26" i="52"/>
  <c r="RBS26" i="52"/>
  <c r="RBR26" i="52"/>
  <c r="RBQ26" i="52"/>
  <c r="RBP26" i="52"/>
  <c r="RBO26" i="52"/>
  <c r="RBN26" i="52"/>
  <c r="RBM26" i="52"/>
  <c r="RBL26" i="52"/>
  <c r="RBK26" i="52"/>
  <c r="RBJ26" i="52"/>
  <c r="RBI26" i="52"/>
  <c r="RBH26" i="52"/>
  <c r="RBG26" i="52"/>
  <c r="RBF26" i="52"/>
  <c r="RBE26" i="52"/>
  <c r="RBD26" i="52"/>
  <c r="RBC26" i="52"/>
  <c r="RBB26" i="52"/>
  <c r="RBA26" i="52"/>
  <c r="RAZ26" i="52"/>
  <c r="RAY26" i="52"/>
  <c r="RAX26" i="52"/>
  <c r="RAW26" i="52"/>
  <c r="RAV26" i="52"/>
  <c r="RAU26" i="52"/>
  <c r="RAT26" i="52"/>
  <c r="RAS26" i="52"/>
  <c r="RAR26" i="52"/>
  <c r="RAQ26" i="52"/>
  <c r="RAP26" i="52"/>
  <c r="RAO26" i="52"/>
  <c r="RAN26" i="52"/>
  <c r="RAM26" i="52"/>
  <c r="RAL26" i="52"/>
  <c r="RAK26" i="52"/>
  <c r="RAJ26" i="52"/>
  <c r="RAI26" i="52"/>
  <c r="RAH26" i="52"/>
  <c r="RAG26" i="52"/>
  <c r="RAF26" i="52"/>
  <c r="RAE26" i="52"/>
  <c r="RAD26" i="52"/>
  <c r="RAC26" i="52"/>
  <c r="RAB26" i="52"/>
  <c r="RAA26" i="52"/>
  <c r="QZZ26" i="52"/>
  <c r="QZY26" i="52"/>
  <c r="QZX26" i="52"/>
  <c r="QZW26" i="52"/>
  <c r="QZV26" i="52"/>
  <c r="QZU26" i="52"/>
  <c r="QZT26" i="52"/>
  <c r="QZS26" i="52"/>
  <c r="QZR26" i="52"/>
  <c r="QZQ26" i="52"/>
  <c r="QZP26" i="52"/>
  <c r="QZO26" i="52"/>
  <c r="QZN26" i="52"/>
  <c r="QZM26" i="52"/>
  <c r="QZL26" i="52"/>
  <c r="QZK26" i="52"/>
  <c r="QZJ26" i="52"/>
  <c r="QZI26" i="52"/>
  <c r="QZH26" i="52"/>
  <c r="QZG26" i="52"/>
  <c r="QZF26" i="52"/>
  <c r="QZE26" i="52"/>
  <c r="QZD26" i="52"/>
  <c r="QZC26" i="52"/>
  <c r="QZB26" i="52"/>
  <c r="QZA26" i="52"/>
  <c r="QYZ26" i="52"/>
  <c r="QYY26" i="52"/>
  <c r="QYX26" i="52"/>
  <c r="QYW26" i="52"/>
  <c r="QYV26" i="52"/>
  <c r="QYU26" i="52"/>
  <c r="QYT26" i="52"/>
  <c r="QYS26" i="52"/>
  <c r="QYR26" i="52"/>
  <c r="QYQ26" i="52"/>
  <c r="QYP26" i="52"/>
  <c r="QYO26" i="52"/>
  <c r="QYN26" i="52"/>
  <c r="QYM26" i="52"/>
  <c r="QYL26" i="52"/>
  <c r="QYK26" i="52"/>
  <c r="QYJ26" i="52"/>
  <c r="QYI26" i="52"/>
  <c r="QYH26" i="52"/>
  <c r="QYG26" i="52"/>
  <c r="QYF26" i="52"/>
  <c r="QYE26" i="52"/>
  <c r="QYD26" i="52"/>
  <c r="QYC26" i="52"/>
  <c r="QYB26" i="52"/>
  <c r="QYA26" i="52"/>
  <c r="QXZ26" i="52"/>
  <c r="QXY26" i="52"/>
  <c r="QXX26" i="52"/>
  <c r="QXW26" i="52"/>
  <c r="QXV26" i="52"/>
  <c r="QXU26" i="52"/>
  <c r="QXT26" i="52"/>
  <c r="QXS26" i="52"/>
  <c r="QXR26" i="52"/>
  <c r="QXQ26" i="52"/>
  <c r="QXP26" i="52"/>
  <c r="QXO26" i="52"/>
  <c r="QXN26" i="52"/>
  <c r="QXM26" i="52"/>
  <c r="QXL26" i="52"/>
  <c r="QXK26" i="52"/>
  <c r="QXJ26" i="52"/>
  <c r="QXI26" i="52"/>
  <c r="QXH26" i="52"/>
  <c r="QXG26" i="52"/>
  <c r="QXF26" i="52"/>
  <c r="QXE26" i="52"/>
  <c r="QXD26" i="52"/>
  <c r="QXC26" i="52"/>
  <c r="QXB26" i="52"/>
  <c r="QXA26" i="52"/>
  <c r="QWZ26" i="52"/>
  <c r="QWY26" i="52"/>
  <c r="QWX26" i="52"/>
  <c r="QWW26" i="52"/>
  <c r="QWV26" i="52"/>
  <c r="QWU26" i="52"/>
  <c r="QWT26" i="52"/>
  <c r="QWS26" i="52"/>
  <c r="QWR26" i="52"/>
  <c r="QWQ26" i="52"/>
  <c r="QWP26" i="52"/>
  <c r="QWO26" i="52"/>
  <c r="QWN26" i="52"/>
  <c r="QWM26" i="52"/>
  <c r="QWL26" i="52"/>
  <c r="QWK26" i="52"/>
  <c r="QWJ26" i="52"/>
  <c r="QWI26" i="52"/>
  <c r="QWH26" i="52"/>
  <c r="QWG26" i="52"/>
  <c r="QWF26" i="52"/>
  <c r="QWE26" i="52"/>
  <c r="QWD26" i="52"/>
  <c r="QWC26" i="52"/>
  <c r="QWB26" i="52"/>
  <c r="QWA26" i="52"/>
  <c r="QVZ26" i="52"/>
  <c r="QVY26" i="52"/>
  <c r="QVX26" i="52"/>
  <c r="QVW26" i="52"/>
  <c r="QVV26" i="52"/>
  <c r="QVU26" i="52"/>
  <c r="QVT26" i="52"/>
  <c r="QVS26" i="52"/>
  <c r="QVR26" i="52"/>
  <c r="QVQ26" i="52"/>
  <c r="QVP26" i="52"/>
  <c r="QVO26" i="52"/>
  <c r="QVN26" i="52"/>
  <c r="QVM26" i="52"/>
  <c r="QVL26" i="52"/>
  <c r="QVK26" i="52"/>
  <c r="QVJ26" i="52"/>
  <c r="QVI26" i="52"/>
  <c r="QVH26" i="52"/>
  <c r="QVG26" i="52"/>
  <c r="QVF26" i="52"/>
  <c r="QVE26" i="52"/>
  <c r="QVD26" i="52"/>
  <c r="QVC26" i="52"/>
  <c r="QVB26" i="52"/>
  <c r="QVA26" i="52"/>
  <c r="QUZ26" i="52"/>
  <c r="QUY26" i="52"/>
  <c r="QUX26" i="52"/>
  <c r="QUW26" i="52"/>
  <c r="QUV26" i="52"/>
  <c r="QUU26" i="52"/>
  <c r="QUT26" i="52"/>
  <c r="QUS26" i="52"/>
  <c r="QUR26" i="52"/>
  <c r="QUQ26" i="52"/>
  <c r="QUP26" i="52"/>
  <c r="QUO26" i="52"/>
  <c r="QUN26" i="52"/>
  <c r="QUM26" i="52"/>
  <c r="QUL26" i="52"/>
  <c r="QUK26" i="52"/>
  <c r="QUJ26" i="52"/>
  <c r="QUI26" i="52"/>
  <c r="QUH26" i="52"/>
  <c r="QUG26" i="52"/>
  <c r="QUF26" i="52"/>
  <c r="QUE26" i="52"/>
  <c r="QUD26" i="52"/>
  <c r="QUC26" i="52"/>
  <c r="QUB26" i="52"/>
  <c r="QUA26" i="52"/>
  <c r="QTZ26" i="52"/>
  <c r="QTY26" i="52"/>
  <c r="QTX26" i="52"/>
  <c r="QTW26" i="52"/>
  <c r="QTV26" i="52"/>
  <c r="QTU26" i="52"/>
  <c r="QTT26" i="52"/>
  <c r="QTS26" i="52"/>
  <c r="QTR26" i="52"/>
  <c r="QTQ26" i="52"/>
  <c r="QTP26" i="52"/>
  <c r="QTO26" i="52"/>
  <c r="QTN26" i="52"/>
  <c r="QTM26" i="52"/>
  <c r="QTL26" i="52"/>
  <c r="QTK26" i="52"/>
  <c r="QTJ26" i="52"/>
  <c r="QTI26" i="52"/>
  <c r="QTH26" i="52"/>
  <c r="QTG26" i="52"/>
  <c r="QTF26" i="52"/>
  <c r="QTE26" i="52"/>
  <c r="QTD26" i="52"/>
  <c r="QTC26" i="52"/>
  <c r="QTB26" i="52"/>
  <c r="QTA26" i="52"/>
  <c r="QSZ26" i="52"/>
  <c r="QSY26" i="52"/>
  <c r="QSX26" i="52"/>
  <c r="QSW26" i="52"/>
  <c r="QSV26" i="52"/>
  <c r="QSU26" i="52"/>
  <c r="QST26" i="52"/>
  <c r="QSS26" i="52"/>
  <c r="QSR26" i="52"/>
  <c r="QSQ26" i="52"/>
  <c r="QSP26" i="52"/>
  <c r="QSO26" i="52"/>
  <c r="QSN26" i="52"/>
  <c r="QSM26" i="52"/>
  <c r="QSL26" i="52"/>
  <c r="QSK26" i="52"/>
  <c r="QSJ26" i="52"/>
  <c r="QSI26" i="52"/>
  <c r="QSH26" i="52"/>
  <c r="QSG26" i="52"/>
  <c r="QSF26" i="52"/>
  <c r="QSE26" i="52"/>
  <c r="QSD26" i="52"/>
  <c r="QSC26" i="52"/>
  <c r="QSB26" i="52"/>
  <c r="QSA26" i="52"/>
  <c r="QRZ26" i="52"/>
  <c r="QRY26" i="52"/>
  <c r="QRX26" i="52"/>
  <c r="QRW26" i="52"/>
  <c r="QRV26" i="52"/>
  <c r="QRU26" i="52"/>
  <c r="QRT26" i="52"/>
  <c r="QRS26" i="52"/>
  <c r="QRR26" i="52"/>
  <c r="QRQ26" i="52"/>
  <c r="QRP26" i="52"/>
  <c r="QRO26" i="52"/>
  <c r="QRN26" i="52"/>
  <c r="QRM26" i="52"/>
  <c r="QRL26" i="52"/>
  <c r="QRK26" i="52"/>
  <c r="QRJ26" i="52"/>
  <c r="QRI26" i="52"/>
  <c r="QRH26" i="52"/>
  <c r="QRG26" i="52"/>
  <c r="QRF26" i="52"/>
  <c r="QRE26" i="52"/>
  <c r="QRD26" i="52"/>
  <c r="QRC26" i="52"/>
  <c r="QRB26" i="52"/>
  <c r="QRA26" i="52"/>
  <c r="QQZ26" i="52"/>
  <c r="QQY26" i="52"/>
  <c r="QQX26" i="52"/>
  <c r="QQW26" i="52"/>
  <c r="QQV26" i="52"/>
  <c r="QQU26" i="52"/>
  <c r="QQT26" i="52"/>
  <c r="QQS26" i="52"/>
  <c r="QQR26" i="52"/>
  <c r="QQQ26" i="52"/>
  <c r="QQP26" i="52"/>
  <c r="QQO26" i="52"/>
  <c r="QQN26" i="52"/>
  <c r="QQM26" i="52"/>
  <c r="QQL26" i="52"/>
  <c r="QQK26" i="52"/>
  <c r="QQJ26" i="52"/>
  <c r="QQI26" i="52"/>
  <c r="QQH26" i="52"/>
  <c r="QQG26" i="52"/>
  <c r="QQF26" i="52"/>
  <c r="QQE26" i="52"/>
  <c r="QQD26" i="52"/>
  <c r="QQC26" i="52"/>
  <c r="QQB26" i="52"/>
  <c r="QQA26" i="52"/>
  <c r="QPZ26" i="52"/>
  <c r="QPY26" i="52"/>
  <c r="QPX26" i="52"/>
  <c r="QPW26" i="52"/>
  <c r="QPV26" i="52"/>
  <c r="QPU26" i="52"/>
  <c r="QPT26" i="52"/>
  <c r="QPS26" i="52"/>
  <c r="QPR26" i="52"/>
  <c r="QPQ26" i="52"/>
  <c r="QPP26" i="52"/>
  <c r="QPO26" i="52"/>
  <c r="QPN26" i="52"/>
  <c r="QPM26" i="52"/>
  <c r="QPL26" i="52"/>
  <c r="QPK26" i="52"/>
  <c r="QPJ26" i="52"/>
  <c r="QPI26" i="52"/>
  <c r="QPH26" i="52"/>
  <c r="QPG26" i="52"/>
  <c r="QPF26" i="52"/>
  <c r="QPE26" i="52"/>
  <c r="QPD26" i="52"/>
  <c r="QPC26" i="52"/>
  <c r="QPB26" i="52"/>
  <c r="QPA26" i="52"/>
  <c r="QOZ26" i="52"/>
  <c r="QOY26" i="52"/>
  <c r="QOX26" i="52"/>
  <c r="QOW26" i="52"/>
  <c r="QOV26" i="52"/>
  <c r="QOU26" i="52"/>
  <c r="QOT26" i="52"/>
  <c r="QOS26" i="52"/>
  <c r="QOR26" i="52"/>
  <c r="QOQ26" i="52"/>
  <c r="QOP26" i="52"/>
  <c r="QOO26" i="52"/>
  <c r="QON26" i="52"/>
  <c r="QOM26" i="52"/>
  <c r="QOL26" i="52"/>
  <c r="QOK26" i="52"/>
  <c r="QOJ26" i="52"/>
  <c r="QOI26" i="52"/>
  <c r="QOH26" i="52"/>
  <c r="QOG26" i="52"/>
  <c r="QOF26" i="52"/>
  <c r="QOE26" i="52"/>
  <c r="QOD26" i="52"/>
  <c r="QOC26" i="52"/>
  <c r="QOB26" i="52"/>
  <c r="QOA26" i="52"/>
  <c r="QNZ26" i="52"/>
  <c r="QNY26" i="52"/>
  <c r="QNX26" i="52"/>
  <c r="QNW26" i="52"/>
  <c r="QNV26" i="52"/>
  <c r="QNU26" i="52"/>
  <c r="QNT26" i="52"/>
  <c r="QNS26" i="52"/>
  <c r="QNR26" i="52"/>
  <c r="QNQ26" i="52"/>
  <c r="QNP26" i="52"/>
  <c r="QNO26" i="52"/>
  <c r="QNN26" i="52"/>
  <c r="QNM26" i="52"/>
  <c r="QNL26" i="52"/>
  <c r="QNK26" i="52"/>
  <c r="QNJ26" i="52"/>
  <c r="QNI26" i="52"/>
  <c r="QNH26" i="52"/>
  <c r="QNG26" i="52"/>
  <c r="QNF26" i="52"/>
  <c r="QNE26" i="52"/>
  <c r="QND26" i="52"/>
  <c r="QNC26" i="52"/>
  <c r="QNB26" i="52"/>
  <c r="QNA26" i="52"/>
  <c r="QMZ26" i="52"/>
  <c r="QMY26" i="52"/>
  <c r="QMX26" i="52"/>
  <c r="QMW26" i="52"/>
  <c r="QMV26" i="52"/>
  <c r="QMU26" i="52"/>
  <c r="QMT26" i="52"/>
  <c r="QMS26" i="52"/>
  <c r="QMR26" i="52"/>
  <c r="QMQ26" i="52"/>
  <c r="QMP26" i="52"/>
  <c r="QMO26" i="52"/>
  <c r="QMN26" i="52"/>
  <c r="QMM26" i="52"/>
  <c r="QML26" i="52"/>
  <c r="QMK26" i="52"/>
  <c r="QMJ26" i="52"/>
  <c r="QMI26" i="52"/>
  <c r="QMH26" i="52"/>
  <c r="QMG26" i="52"/>
  <c r="QMF26" i="52"/>
  <c r="QME26" i="52"/>
  <c r="QMD26" i="52"/>
  <c r="QMC26" i="52"/>
  <c r="QMB26" i="52"/>
  <c r="QMA26" i="52"/>
  <c r="QLZ26" i="52"/>
  <c r="QLY26" i="52"/>
  <c r="QLX26" i="52"/>
  <c r="QLW26" i="52"/>
  <c r="QLV26" i="52"/>
  <c r="QLU26" i="52"/>
  <c r="QLT26" i="52"/>
  <c r="QLS26" i="52"/>
  <c r="QLR26" i="52"/>
  <c r="QLQ26" i="52"/>
  <c r="QLP26" i="52"/>
  <c r="QLO26" i="52"/>
  <c r="QLN26" i="52"/>
  <c r="QLM26" i="52"/>
  <c r="QLL26" i="52"/>
  <c r="QLK26" i="52"/>
  <c r="QLJ26" i="52"/>
  <c r="QLI26" i="52"/>
  <c r="QLH26" i="52"/>
  <c r="QLG26" i="52"/>
  <c r="QLF26" i="52"/>
  <c r="QLE26" i="52"/>
  <c r="QLD26" i="52"/>
  <c r="QLC26" i="52"/>
  <c r="QLB26" i="52"/>
  <c r="QLA26" i="52"/>
  <c r="QKZ26" i="52"/>
  <c r="QKY26" i="52"/>
  <c r="QKX26" i="52"/>
  <c r="QKW26" i="52"/>
  <c r="QKV26" i="52"/>
  <c r="QKU26" i="52"/>
  <c r="QKT26" i="52"/>
  <c r="QKS26" i="52"/>
  <c r="QKR26" i="52"/>
  <c r="QKQ26" i="52"/>
  <c r="QKP26" i="52"/>
  <c r="QKO26" i="52"/>
  <c r="QKN26" i="52"/>
  <c r="QKM26" i="52"/>
  <c r="QKL26" i="52"/>
  <c r="QKK26" i="52"/>
  <c r="QKJ26" i="52"/>
  <c r="QKI26" i="52"/>
  <c r="QKH26" i="52"/>
  <c r="QKG26" i="52"/>
  <c r="QKF26" i="52"/>
  <c r="QKE26" i="52"/>
  <c r="QKD26" i="52"/>
  <c r="QKC26" i="52"/>
  <c r="QKB26" i="52"/>
  <c r="QKA26" i="52"/>
  <c r="QJZ26" i="52"/>
  <c r="QJY26" i="52"/>
  <c r="QJX26" i="52"/>
  <c r="QJW26" i="52"/>
  <c r="QJV26" i="52"/>
  <c r="QJU26" i="52"/>
  <c r="QJT26" i="52"/>
  <c r="QJS26" i="52"/>
  <c r="QJR26" i="52"/>
  <c r="QJQ26" i="52"/>
  <c r="QJP26" i="52"/>
  <c r="QJO26" i="52"/>
  <c r="QJN26" i="52"/>
  <c r="QJM26" i="52"/>
  <c r="QJL26" i="52"/>
  <c r="QJK26" i="52"/>
  <c r="QJJ26" i="52"/>
  <c r="QJI26" i="52"/>
  <c r="QJH26" i="52"/>
  <c r="QJG26" i="52"/>
  <c r="QJF26" i="52"/>
  <c r="QJE26" i="52"/>
  <c r="QJD26" i="52"/>
  <c r="QJC26" i="52"/>
  <c r="QJB26" i="52"/>
  <c r="QJA26" i="52"/>
  <c r="QIZ26" i="52"/>
  <c r="QIY26" i="52"/>
  <c r="QIX26" i="52"/>
  <c r="QIW26" i="52"/>
  <c r="QIV26" i="52"/>
  <c r="QIU26" i="52"/>
  <c r="QIT26" i="52"/>
  <c r="QIS26" i="52"/>
  <c r="QIR26" i="52"/>
  <c r="QIQ26" i="52"/>
  <c r="QIP26" i="52"/>
  <c r="QIO26" i="52"/>
  <c r="QIN26" i="52"/>
  <c r="QIM26" i="52"/>
  <c r="QIL26" i="52"/>
  <c r="QIK26" i="52"/>
  <c r="QIJ26" i="52"/>
  <c r="QII26" i="52"/>
  <c r="QIH26" i="52"/>
  <c r="QIG26" i="52"/>
  <c r="QIF26" i="52"/>
  <c r="QIE26" i="52"/>
  <c r="QID26" i="52"/>
  <c r="QIC26" i="52"/>
  <c r="QIB26" i="52"/>
  <c r="QIA26" i="52"/>
  <c r="QHZ26" i="52"/>
  <c r="QHY26" i="52"/>
  <c r="QHX26" i="52"/>
  <c r="QHW26" i="52"/>
  <c r="QHV26" i="52"/>
  <c r="QHU26" i="52"/>
  <c r="QHT26" i="52"/>
  <c r="QHS26" i="52"/>
  <c r="QHR26" i="52"/>
  <c r="QHQ26" i="52"/>
  <c r="QHP26" i="52"/>
  <c r="QHO26" i="52"/>
  <c r="QHN26" i="52"/>
  <c r="QHM26" i="52"/>
  <c r="QHL26" i="52"/>
  <c r="QHK26" i="52"/>
  <c r="QHJ26" i="52"/>
  <c r="QHI26" i="52"/>
  <c r="QHH26" i="52"/>
  <c r="QHG26" i="52"/>
  <c r="QHF26" i="52"/>
  <c r="QHE26" i="52"/>
  <c r="QHD26" i="52"/>
  <c r="QHC26" i="52"/>
  <c r="QHB26" i="52"/>
  <c r="QHA26" i="52"/>
  <c r="QGZ26" i="52"/>
  <c r="QGY26" i="52"/>
  <c r="QGX26" i="52"/>
  <c r="QGW26" i="52"/>
  <c r="QGV26" i="52"/>
  <c r="QGU26" i="52"/>
  <c r="QGT26" i="52"/>
  <c r="QGS26" i="52"/>
  <c r="QGR26" i="52"/>
  <c r="QGQ26" i="52"/>
  <c r="QGP26" i="52"/>
  <c r="QGO26" i="52"/>
  <c r="QGN26" i="52"/>
  <c r="QGM26" i="52"/>
  <c r="QGL26" i="52"/>
  <c r="QGK26" i="52"/>
  <c r="QGJ26" i="52"/>
  <c r="QGI26" i="52"/>
  <c r="QGH26" i="52"/>
  <c r="QGG26" i="52"/>
  <c r="QGF26" i="52"/>
  <c r="QGE26" i="52"/>
  <c r="QGD26" i="52"/>
  <c r="QGC26" i="52"/>
  <c r="QGB26" i="52"/>
  <c r="QGA26" i="52"/>
  <c r="QFZ26" i="52"/>
  <c r="QFY26" i="52"/>
  <c r="QFX26" i="52"/>
  <c r="QFW26" i="52"/>
  <c r="QFV26" i="52"/>
  <c r="QFU26" i="52"/>
  <c r="QFT26" i="52"/>
  <c r="QFS26" i="52"/>
  <c r="QFR26" i="52"/>
  <c r="QFQ26" i="52"/>
  <c r="QFP26" i="52"/>
  <c r="QFO26" i="52"/>
  <c r="QFN26" i="52"/>
  <c r="QFM26" i="52"/>
  <c r="QFL26" i="52"/>
  <c r="QFK26" i="52"/>
  <c r="QFJ26" i="52"/>
  <c r="QFI26" i="52"/>
  <c r="QFH26" i="52"/>
  <c r="QFG26" i="52"/>
  <c r="QFF26" i="52"/>
  <c r="QFE26" i="52"/>
  <c r="QFD26" i="52"/>
  <c r="QFC26" i="52"/>
  <c r="QFB26" i="52"/>
  <c r="QFA26" i="52"/>
  <c r="QEZ26" i="52"/>
  <c r="QEY26" i="52"/>
  <c r="QEX26" i="52"/>
  <c r="QEW26" i="52"/>
  <c r="QEV26" i="52"/>
  <c r="QEU26" i="52"/>
  <c r="QET26" i="52"/>
  <c r="QES26" i="52"/>
  <c r="QER26" i="52"/>
  <c r="QEQ26" i="52"/>
  <c r="QEP26" i="52"/>
  <c r="QEO26" i="52"/>
  <c r="QEN26" i="52"/>
  <c r="QEM26" i="52"/>
  <c r="QEL26" i="52"/>
  <c r="QEK26" i="52"/>
  <c r="QEJ26" i="52"/>
  <c r="QEI26" i="52"/>
  <c r="QEH26" i="52"/>
  <c r="QEG26" i="52"/>
  <c r="QEF26" i="52"/>
  <c r="QEE26" i="52"/>
  <c r="QED26" i="52"/>
  <c r="QEC26" i="52"/>
  <c r="QEB26" i="52"/>
  <c r="QEA26" i="52"/>
  <c r="QDZ26" i="52"/>
  <c r="QDY26" i="52"/>
  <c r="QDX26" i="52"/>
  <c r="QDW26" i="52"/>
  <c r="QDV26" i="52"/>
  <c r="QDU26" i="52"/>
  <c r="QDT26" i="52"/>
  <c r="QDS26" i="52"/>
  <c r="QDR26" i="52"/>
  <c r="QDQ26" i="52"/>
  <c r="QDP26" i="52"/>
  <c r="QDO26" i="52"/>
  <c r="QDN26" i="52"/>
  <c r="QDM26" i="52"/>
  <c r="QDL26" i="52"/>
  <c r="QDK26" i="52"/>
  <c r="QDJ26" i="52"/>
  <c r="QDI26" i="52"/>
  <c r="QDH26" i="52"/>
  <c r="QDG26" i="52"/>
  <c r="QDF26" i="52"/>
  <c r="QDE26" i="52"/>
  <c r="QDD26" i="52"/>
  <c r="QDC26" i="52"/>
  <c r="QDB26" i="52"/>
  <c r="QDA26" i="52"/>
  <c r="QCZ26" i="52"/>
  <c r="QCY26" i="52"/>
  <c r="QCX26" i="52"/>
  <c r="QCW26" i="52"/>
  <c r="QCV26" i="52"/>
  <c r="QCU26" i="52"/>
  <c r="QCT26" i="52"/>
  <c r="QCS26" i="52"/>
  <c r="QCR26" i="52"/>
  <c r="QCQ26" i="52"/>
  <c r="QCP26" i="52"/>
  <c r="QCO26" i="52"/>
  <c r="QCN26" i="52"/>
  <c r="QCM26" i="52"/>
  <c r="QCL26" i="52"/>
  <c r="QCK26" i="52"/>
  <c r="QCJ26" i="52"/>
  <c r="QCI26" i="52"/>
  <c r="QCH26" i="52"/>
  <c r="QCG26" i="52"/>
  <c r="QCF26" i="52"/>
  <c r="QCE26" i="52"/>
  <c r="QCD26" i="52"/>
  <c r="QCC26" i="52"/>
  <c r="QCB26" i="52"/>
  <c r="QCA26" i="52"/>
  <c r="QBZ26" i="52"/>
  <c r="QBY26" i="52"/>
  <c r="QBX26" i="52"/>
  <c r="QBW26" i="52"/>
  <c r="QBV26" i="52"/>
  <c r="QBU26" i="52"/>
  <c r="QBT26" i="52"/>
  <c r="QBS26" i="52"/>
  <c r="QBR26" i="52"/>
  <c r="QBQ26" i="52"/>
  <c r="QBP26" i="52"/>
  <c r="QBO26" i="52"/>
  <c r="QBN26" i="52"/>
  <c r="QBM26" i="52"/>
  <c r="QBL26" i="52"/>
  <c r="QBK26" i="52"/>
  <c r="QBJ26" i="52"/>
  <c r="QBI26" i="52"/>
  <c r="QBH26" i="52"/>
  <c r="QBG26" i="52"/>
  <c r="QBF26" i="52"/>
  <c r="QBE26" i="52"/>
  <c r="QBD26" i="52"/>
  <c r="QBC26" i="52"/>
  <c r="QBB26" i="52"/>
  <c r="QBA26" i="52"/>
  <c r="QAZ26" i="52"/>
  <c r="QAY26" i="52"/>
  <c r="QAX26" i="52"/>
  <c r="QAW26" i="52"/>
  <c r="QAV26" i="52"/>
  <c r="QAU26" i="52"/>
  <c r="QAT26" i="52"/>
  <c r="QAS26" i="52"/>
  <c r="QAR26" i="52"/>
  <c r="QAQ26" i="52"/>
  <c r="QAP26" i="52"/>
  <c r="QAO26" i="52"/>
  <c r="QAN26" i="52"/>
  <c r="QAM26" i="52"/>
  <c r="QAL26" i="52"/>
  <c r="QAK26" i="52"/>
  <c r="QAJ26" i="52"/>
  <c r="QAI26" i="52"/>
  <c r="QAH26" i="52"/>
  <c r="QAG26" i="52"/>
  <c r="QAF26" i="52"/>
  <c r="QAE26" i="52"/>
  <c r="QAD26" i="52"/>
  <c r="QAC26" i="52"/>
  <c r="QAB26" i="52"/>
  <c r="QAA26" i="52"/>
  <c r="PZZ26" i="52"/>
  <c r="PZY26" i="52"/>
  <c r="PZX26" i="52"/>
  <c r="PZW26" i="52"/>
  <c r="PZV26" i="52"/>
  <c r="PZU26" i="52"/>
  <c r="PZT26" i="52"/>
  <c r="PZS26" i="52"/>
  <c r="PZR26" i="52"/>
  <c r="PZQ26" i="52"/>
  <c r="PZP26" i="52"/>
  <c r="PZO26" i="52"/>
  <c r="PZN26" i="52"/>
  <c r="PZM26" i="52"/>
  <c r="PZL26" i="52"/>
  <c r="PZK26" i="52"/>
  <c r="PZJ26" i="52"/>
  <c r="PZI26" i="52"/>
  <c r="PZH26" i="52"/>
  <c r="PZG26" i="52"/>
  <c r="PZF26" i="52"/>
  <c r="PZE26" i="52"/>
  <c r="PZD26" i="52"/>
  <c r="PZC26" i="52"/>
  <c r="PZB26" i="52"/>
  <c r="PZA26" i="52"/>
  <c r="PYZ26" i="52"/>
  <c r="PYY26" i="52"/>
  <c r="PYX26" i="52"/>
  <c r="PYW26" i="52"/>
  <c r="PYV26" i="52"/>
  <c r="PYU26" i="52"/>
  <c r="PYT26" i="52"/>
  <c r="PYS26" i="52"/>
  <c r="PYR26" i="52"/>
  <c r="PYQ26" i="52"/>
  <c r="PYP26" i="52"/>
  <c r="PYO26" i="52"/>
  <c r="PYN26" i="52"/>
  <c r="PYM26" i="52"/>
  <c r="PYL26" i="52"/>
  <c r="PYK26" i="52"/>
  <c r="PYJ26" i="52"/>
  <c r="PYI26" i="52"/>
  <c r="PYH26" i="52"/>
  <c r="PYG26" i="52"/>
  <c r="PYF26" i="52"/>
  <c r="PYE26" i="52"/>
  <c r="PYD26" i="52"/>
  <c r="PYC26" i="52"/>
  <c r="PYB26" i="52"/>
  <c r="PYA26" i="52"/>
  <c r="PXZ26" i="52"/>
  <c r="PXY26" i="52"/>
  <c r="PXX26" i="52"/>
  <c r="PXW26" i="52"/>
  <c r="PXV26" i="52"/>
  <c r="PXU26" i="52"/>
  <c r="PXT26" i="52"/>
  <c r="PXS26" i="52"/>
  <c r="PXR26" i="52"/>
  <c r="PXQ26" i="52"/>
  <c r="PXP26" i="52"/>
  <c r="PXO26" i="52"/>
  <c r="PXN26" i="52"/>
  <c r="PXM26" i="52"/>
  <c r="PXL26" i="52"/>
  <c r="PXK26" i="52"/>
  <c r="PXJ26" i="52"/>
  <c r="PXI26" i="52"/>
  <c r="PXH26" i="52"/>
  <c r="PXG26" i="52"/>
  <c r="PXF26" i="52"/>
  <c r="PXE26" i="52"/>
  <c r="PXD26" i="52"/>
  <c r="PXC26" i="52"/>
  <c r="PXB26" i="52"/>
  <c r="PXA26" i="52"/>
  <c r="PWZ26" i="52"/>
  <c r="PWY26" i="52"/>
  <c r="PWX26" i="52"/>
  <c r="PWW26" i="52"/>
  <c r="PWV26" i="52"/>
  <c r="PWU26" i="52"/>
  <c r="PWT26" i="52"/>
  <c r="PWS26" i="52"/>
  <c r="PWR26" i="52"/>
  <c r="PWQ26" i="52"/>
  <c r="PWP26" i="52"/>
  <c r="PWO26" i="52"/>
  <c r="PWN26" i="52"/>
  <c r="PWM26" i="52"/>
  <c r="PWL26" i="52"/>
  <c r="PWK26" i="52"/>
  <c r="PWJ26" i="52"/>
  <c r="PWI26" i="52"/>
  <c r="PWH26" i="52"/>
  <c r="PWG26" i="52"/>
  <c r="PWF26" i="52"/>
  <c r="PWE26" i="52"/>
  <c r="PWD26" i="52"/>
  <c r="PWC26" i="52"/>
  <c r="PWB26" i="52"/>
  <c r="PWA26" i="52"/>
  <c r="PVZ26" i="52"/>
  <c r="PVY26" i="52"/>
  <c r="PVX26" i="52"/>
  <c r="PVW26" i="52"/>
  <c r="PVV26" i="52"/>
  <c r="PVU26" i="52"/>
  <c r="PVT26" i="52"/>
  <c r="PVS26" i="52"/>
  <c r="PVR26" i="52"/>
  <c r="PVQ26" i="52"/>
  <c r="PVP26" i="52"/>
  <c r="PVO26" i="52"/>
  <c r="PVN26" i="52"/>
  <c r="PVM26" i="52"/>
  <c r="PVL26" i="52"/>
  <c r="PVK26" i="52"/>
  <c r="PVJ26" i="52"/>
  <c r="PVI26" i="52"/>
  <c r="PVH26" i="52"/>
  <c r="PVG26" i="52"/>
  <c r="PVF26" i="52"/>
  <c r="PVE26" i="52"/>
  <c r="PVD26" i="52"/>
  <c r="PVC26" i="52"/>
  <c r="PVB26" i="52"/>
  <c r="PVA26" i="52"/>
  <c r="PUZ26" i="52"/>
  <c r="PUY26" i="52"/>
  <c r="PUX26" i="52"/>
  <c r="PUW26" i="52"/>
  <c r="PUV26" i="52"/>
  <c r="PUU26" i="52"/>
  <c r="PUT26" i="52"/>
  <c r="PUS26" i="52"/>
  <c r="PUR26" i="52"/>
  <c r="PUQ26" i="52"/>
  <c r="PUP26" i="52"/>
  <c r="PUO26" i="52"/>
  <c r="PUN26" i="52"/>
  <c r="PUM26" i="52"/>
  <c r="PUL26" i="52"/>
  <c r="PUK26" i="52"/>
  <c r="PUJ26" i="52"/>
  <c r="PUI26" i="52"/>
  <c r="PUH26" i="52"/>
  <c r="PUG26" i="52"/>
  <c r="PUF26" i="52"/>
  <c r="PUE26" i="52"/>
  <c r="PUD26" i="52"/>
  <c r="PUC26" i="52"/>
  <c r="PUB26" i="52"/>
  <c r="PUA26" i="52"/>
  <c r="PTZ26" i="52"/>
  <c r="PTY26" i="52"/>
  <c r="PTX26" i="52"/>
  <c r="PTW26" i="52"/>
  <c r="PTV26" i="52"/>
  <c r="PTU26" i="52"/>
  <c r="PTT26" i="52"/>
  <c r="PTS26" i="52"/>
  <c r="PTR26" i="52"/>
  <c r="PTQ26" i="52"/>
  <c r="PTP26" i="52"/>
  <c r="PTO26" i="52"/>
  <c r="PTN26" i="52"/>
  <c r="PTM26" i="52"/>
  <c r="PTL26" i="52"/>
  <c r="PTK26" i="52"/>
  <c r="PTJ26" i="52"/>
  <c r="PTI26" i="52"/>
  <c r="PTH26" i="52"/>
  <c r="PTG26" i="52"/>
  <c r="PTF26" i="52"/>
  <c r="PTE26" i="52"/>
  <c r="PTD26" i="52"/>
  <c r="PTC26" i="52"/>
  <c r="PTB26" i="52"/>
  <c r="PTA26" i="52"/>
  <c r="PSZ26" i="52"/>
  <c r="PSY26" i="52"/>
  <c r="PSX26" i="52"/>
  <c r="PSW26" i="52"/>
  <c r="PSV26" i="52"/>
  <c r="PSU26" i="52"/>
  <c r="PST26" i="52"/>
  <c r="PSS26" i="52"/>
  <c r="PSR26" i="52"/>
  <c r="PSQ26" i="52"/>
  <c r="PSP26" i="52"/>
  <c r="PSO26" i="52"/>
  <c r="PSN26" i="52"/>
  <c r="PSM26" i="52"/>
  <c r="PSL26" i="52"/>
  <c r="PSK26" i="52"/>
  <c r="PSJ26" i="52"/>
  <c r="PSI26" i="52"/>
  <c r="PSH26" i="52"/>
  <c r="PSG26" i="52"/>
  <c r="PSF26" i="52"/>
  <c r="PSE26" i="52"/>
  <c r="PSD26" i="52"/>
  <c r="PSC26" i="52"/>
  <c r="PSB26" i="52"/>
  <c r="PSA26" i="52"/>
  <c r="PRZ26" i="52"/>
  <c r="PRY26" i="52"/>
  <c r="PRX26" i="52"/>
  <c r="PRW26" i="52"/>
  <c r="PRV26" i="52"/>
  <c r="PRU26" i="52"/>
  <c r="PRT26" i="52"/>
  <c r="PRS26" i="52"/>
  <c r="PRR26" i="52"/>
  <c r="PRQ26" i="52"/>
  <c r="PRP26" i="52"/>
  <c r="PRO26" i="52"/>
  <c r="PRN26" i="52"/>
  <c r="PRM26" i="52"/>
  <c r="PRL26" i="52"/>
  <c r="PRK26" i="52"/>
  <c r="PRJ26" i="52"/>
  <c r="PRI26" i="52"/>
  <c r="PRH26" i="52"/>
  <c r="PRG26" i="52"/>
  <c r="PRF26" i="52"/>
  <c r="PRE26" i="52"/>
  <c r="PRD26" i="52"/>
  <c r="PRC26" i="52"/>
  <c r="PRB26" i="52"/>
  <c r="PRA26" i="52"/>
  <c r="PQZ26" i="52"/>
  <c r="PQY26" i="52"/>
  <c r="PQX26" i="52"/>
  <c r="PQW26" i="52"/>
  <c r="PQV26" i="52"/>
  <c r="PQU26" i="52"/>
  <c r="PQT26" i="52"/>
  <c r="PQS26" i="52"/>
  <c r="PQR26" i="52"/>
  <c r="PQQ26" i="52"/>
  <c r="PQP26" i="52"/>
  <c r="PQO26" i="52"/>
  <c r="PQN26" i="52"/>
  <c r="PQM26" i="52"/>
  <c r="PQL26" i="52"/>
  <c r="PQK26" i="52"/>
  <c r="PQJ26" i="52"/>
  <c r="PQI26" i="52"/>
  <c r="PQH26" i="52"/>
  <c r="PQG26" i="52"/>
  <c r="PQF26" i="52"/>
  <c r="PQE26" i="52"/>
  <c r="PQD26" i="52"/>
  <c r="PQC26" i="52"/>
  <c r="PQB26" i="52"/>
  <c r="PQA26" i="52"/>
  <c r="PPZ26" i="52"/>
  <c r="PPY26" i="52"/>
  <c r="PPX26" i="52"/>
  <c r="PPW26" i="52"/>
  <c r="PPV26" i="52"/>
  <c r="PPU26" i="52"/>
  <c r="PPT26" i="52"/>
  <c r="PPS26" i="52"/>
  <c r="PPR26" i="52"/>
  <c r="PPQ26" i="52"/>
  <c r="PPP26" i="52"/>
  <c r="PPO26" i="52"/>
  <c r="PPN26" i="52"/>
  <c r="PPM26" i="52"/>
  <c r="PPL26" i="52"/>
  <c r="PPK26" i="52"/>
  <c r="PPJ26" i="52"/>
  <c r="PPI26" i="52"/>
  <c r="PPH26" i="52"/>
  <c r="PPG26" i="52"/>
  <c r="PPF26" i="52"/>
  <c r="PPE26" i="52"/>
  <c r="PPD26" i="52"/>
  <c r="PPC26" i="52"/>
  <c r="PPB26" i="52"/>
  <c r="PPA26" i="52"/>
  <c r="POZ26" i="52"/>
  <c r="POY26" i="52"/>
  <c r="POX26" i="52"/>
  <c r="POW26" i="52"/>
  <c r="POV26" i="52"/>
  <c r="POU26" i="52"/>
  <c r="POT26" i="52"/>
  <c r="POS26" i="52"/>
  <c r="POR26" i="52"/>
  <c r="POQ26" i="52"/>
  <c r="POP26" i="52"/>
  <c r="POO26" i="52"/>
  <c r="PON26" i="52"/>
  <c r="POM26" i="52"/>
  <c r="POL26" i="52"/>
  <c r="POK26" i="52"/>
  <c r="POJ26" i="52"/>
  <c r="POI26" i="52"/>
  <c r="POH26" i="52"/>
  <c r="POG26" i="52"/>
  <c r="POF26" i="52"/>
  <c r="POE26" i="52"/>
  <c r="POD26" i="52"/>
  <c r="POC26" i="52"/>
  <c r="POB26" i="52"/>
  <c r="POA26" i="52"/>
  <c r="PNZ26" i="52"/>
  <c r="PNY26" i="52"/>
  <c r="PNX26" i="52"/>
  <c r="PNW26" i="52"/>
  <c r="PNV26" i="52"/>
  <c r="PNU26" i="52"/>
  <c r="PNT26" i="52"/>
  <c r="PNS26" i="52"/>
  <c r="PNR26" i="52"/>
  <c r="PNQ26" i="52"/>
  <c r="PNP26" i="52"/>
  <c r="PNO26" i="52"/>
  <c r="PNN26" i="52"/>
  <c r="PNM26" i="52"/>
  <c r="PNL26" i="52"/>
  <c r="PNK26" i="52"/>
  <c r="PNJ26" i="52"/>
  <c r="PNI26" i="52"/>
  <c r="PNH26" i="52"/>
  <c r="PNG26" i="52"/>
  <c r="PNF26" i="52"/>
  <c r="PNE26" i="52"/>
  <c r="PND26" i="52"/>
  <c r="PNC26" i="52"/>
  <c r="PNB26" i="52"/>
  <c r="PNA26" i="52"/>
  <c r="PMZ26" i="52"/>
  <c r="PMY26" i="52"/>
  <c r="PMX26" i="52"/>
  <c r="PMW26" i="52"/>
  <c r="PMV26" i="52"/>
  <c r="PMU26" i="52"/>
  <c r="PMT26" i="52"/>
  <c r="PMS26" i="52"/>
  <c r="PMR26" i="52"/>
  <c r="PMQ26" i="52"/>
  <c r="PMP26" i="52"/>
  <c r="PMO26" i="52"/>
  <c r="PMN26" i="52"/>
  <c r="PMM26" i="52"/>
  <c r="PML26" i="52"/>
  <c r="PMK26" i="52"/>
  <c r="PMJ26" i="52"/>
  <c r="PMI26" i="52"/>
  <c r="PMH26" i="52"/>
  <c r="PMG26" i="52"/>
  <c r="PMF26" i="52"/>
  <c r="PME26" i="52"/>
  <c r="PMD26" i="52"/>
  <c r="PMC26" i="52"/>
  <c r="PMB26" i="52"/>
  <c r="PMA26" i="52"/>
  <c r="PLZ26" i="52"/>
  <c r="PLY26" i="52"/>
  <c r="PLX26" i="52"/>
  <c r="PLW26" i="52"/>
  <c r="PLV26" i="52"/>
  <c r="PLU26" i="52"/>
  <c r="PLT26" i="52"/>
  <c r="PLS26" i="52"/>
  <c r="PLR26" i="52"/>
  <c r="PLQ26" i="52"/>
  <c r="PLP26" i="52"/>
  <c r="PLO26" i="52"/>
  <c r="PLN26" i="52"/>
  <c r="PLM26" i="52"/>
  <c r="PLL26" i="52"/>
  <c r="PLK26" i="52"/>
  <c r="PLJ26" i="52"/>
  <c r="PLI26" i="52"/>
  <c r="PLH26" i="52"/>
  <c r="PLG26" i="52"/>
  <c r="PLF26" i="52"/>
  <c r="PLE26" i="52"/>
  <c r="PLD26" i="52"/>
  <c r="PLC26" i="52"/>
  <c r="PLB26" i="52"/>
  <c r="PLA26" i="52"/>
  <c r="PKZ26" i="52"/>
  <c r="PKY26" i="52"/>
  <c r="PKX26" i="52"/>
  <c r="PKW26" i="52"/>
  <c r="PKV26" i="52"/>
  <c r="PKU26" i="52"/>
  <c r="PKT26" i="52"/>
  <c r="PKS26" i="52"/>
  <c r="PKR26" i="52"/>
  <c r="PKQ26" i="52"/>
  <c r="PKP26" i="52"/>
  <c r="PKO26" i="52"/>
  <c r="PKN26" i="52"/>
  <c r="PKM26" i="52"/>
  <c r="PKL26" i="52"/>
  <c r="PKK26" i="52"/>
  <c r="PKJ26" i="52"/>
  <c r="PKI26" i="52"/>
  <c r="PKH26" i="52"/>
  <c r="PKG26" i="52"/>
  <c r="PKF26" i="52"/>
  <c r="PKE26" i="52"/>
  <c r="PKD26" i="52"/>
  <c r="PKC26" i="52"/>
  <c r="PKB26" i="52"/>
  <c r="PKA26" i="52"/>
  <c r="PJZ26" i="52"/>
  <c r="PJY26" i="52"/>
  <c r="PJX26" i="52"/>
  <c r="PJW26" i="52"/>
  <c r="PJV26" i="52"/>
  <c r="PJU26" i="52"/>
  <c r="PJT26" i="52"/>
  <c r="PJS26" i="52"/>
  <c r="PJR26" i="52"/>
  <c r="PJQ26" i="52"/>
  <c r="PJP26" i="52"/>
  <c r="PJO26" i="52"/>
  <c r="PJN26" i="52"/>
  <c r="PJM26" i="52"/>
  <c r="PJL26" i="52"/>
  <c r="PJK26" i="52"/>
  <c r="PJJ26" i="52"/>
  <c r="PJI26" i="52"/>
  <c r="PJH26" i="52"/>
  <c r="PJG26" i="52"/>
  <c r="PJF26" i="52"/>
  <c r="PJE26" i="52"/>
  <c r="PJD26" i="52"/>
  <c r="PJC26" i="52"/>
  <c r="PJB26" i="52"/>
  <c r="PJA26" i="52"/>
  <c r="PIZ26" i="52"/>
  <c r="PIY26" i="52"/>
  <c r="PIX26" i="52"/>
  <c r="PIW26" i="52"/>
  <c r="PIV26" i="52"/>
  <c r="PIU26" i="52"/>
  <c r="PIT26" i="52"/>
  <c r="PIS26" i="52"/>
  <c r="PIR26" i="52"/>
  <c r="PIQ26" i="52"/>
  <c r="PIP26" i="52"/>
  <c r="PIO26" i="52"/>
  <c r="PIN26" i="52"/>
  <c r="PIM26" i="52"/>
  <c r="PIL26" i="52"/>
  <c r="PIK26" i="52"/>
  <c r="PIJ26" i="52"/>
  <c r="PII26" i="52"/>
  <c r="PIH26" i="52"/>
  <c r="PIG26" i="52"/>
  <c r="PIF26" i="52"/>
  <c r="PIE26" i="52"/>
  <c r="PID26" i="52"/>
  <c r="PIC26" i="52"/>
  <c r="PIB26" i="52"/>
  <c r="PIA26" i="52"/>
  <c r="PHZ26" i="52"/>
  <c r="PHY26" i="52"/>
  <c r="PHX26" i="52"/>
  <c r="PHW26" i="52"/>
  <c r="PHV26" i="52"/>
  <c r="PHU26" i="52"/>
  <c r="PHT26" i="52"/>
  <c r="PHS26" i="52"/>
  <c r="PHR26" i="52"/>
  <c r="PHQ26" i="52"/>
  <c r="PHP26" i="52"/>
  <c r="PHO26" i="52"/>
  <c r="PHN26" i="52"/>
  <c r="PHM26" i="52"/>
  <c r="PHL26" i="52"/>
  <c r="PHK26" i="52"/>
  <c r="PHJ26" i="52"/>
  <c r="PHI26" i="52"/>
  <c r="PHH26" i="52"/>
  <c r="PHG26" i="52"/>
  <c r="PHF26" i="52"/>
  <c r="PHE26" i="52"/>
  <c r="PHD26" i="52"/>
  <c r="PHC26" i="52"/>
  <c r="PHB26" i="52"/>
  <c r="PHA26" i="52"/>
  <c r="PGZ26" i="52"/>
  <c r="PGY26" i="52"/>
  <c r="PGX26" i="52"/>
  <c r="PGW26" i="52"/>
  <c r="PGV26" i="52"/>
  <c r="PGU26" i="52"/>
  <c r="PGT26" i="52"/>
  <c r="PGS26" i="52"/>
  <c r="PGR26" i="52"/>
  <c r="PGQ26" i="52"/>
  <c r="PGP26" i="52"/>
  <c r="PGO26" i="52"/>
  <c r="PGN26" i="52"/>
  <c r="PGM26" i="52"/>
  <c r="PGL26" i="52"/>
  <c r="PGK26" i="52"/>
  <c r="PGJ26" i="52"/>
  <c r="PGI26" i="52"/>
  <c r="PGH26" i="52"/>
  <c r="PGG26" i="52"/>
  <c r="PGF26" i="52"/>
  <c r="PGE26" i="52"/>
  <c r="PGD26" i="52"/>
  <c r="PGC26" i="52"/>
  <c r="PGB26" i="52"/>
  <c r="PGA26" i="52"/>
  <c r="PFZ26" i="52"/>
  <c r="PFY26" i="52"/>
  <c r="PFX26" i="52"/>
  <c r="PFW26" i="52"/>
  <c r="PFV26" i="52"/>
  <c r="PFU26" i="52"/>
  <c r="PFT26" i="52"/>
  <c r="PFS26" i="52"/>
  <c r="PFR26" i="52"/>
  <c r="PFQ26" i="52"/>
  <c r="PFP26" i="52"/>
  <c r="PFO26" i="52"/>
  <c r="PFN26" i="52"/>
  <c r="PFM26" i="52"/>
  <c r="PFL26" i="52"/>
  <c r="PFK26" i="52"/>
  <c r="PFJ26" i="52"/>
  <c r="PFI26" i="52"/>
  <c r="PFH26" i="52"/>
  <c r="PFG26" i="52"/>
  <c r="PFF26" i="52"/>
  <c r="PFE26" i="52"/>
  <c r="PFD26" i="52"/>
  <c r="PFC26" i="52"/>
  <c r="PFB26" i="52"/>
  <c r="PFA26" i="52"/>
  <c r="PEZ26" i="52"/>
  <c r="PEY26" i="52"/>
  <c r="PEX26" i="52"/>
  <c r="PEW26" i="52"/>
  <c r="PEV26" i="52"/>
  <c r="PEU26" i="52"/>
  <c r="PET26" i="52"/>
  <c r="PES26" i="52"/>
  <c r="PER26" i="52"/>
  <c r="PEQ26" i="52"/>
  <c r="PEP26" i="52"/>
  <c r="PEO26" i="52"/>
  <c r="PEN26" i="52"/>
  <c r="PEM26" i="52"/>
  <c r="PEL26" i="52"/>
  <c r="PEK26" i="52"/>
  <c r="PEJ26" i="52"/>
  <c r="PEI26" i="52"/>
  <c r="PEH26" i="52"/>
  <c r="PEG26" i="52"/>
  <c r="PEF26" i="52"/>
  <c r="PEE26" i="52"/>
  <c r="PED26" i="52"/>
  <c r="PEC26" i="52"/>
  <c r="PEB26" i="52"/>
  <c r="PEA26" i="52"/>
  <c r="PDZ26" i="52"/>
  <c r="PDY26" i="52"/>
  <c r="PDX26" i="52"/>
  <c r="PDW26" i="52"/>
  <c r="PDV26" i="52"/>
  <c r="PDU26" i="52"/>
  <c r="PDT26" i="52"/>
  <c r="PDS26" i="52"/>
  <c r="PDR26" i="52"/>
  <c r="PDQ26" i="52"/>
  <c r="PDP26" i="52"/>
  <c r="PDO26" i="52"/>
  <c r="PDN26" i="52"/>
  <c r="PDM26" i="52"/>
  <c r="PDL26" i="52"/>
  <c r="PDK26" i="52"/>
  <c r="PDJ26" i="52"/>
  <c r="PDI26" i="52"/>
  <c r="PDH26" i="52"/>
  <c r="PDG26" i="52"/>
  <c r="PDF26" i="52"/>
  <c r="PDE26" i="52"/>
  <c r="PDD26" i="52"/>
  <c r="PDC26" i="52"/>
  <c r="PDB26" i="52"/>
  <c r="PDA26" i="52"/>
  <c r="PCZ26" i="52"/>
  <c r="PCY26" i="52"/>
  <c r="PCX26" i="52"/>
  <c r="PCW26" i="52"/>
  <c r="PCV26" i="52"/>
  <c r="PCU26" i="52"/>
  <c r="PCT26" i="52"/>
  <c r="PCS26" i="52"/>
  <c r="PCR26" i="52"/>
  <c r="PCQ26" i="52"/>
  <c r="PCP26" i="52"/>
  <c r="PCO26" i="52"/>
  <c r="PCN26" i="52"/>
  <c r="PCM26" i="52"/>
  <c r="PCL26" i="52"/>
  <c r="PCK26" i="52"/>
  <c r="PCJ26" i="52"/>
  <c r="PCI26" i="52"/>
  <c r="PCH26" i="52"/>
  <c r="PCG26" i="52"/>
  <c r="PCF26" i="52"/>
  <c r="PCE26" i="52"/>
  <c r="PCD26" i="52"/>
  <c r="PCC26" i="52"/>
  <c r="PCB26" i="52"/>
  <c r="PCA26" i="52"/>
  <c r="PBZ26" i="52"/>
  <c r="PBY26" i="52"/>
  <c r="PBX26" i="52"/>
  <c r="PBW26" i="52"/>
  <c r="PBV26" i="52"/>
  <c r="PBU26" i="52"/>
  <c r="PBT26" i="52"/>
  <c r="PBS26" i="52"/>
  <c r="PBR26" i="52"/>
  <c r="PBQ26" i="52"/>
  <c r="PBP26" i="52"/>
  <c r="PBO26" i="52"/>
  <c r="PBN26" i="52"/>
  <c r="PBM26" i="52"/>
  <c r="PBL26" i="52"/>
  <c r="PBK26" i="52"/>
  <c r="PBJ26" i="52"/>
  <c r="PBI26" i="52"/>
  <c r="PBH26" i="52"/>
  <c r="PBG26" i="52"/>
  <c r="PBF26" i="52"/>
  <c r="PBE26" i="52"/>
  <c r="PBD26" i="52"/>
  <c r="PBC26" i="52"/>
  <c r="PBB26" i="52"/>
  <c r="PBA26" i="52"/>
  <c r="PAZ26" i="52"/>
  <c r="PAY26" i="52"/>
  <c r="PAX26" i="52"/>
  <c r="PAW26" i="52"/>
  <c r="PAV26" i="52"/>
  <c r="PAU26" i="52"/>
  <c r="PAT26" i="52"/>
  <c r="PAS26" i="52"/>
  <c r="PAR26" i="52"/>
  <c r="PAQ26" i="52"/>
  <c r="PAP26" i="52"/>
  <c r="PAO26" i="52"/>
  <c r="PAN26" i="52"/>
  <c r="PAM26" i="52"/>
  <c r="PAL26" i="52"/>
  <c r="PAK26" i="52"/>
  <c r="PAJ26" i="52"/>
  <c r="PAI26" i="52"/>
  <c r="PAH26" i="52"/>
  <c r="PAG26" i="52"/>
  <c r="PAF26" i="52"/>
  <c r="PAE26" i="52"/>
  <c r="PAD26" i="52"/>
  <c r="PAC26" i="52"/>
  <c r="PAB26" i="52"/>
  <c r="PAA26" i="52"/>
  <c r="OZZ26" i="52"/>
  <c r="OZY26" i="52"/>
  <c r="OZX26" i="52"/>
  <c r="OZW26" i="52"/>
  <c r="OZV26" i="52"/>
  <c r="OZU26" i="52"/>
  <c r="OZT26" i="52"/>
  <c r="OZS26" i="52"/>
  <c r="OZR26" i="52"/>
  <c r="OZQ26" i="52"/>
  <c r="OZP26" i="52"/>
  <c r="OZO26" i="52"/>
  <c r="OZN26" i="52"/>
  <c r="OZM26" i="52"/>
  <c r="OZL26" i="52"/>
  <c r="OZK26" i="52"/>
  <c r="OZJ26" i="52"/>
  <c r="OZI26" i="52"/>
  <c r="OZH26" i="52"/>
  <c r="OZG26" i="52"/>
  <c r="OZF26" i="52"/>
  <c r="OZE26" i="52"/>
  <c r="OZD26" i="52"/>
  <c r="OZC26" i="52"/>
  <c r="OZB26" i="52"/>
  <c r="OZA26" i="52"/>
  <c r="OYZ26" i="52"/>
  <c r="OYY26" i="52"/>
  <c r="OYX26" i="52"/>
  <c r="OYW26" i="52"/>
  <c r="OYV26" i="52"/>
  <c r="OYU26" i="52"/>
  <c r="OYT26" i="52"/>
  <c r="OYS26" i="52"/>
  <c r="OYR26" i="52"/>
  <c r="OYQ26" i="52"/>
  <c r="OYP26" i="52"/>
  <c r="OYO26" i="52"/>
  <c r="OYN26" i="52"/>
  <c r="OYM26" i="52"/>
  <c r="OYL26" i="52"/>
  <c r="OYK26" i="52"/>
  <c r="OYJ26" i="52"/>
  <c r="OYI26" i="52"/>
  <c r="OYH26" i="52"/>
  <c r="OYG26" i="52"/>
  <c r="OYF26" i="52"/>
  <c r="OYE26" i="52"/>
  <c r="OYD26" i="52"/>
  <c r="OYC26" i="52"/>
  <c r="OYB26" i="52"/>
  <c r="OYA26" i="52"/>
  <c r="OXZ26" i="52"/>
  <c r="OXY26" i="52"/>
  <c r="OXX26" i="52"/>
  <c r="OXW26" i="52"/>
  <c r="OXV26" i="52"/>
  <c r="OXU26" i="52"/>
  <c r="OXT26" i="52"/>
  <c r="OXS26" i="52"/>
  <c r="OXR26" i="52"/>
  <c r="OXQ26" i="52"/>
  <c r="OXP26" i="52"/>
  <c r="OXO26" i="52"/>
  <c r="OXN26" i="52"/>
  <c r="OXM26" i="52"/>
  <c r="OXL26" i="52"/>
  <c r="OXK26" i="52"/>
  <c r="OXJ26" i="52"/>
  <c r="OXI26" i="52"/>
  <c r="OXH26" i="52"/>
  <c r="OXG26" i="52"/>
  <c r="OXF26" i="52"/>
  <c r="OXE26" i="52"/>
  <c r="OXD26" i="52"/>
  <c r="OXC26" i="52"/>
  <c r="OXB26" i="52"/>
  <c r="OXA26" i="52"/>
  <c r="OWZ26" i="52"/>
  <c r="OWY26" i="52"/>
  <c r="OWX26" i="52"/>
  <c r="OWW26" i="52"/>
  <c r="OWV26" i="52"/>
  <c r="OWU26" i="52"/>
  <c r="OWT26" i="52"/>
  <c r="OWS26" i="52"/>
  <c r="OWR26" i="52"/>
  <c r="OWQ26" i="52"/>
  <c r="OWP26" i="52"/>
  <c r="OWO26" i="52"/>
  <c r="OWN26" i="52"/>
  <c r="OWM26" i="52"/>
  <c r="OWL26" i="52"/>
  <c r="OWK26" i="52"/>
  <c r="OWJ26" i="52"/>
  <c r="OWI26" i="52"/>
  <c r="OWH26" i="52"/>
  <c r="OWG26" i="52"/>
  <c r="OWF26" i="52"/>
  <c r="OWE26" i="52"/>
  <c r="OWD26" i="52"/>
  <c r="OWC26" i="52"/>
  <c r="OWB26" i="52"/>
  <c r="OWA26" i="52"/>
  <c r="OVZ26" i="52"/>
  <c r="OVY26" i="52"/>
  <c r="OVX26" i="52"/>
  <c r="OVW26" i="52"/>
  <c r="OVV26" i="52"/>
  <c r="OVU26" i="52"/>
  <c r="OVT26" i="52"/>
  <c r="OVS26" i="52"/>
  <c r="OVR26" i="52"/>
  <c r="OVQ26" i="52"/>
  <c r="OVP26" i="52"/>
  <c r="OVO26" i="52"/>
  <c r="OVN26" i="52"/>
  <c r="OVM26" i="52"/>
  <c r="OVL26" i="52"/>
  <c r="OVK26" i="52"/>
  <c r="OVJ26" i="52"/>
  <c r="OVI26" i="52"/>
  <c r="OVH26" i="52"/>
  <c r="OVG26" i="52"/>
  <c r="OVF26" i="52"/>
  <c r="OVE26" i="52"/>
  <c r="OVD26" i="52"/>
  <c r="OVC26" i="52"/>
  <c r="OVB26" i="52"/>
  <c r="OVA26" i="52"/>
  <c r="OUZ26" i="52"/>
  <c r="OUY26" i="52"/>
  <c r="OUX26" i="52"/>
  <c r="OUW26" i="52"/>
  <c r="OUV26" i="52"/>
  <c r="OUU26" i="52"/>
  <c r="OUT26" i="52"/>
  <c r="OUS26" i="52"/>
  <c r="OUR26" i="52"/>
  <c r="OUQ26" i="52"/>
  <c r="OUP26" i="52"/>
  <c r="OUO26" i="52"/>
  <c r="OUN26" i="52"/>
  <c r="OUM26" i="52"/>
  <c r="OUL26" i="52"/>
  <c r="OUK26" i="52"/>
  <c r="OUJ26" i="52"/>
  <c r="OUI26" i="52"/>
  <c r="OUH26" i="52"/>
  <c r="OUG26" i="52"/>
  <c r="OUF26" i="52"/>
  <c r="OUE26" i="52"/>
  <c r="OUD26" i="52"/>
  <c r="OUC26" i="52"/>
  <c r="OUB26" i="52"/>
  <c r="OUA26" i="52"/>
  <c r="OTZ26" i="52"/>
  <c r="OTY26" i="52"/>
  <c r="OTX26" i="52"/>
  <c r="OTW26" i="52"/>
  <c r="OTV26" i="52"/>
  <c r="OTU26" i="52"/>
  <c r="OTT26" i="52"/>
  <c r="OTS26" i="52"/>
  <c r="OTR26" i="52"/>
  <c r="OTQ26" i="52"/>
  <c r="OTP26" i="52"/>
  <c r="OTO26" i="52"/>
  <c r="OTN26" i="52"/>
  <c r="OTM26" i="52"/>
  <c r="OTL26" i="52"/>
  <c r="OTK26" i="52"/>
  <c r="OTJ26" i="52"/>
  <c r="OTI26" i="52"/>
  <c r="OTH26" i="52"/>
  <c r="OTG26" i="52"/>
  <c r="OTF26" i="52"/>
  <c r="OTE26" i="52"/>
  <c r="OTD26" i="52"/>
  <c r="OTC26" i="52"/>
  <c r="OTB26" i="52"/>
  <c r="OTA26" i="52"/>
  <c r="OSZ26" i="52"/>
  <c r="OSY26" i="52"/>
  <c r="OSX26" i="52"/>
  <c r="OSW26" i="52"/>
  <c r="OSV26" i="52"/>
  <c r="OSU26" i="52"/>
  <c r="OST26" i="52"/>
  <c r="OSS26" i="52"/>
  <c r="OSR26" i="52"/>
  <c r="OSQ26" i="52"/>
  <c r="OSP26" i="52"/>
  <c r="OSO26" i="52"/>
  <c r="OSN26" i="52"/>
  <c r="OSM26" i="52"/>
  <c r="OSL26" i="52"/>
  <c r="OSK26" i="52"/>
  <c r="OSJ26" i="52"/>
  <c r="OSI26" i="52"/>
  <c r="OSH26" i="52"/>
  <c r="OSG26" i="52"/>
  <c r="OSF26" i="52"/>
  <c r="OSE26" i="52"/>
  <c r="OSD26" i="52"/>
  <c r="OSC26" i="52"/>
  <c r="OSB26" i="52"/>
  <c r="OSA26" i="52"/>
  <c r="ORZ26" i="52"/>
  <c r="ORY26" i="52"/>
  <c r="ORX26" i="52"/>
  <c r="ORW26" i="52"/>
  <c r="ORV26" i="52"/>
  <c r="ORU26" i="52"/>
  <c r="ORT26" i="52"/>
  <c r="ORS26" i="52"/>
  <c r="ORR26" i="52"/>
  <c r="ORQ26" i="52"/>
  <c r="ORP26" i="52"/>
  <c r="ORO26" i="52"/>
  <c r="ORN26" i="52"/>
  <c r="ORM26" i="52"/>
  <c r="ORL26" i="52"/>
  <c r="ORK26" i="52"/>
  <c r="ORJ26" i="52"/>
  <c r="ORI26" i="52"/>
  <c r="ORH26" i="52"/>
  <c r="ORG26" i="52"/>
  <c r="ORF26" i="52"/>
  <c r="ORE26" i="52"/>
  <c r="ORD26" i="52"/>
  <c r="ORC26" i="52"/>
  <c r="ORB26" i="52"/>
  <c r="ORA26" i="52"/>
  <c r="OQZ26" i="52"/>
  <c r="OQY26" i="52"/>
  <c r="OQX26" i="52"/>
  <c r="OQW26" i="52"/>
  <c r="OQV26" i="52"/>
  <c r="OQU26" i="52"/>
  <c r="OQT26" i="52"/>
  <c r="OQS26" i="52"/>
  <c r="OQR26" i="52"/>
  <c r="OQQ26" i="52"/>
  <c r="OQP26" i="52"/>
  <c r="OQO26" i="52"/>
  <c r="OQN26" i="52"/>
  <c r="OQM26" i="52"/>
  <c r="OQL26" i="52"/>
  <c r="OQK26" i="52"/>
  <c r="OQJ26" i="52"/>
  <c r="OQI26" i="52"/>
  <c r="OQH26" i="52"/>
  <c r="OQG26" i="52"/>
  <c r="OQF26" i="52"/>
  <c r="OQE26" i="52"/>
  <c r="OQD26" i="52"/>
  <c r="OQC26" i="52"/>
  <c r="OQB26" i="52"/>
  <c r="OQA26" i="52"/>
  <c r="OPZ26" i="52"/>
  <c r="OPY26" i="52"/>
  <c r="OPX26" i="52"/>
  <c r="OPW26" i="52"/>
  <c r="OPV26" i="52"/>
  <c r="OPU26" i="52"/>
  <c r="OPT26" i="52"/>
  <c r="OPS26" i="52"/>
  <c r="OPR26" i="52"/>
  <c r="OPQ26" i="52"/>
  <c r="OPP26" i="52"/>
  <c r="OPO26" i="52"/>
  <c r="OPN26" i="52"/>
  <c r="OPM26" i="52"/>
  <c r="OPL26" i="52"/>
  <c r="OPK26" i="52"/>
  <c r="OPJ26" i="52"/>
  <c r="OPI26" i="52"/>
  <c r="OPH26" i="52"/>
  <c r="OPG26" i="52"/>
  <c r="OPF26" i="52"/>
  <c r="OPE26" i="52"/>
  <c r="OPD26" i="52"/>
  <c r="OPC26" i="52"/>
  <c r="OPB26" i="52"/>
  <c r="OPA26" i="52"/>
  <c r="OOZ26" i="52"/>
  <c r="OOY26" i="52"/>
  <c r="OOX26" i="52"/>
  <c r="OOW26" i="52"/>
  <c r="OOV26" i="52"/>
  <c r="OOU26" i="52"/>
  <c r="OOT26" i="52"/>
  <c r="OOS26" i="52"/>
  <c r="OOR26" i="52"/>
  <c r="OOQ26" i="52"/>
  <c r="OOP26" i="52"/>
  <c r="OOO26" i="52"/>
  <c r="OON26" i="52"/>
  <c r="OOM26" i="52"/>
  <c r="OOL26" i="52"/>
  <c r="OOK26" i="52"/>
  <c r="OOJ26" i="52"/>
  <c r="OOI26" i="52"/>
  <c r="OOH26" i="52"/>
  <c r="OOG26" i="52"/>
  <c r="OOF26" i="52"/>
  <c r="OOE26" i="52"/>
  <c r="OOD26" i="52"/>
  <c r="OOC26" i="52"/>
  <c r="OOB26" i="52"/>
  <c r="OOA26" i="52"/>
  <c r="ONZ26" i="52"/>
  <c r="ONY26" i="52"/>
  <c r="ONX26" i="52"/>
  <c r="ONW26" i="52"/>
  <c r="ONV26" i="52"/>
  <c r="ONU26" i="52"/>
  <c r="ONT26" i="52"/>
  <c r="ONS26" i="52"/>
  <c r="ONR26" i="52"/>
  <c r="ONQ26" i="52"/>
  <c r="ONP26" i="52"/>
  <c r="ONO26" i="52"/>
  <c r="ONN26" i="52"/>
  <c r="ONM26" i="52"/>
  <c r="ONL26" i="52"/>
  <c r="ONK26" i="52"/>
  <c r="ONJ26" i="52"/>
  <c r="ONI26" i="52"/>
  <c r="ONH26" i="52"/>
  <c r="ONG26" i="52"/>
  <c r="ONF26" i="52"/>
  <c r="ONE26" i="52"/>
  <c r="OND26" i="52"/>
  <c r="ONC26" i="52"/>
  <c r="ONB26" i="52"/>
  <c r="ONA26" i="52"/>
  <c r="OMZ26" i="52"/>
  <c r="OMY26" i="52"/>
  <c r="OMX26" i="52"/>
  <c r="OMW26" i="52"/>
  <c r="OMV26" i="52"/>
  <c r="OMU26" i="52"/>
  <c r="OMT26" i="52"/>
  <c r="OMS26" i="52"/>
  <c r="OMR26" i="52"/>
  <c r="OMQ26" i="52"/>
  <c r="OMP26" i="52"/>
  <c r="OMO26" i="52"/>
  <c r="OMN26" i="52"/>
  <c r="OMM26" i="52"/>
  <c r="OML26" i="52"/>
  <c r="OMK26" i="52"/>
  <c r="OMJ26" i="52"/>
  <c r="OMI26" i="52"/>
  <c r="OMH26" i="52"/>
  <c r="OMG26" i="52"/>
  <c r="OMF26" i="52"/>
  <c r="OME26" i="52"/>
  <c r="OMD26" i="52"/>
  <c r="OMC26" i="52"/>
  <c r="OMB26" i="52"/>
  <c r="OMA26" i="52"/>
  <c r="OLZ26" i="52"/>
  <c r="OLY26" i="52"/>
  <c r="OLX26" i="52"/>
  <c r="OLW26" i="52"/>
  <c r="OLV26" i="52"/>
  <c r="OLU26" i="52"/>
  <c r="OLT26" i="52"/>
  <c r="OLS26" i="52"/>
  <c r="OLR26" i="52"/>
  <c r="OLQ26" i="52"/>
  <c r="OLP26" i="52"/>
  <c r="OLO26" i="52"/>
  <c r="OLN26" i="52"/>
  <c r="OLM26" i="52"/>
  <c r="OLL26" i="52"/>
  <c r="OLK26" i="52"/>
  <c r="OLJ26" i="52"/>
  <c r="OLI26" i="52"/>
  <c r="OLH26" i="52"/>
  <c r="OLG26" i="52"/>
  <c r="OLF26" i="52"/>
  <c r="OLE26" i="52"/>
  <c r="OLD26" i="52"/>
  <c r="OLC26" i="52"/>
  <c r="OLB26" i="52"/>
  <c r="OLA26" i="52"/>
  <c r="OKZ26" i="52"/>
  <c r="OKY26" i="52"/>
  <c r="OKX26" i="52"/>
  <c r="OKW26" i="52"/>
  <c r="OKV26" i="52"/>
  <c r="OKU26" i="52"/>
  <c r="OKT26" i="52"/>
  <c r="OKS26" i="52"/>
  <c r="OKR26" i="52"/>
  <c r="OKQ26" i="52"/>
  <c r="OKP26" i="52"/>
  <c r="OKO26" i="52"/>
  <c r="OKN26" i="52"/>
  <c r="OKM26" i="52"/>
  <c r="OKL26" i="52"/>
  <c r="OKK26" i="52"/>
  <c r="OKJ26" i="52"/>
  <c r="OKI26" i="52"/>
  <c r="OKH26" i="52"/>
  <c r="OKG26" i="52"/>
  <c r="OKF26" i="52"/>
  <c r="OKE26" i="52"/>
  <c r="OKD26" i="52"/>
  <c r="OKC26" i="52"/>
  <c r="OKB26" i="52"/>
  <c r="OKA26" i="52"/>
  <c r="OJZ26" i="52"/>
  <c r="OJY26" i="52"/>
  <c r="OJX26" i="52"/>
  <c r="OJW26" i="52"/>
  <c r="OJV26" i="52"/>
  <c r="OJU26" i="52"/>
  <c r="OJT26" i="52"/>
  <c r="OJS26" i="52"/>
  <c r="OJR26" i="52"/>
  <c r="OJQ26" i="52"/>
  <c r="OJP26" i="52"/>
  <c r="OJO26" i="52"/>
  <c r="OJN26" i="52"/>
  <c r="OJM26" i="52"/>
  <c r="OJL26" i="52"/>
  <c r="OJK26" i="52"/>
  <c r="OJJ26" i="52"/>
  <c r="OJI26" i="52"/>
  <c r="OJH26" i="52"/>
  <c r="OJG26" i="52"/>
  <c r="OJF26" i="52"/>
  <c r="OJE26" i="52"/>
  <c r="OJD26" i="52"/>
  <c r="OJC26" i="52"/>
  <c r="OJB26" i="52"/>
  <c r="OJA26" i="52"/>
  <c r="OIZ26" i="52"/>
  <c r="OIY26" i="52"/>
  <c r="OIX26" i="52"/>
  <c r="OIW26" i="52"/>
  <c r="OIV26" i="52"/>
  <c r="OIU26" i="52"/>
  <c r="OIT26" i="52"/>
  <c r="OIS26" i="52"/>
  <c r="OIR26" i="52"/>
  <c r="OIQ26" i="52"/>
  <c r="OIP26" i="52"/>
  <c r="OIO26" i="52"/>
  <c r="OIN26" i="52"/>
  <c r="OIM26" i="52"/>
  <c r="OIL26" i="52"/>
  <c r="OIK26" i="52"/>
  <c r="OIJ26" i="52"/>
  <c r="OII26" i="52"/>
  <c r="OIH26" i="52"/>
  <c r="OIG26" i="52"/>
  <c r="OIF26" i="52"/>
  <c r="OIE26" i="52"/>
  <c r="OID26" i="52"/>
  <c r="OIC26" i="52"/>
  <c r="OIB26" i="52"/>
  <c r="OIA26" i="52"/>
  <c r="OHZ26" i="52"/>
  <c r="OHY26" i="52"/>
  <c r="OHX26" i="52"/>
  <c r="OHW26" i="52"/>
  <c r="OHV26" i="52"/>
  <c r="OHU26" i="52"/>
  <c r="OHT26" i="52"/>
  <c r="OHS26" i="52"/>
  <c r="OHR26" i="52"/>
  <c r="OHQ26" i="52"/>
  <c r="OHP26" i="52"/>
  <c r="OHO26" i="52"/>
  <c r="OHN26" i="52"/>
  <c r="OHM26" i="52"/>
  <c r="OHL26" i="52"/>
  <c r="OHK26" i="52"/>
  <c r="OHJ26" i="52"/>
  <c r="OHI26" i="52"/>
  <c r="OHH26" i="52"/>
  <c r="OHG26" i="52"/>
  <c r="OHF26" i="52"/>
  <c r="OHE26" i="52"/>
  <c r="OHD26" i="52"/>
  <c r="OHC26" i="52"/>
  <c r="OHB26" i="52"/>
  <c r="OHA26" i="52"/>
  <c r="OGZ26" i="52"/>
  <c r="OGY26" i="52"/>
  <c r="OGX26" i="52"/>
  <c r="OGW26" i="52"/>
  <c r="OGV26" i="52"/>
  <c r="OGU26" i="52"/>
  <c r="OGT26" i="52"/>
  <c r="OGS26" i="52"/>
  <c r="OGR26" i="52"/>
  <c r="OGQ26" i="52"/>
  <c r="OGP26" i="52"/>
  <c r="OGO26" i="52"/>
  <c r="OGN26" i="52"/>
  <c r="OGM26" i="52"/>
  <c r="OGL26" i="52"/>
  <c r="OGK26" i="52"/>
  <c r="OGJ26" i="52"/>
  <c r="OGI26" i="52"/>
  <c r="OGH26" i="52"/>
  <c r="OGG26" i="52"/>
  <c r="OGF26" i="52"/>
  <c r="OGE26" i="52"/>
  <c r="OGD26" i="52"/>
  <c r="OGC26" i="52"/>
  <c r="OGB26" i="52"/>
  <c r="OGA26" i="52"/>
  <c r="OFZ26" i="52"/>
  <c r="OFY26" i="52"/>
  <c r="OFX26" i="52"/>
  <c r="OFW26" i="52"/>
  <c r="OFV26" i="52"/>
  <c r="OFU26" i="52"/>
  <c r="OFT26" i="52"/>
  <c r="OFS26" i="52"/>
  <c r="OFR26" i="52"/>
  <c r="OFQ26" i="52"/>
  <c r="OFP26" i="52"/>
  <c r="OFO26" i="52"/>
  <c r="OFN26" i="52"/>
  <c r="OFM26" i="52"/>
  <c r="OFL26" i="52"/>
  <c r="OFK26" i="52"/>
  <c r="OFJ26" i="52"/>
  <c r="OFI26" i="52"/>
  <c r="OFH26" i="52"/>
  <c r="OFG26" i="52"/>
  <c r="OFF26" i="52"/>
  <c r="OFE26" i="52"/>
  <c r="OFD26" i="52"/>
  <c r="OFC26" i="52"/>
  <c r="OFB26" i="52"/>
  <c r="OFA26" i="52"/>
  <c r="OEZ26" i="52"/>
  <c r="OEY26" i="52"/>
  <c r="OEX26" i="52"/>
  <c r="OEW26" i="52"/>
  <c r="OEV26" i="52"/>
  <c r="OEU26" i="52"/>
  <c r="OET26" i="52"/>
  <c r="OES26" i="52"/>
  <c r="OER26" i="52"/>
  <c r="OEQ26" i="52"/>
  <c r="OEP26" i="52"/>
  <c r="OEO26" i="52"/>
  <c r="OEN26" i="52"/>
  <c r="OEM26" i="52"/>
  <c r="OEL26" i="52"/>
  <c r="OEK26" i="52"/>
  <c r="OEJ26" i="52"/>
  <c r="OEI26" i="52"/>
  <c r="OEH26" i="52"/>
  <c r="OEG26" i="52"/>
  <c r="OEF26" i="52"/>
  <c r="OEE26" i="52"/>
  <c r="OED26" i="52"/>
  <c r="OEC26" i="52"/>
  <c r="OEB26" i="52"/>
  <c r="OEA26" i="52"/>
  <c r="ODZ26" i="52"/>
  <c r="ODY26" i="52"/>
  <c r="ODX26" i="52"/>
  <c r="ODW26" i="52"/>
  <c r="ODV26" i="52"/>
  <c r="ODU26" i="52"/>
  <c r="ODT26" i="52"/>
  <c r="ODS26" i="52"/>
  <c r="ODR26" i="52"/>
  <c r="ODQ26" i="52"/>
  <c r="ODP26" i="52"/>
  <c r="ODO26" i="52"/>
  <c r="ODN26" i="52"/>
  <c r="ODM26" i="52"/>
  <c r="ODL26" i="52"/>
  <c r="ODK26" i="52"/>
  <c r="ODJ26" i="52"/>
  <c r="ODI26" i="52"/>
  <c r="ODH26" i="52"/>
  <c r="ODG26" i="52"/>
  <c r="ODF26" i="52"/>
  <c r="ODE26" i="52"/>
  <c r="ODD26" i="52"/>
  <c r="ODC26" i="52"/>
  <c r="ODB26" i="52"/>
  <c r="ODA26" i="52"/>
  <c r="OCZ26" i="52"/>
  <c r="OCY26" i="52"/>
  <c r="OCX26" i="52"/>
  <c r="OCW26" i="52"/>
  <c r="OCV26" i="52"/>
  <c r="OCU26" i="52"/>
  <c r="OCT26" i="52"/>
  <c r="OCS26" i="52"/>
  <c r="OCR26" i="52"/>
  <c r="OCQ26" i="52"/>
  <c r="OCP26" i="52"/>
  <c r="OCO26" i="52"/>
  <c r="OCN26" i="52"/>
  <c r="OCM26" i="52"/>
  <c r="OCL26" i="52"/>
  <c r="OCK26" i="52"/>
  <c r="OCJ26" i="52"/>
  <c r="OCI26" i="52"/>
  <c r="OCH26" i="52"/>
  <c r="OCG26" i="52"/>
  <c r="OCF26" i="52"/>
  <c r="OCE26" i="52"/>
  <c r="OCD26" i="52"/>
  <c r="OCC26" i="52"/>
  <c r="OCB26" i="52"/>
  <c r="OCA26" i="52"/>
  <c r="OBZ26" i="52"/>
  <c r="OBY26" i="52"/>
  <c r="OBX26" i="52"/>
  <c r="OBW26" i="52"/>
  <c r="OBV26" i="52"/>
  <c r="OBU26" i="52"/>
  <c r="OBT26" i="52"/>
  <c r="OBS26" i="52"/>
  <c r="OBR26" i="52"/>
  <c r="OBQ26" i="52"/>
  <c r="OBP26" i="52"/>
  <c r="OBO26" i="52"/>
  <c r="OBN26" i="52"/>
  <c r="OBM26" i="52"/>
  <c r="OBL26" i="52"/>
  <c r="OBK26" i="52"/>
  <c r="OBJ26" i="52"/>
  <c r="OBI26" i="52"/>
  <c r="OBH26" i="52"/>
  <c r="OBG26" i="52"/>
  <c r="OBF26" i="52"/>
  <c r="OBE26" i="52"/>
  <c r="OBD26" i="52"/>
  <c r="OBC26" i="52"/>
  <c r="OBB26" i="52"/>
  <c r="OBA26" i="52"/>
  <c r="OAZ26" i="52"/>
  <c r="OAY26" i="52"/>
  <c r="OAX26" i="52"/>
  <c r="OAW26" i="52"/>
  <c r="OAV26" i="52"/>
  <c r="OAU26" i="52"/>
  <c r="OAT26" i="52"/>
  <c r="OAS26" i="52"/>
  <c r="OAR26" i="52"/>
  <c r="OAQ26" i="52"/>
  <c r="OAP26" i="52"/>
  <c r="OAO26" i="52"/>
  <c r="OAN26" i="52"/>
  <c r="OAM26" i="52"/>
  <c r="OAL26" i="52"/>
  <c r="OAK26" i="52"/>
  <c r="OAJ26" i="52"/>
  <c r="OAI26" i="52"/>
  <c r="OAH26" i="52"/>
  <c r="OAG26" i="52"/>
  <c r="OAF26" i="52"/>
  <c r="OAE26" i="52"/>
  <c r="OAD26" i="52"/>
  <c r="OAC26" i="52"/>
  <c r="OAB26" i="52"/>
  <c r="OAA26" i="52"/>
  <c r="NZZ26" i="52"/>
  <c r="NZY26" i="52"/>
  <c r="NZX26" i="52"/>
  <c r="NZW26" i="52"/>
  <c r="NZV26" i="52"/>
  <c r="NZU26" i="52"/>
  <c r="NZT26" i="52"/>
  <c r="NZS26" i="52"/>
  <c r="NZR26" i="52"/>
  <c r="NZQ26" i="52"/>
  <c r="NZP26" i="52"/>
  <c r="NZO26" i="52"/>
  <c r="NZN26" i="52"/>
  <c r="NZM26" i="52"/>
  <c r="NZL26" i="52"/>
  <c r="NZK26" i="52"/>
  <c r="NZJ26" i="52"/>
  <c r="NZI26" i="52"/>
  <c r="NZH26" i="52"/>
  <c r="NZG26" i="52"/>
  <c r="NZF26" i="52"/>
  <c r="NZE26" i="52"/>
  <c r="NZD26" i="52"/>
  <c r="NZC26" i="52"/>
  <c r="NZB26" i="52"/>
  <c r="NZA26" i="52"/>
  <c r="NYZ26" i="52"/>
  <c r="NYY26" i="52"/>
  <c r="NYX26" i="52"/>
  <c r="NYW26" i="52"/>
  <c r="NYV26" i="52"/>
  <c r="NYU26" i="52"/>
  <c r="NYT26" i="52"/>
  <c r="NYS26" i="52"/>
  <c r="NYR26" i="52"/>
  <c r="NYQ26" i="52"/>
  <c r="NYP26" i="52"/>
  <c r="NYO26" i="52"/>
  <c r="NYN26" i="52"/>
  <c r="NYM26" i="52"/>
  <c r="NYL26" i="52"/>
  <c r="NYK26" i="52"/>
  <c r="NYJ26" i="52"/>
  <c r="NYI26" i="52"/>
  <c r="NYH26" i="52"/>
  <c r="NYG26" i="52"/>
  <c r="NYF26" i="52"/>
  <c r="NYE26" i="52"/>
  <c r="NYD26" i="52"/>
  <c r="NYC26" i="52"/>
  <c r="NYB26" i="52"/>
  <c r="NYA26" i="52"/>
  <c r="NXZ26" i="52"/>
  <c r="NXY26" i="52"/>
  <c r="NXX26" i="52"/>
  <c r="NXW26" i="52"/>
  <c r="NXV26" i="52"/>
  <c r="NXU26" i="52"/>
  <c r="NXT26" i="52"/>
  <c r="NXS26" i="52"/>
  <c r="NXR26" i="52"/>
  <c r="NXQ26" i="52"/>
  <c r="NXP26" i="52"/>
  <c r="NXO26" i="52"/>
  <c r="NXN26" i="52"/>
  <c r="NXM26" i="52"/>
  <c r="NXL26" i="52"/>
  <c r="NXK26" i="52"/>
  <c r="NXJ26" i="52"/>
  <c r="NXI26" i="52"/>
  <c r="NXH26" i="52"/>
  <c r="NXG26" i="52"/>
  <c r="NXF26" i="52"/>
  <c r="NXE26" i="52"/>
  <c r="NXD26" i="52"/>
  <c r="NXC26" i="52"/>
  <c r="NXB26" i="52"/>
  <c r="NXA26" i="52"/>
  <c r="NWZ26" i="52"/>
  <c r="NWY26" i="52"/>
  <c r="NWX26" i="52"/>
  <c r="NWW26" i="52"/>
  <c r="NWV26" i="52"/>
  <c r="NWU26" i="52"/>
  <c r="NWT26" i="52"/>
  <c r="NWS26" i="52"/>
  <c r="NWR26" i="52"/>
  <c r="NWQ26" i="52"/>
  <c r="NWP26" i="52"/>
  <c r="NWO26" i="52"/>
  <c r="NWN26" i="52"/>
  <c r="NWM26" i="52"/>
  <c r="NWL26" i="52"/>
  <c r="NWK26" i="52"/>
  <c r="NWJ26" i="52"/>
  <c r="NWI26" i="52"/>
  <c r="NWH26" i="52"/>
  <c r="NWG26" i="52"/>
  <c r="NWF26" i="52"/>
  <c r="NWE26" i="52"/>
  <c r="NWD26" i="52"/>
  <c r="NWC26" i="52"/>
  <c r="NWB26" i="52"/>
  <c r="NWA26" i="52"/>
  <c r="NVZ26" i="52"/>
  <c r="NVY26" i="52"/>
  <c r="NVX26" i="52"/>
  <c r="NVW26" i="52"/>
  <c r="NVV26" i="52"/>
  <c r="NVU26" i="52"/>
  <c r="NVT26" i="52"/>
  <c r="NVS26" i="52"/>
  <c r="NVR26" i="52"/>
  <c r="NVQ26" i="52"/>
  <c r="NVP26" i="52"/>
  <c r="NVO26" i="52"/>
  <c r="NVN26" i="52"/>
  <c r="NVM26" i="52"/>
  <c r="NVL26" i="52"/>
  <c r="NVK26" i="52"/>
  <c r="NVJ26" i="52"/>
  <c r="NVI26" i="52"/>
  <c r="NVH26" i="52"/>
  <c r="NVG26" i="52"/>
  <c r="NVF26" i="52"/>
  <c r="NVE26" i="52"/>
  <c r="NVD26" i="52"/>
  <c r="NVC26" i="52"/>
  <c r="NVB26" i="52"/>
  <c r="NVA26" i="52"/>
  <c r="NUZ26" i="52"/>
  <c r="NUY26" i="52"/>
  <c r="NUX26" i="52"/>
  <c r="NUW26" i="52"/>
  <c r="NUV26" i="52"/>
  <c r="NUU26" i="52"/>
  <c r="NUT26" i="52"/>
  <c r="NUS26" i="52"/>
  <c r="NUR26" i="52"/>
  <c r="NUQ26" i="52"/>
  <c r="NUP26" i="52"/>
  <c r="NUO26" i="52"/>
  <c r="NUN26" i="52"/>
  <c r="NUM26" i="52"/>
  <c r="NUL26" i="52"/>
  <c r="NUK26" i="52"/>
  <c r="NUJ26" i="52"/>
  <c r="NUI26" i="52"/>
  <c r="NUH26" i="52"/>
  <c r="NUG26" i="52"/>
  <c r="NUF26" i="52"/>
  <c r="NUE26" i="52"/>
  <c r="NUD26" i="52"/>
  <c r="NUC26" i="52"/>
  <c r="NUB26" i="52"/>
  <c r="NUA26" i="52"/>
  <c r="NTZ26" i="52"/>
  <c r="NTY26" i="52"/>
  <c r="NTX26" i="52"/>
  <c r="NTW26" i="52"/>
  <c r="NTV26" i="52"/>
  <c r="NTU26" i="52"/>
  <c r="NTT26" i="52"/>
  <c r="NTS26" i="52"/>
  <c r="NTR26" i="52"/>
  <c r="NTQ26" i="52"/>
  <c r="NTP26" i="52"/>
  <c r="NTO26" i="52"/>
  <c r="NTN26" i="52"/>
  <c r="NTM26" i="52"/>
  <c r="NTL26" i="52"/>
  <c r="NTK26" i="52"/>
  <c r="NTJ26" i="52"/>
  <c r="NTI26" i="52"/>
  <c r="NTH26" i="52"/>
  <c r="NTG26" i="52"/>
  <c r="NTF26" i="52"/>
  <c r="NTE26" i="52"/>
  <c r="NTD26" i="52"/>
  <c r="NTC26" i="52"/>
  <c r="NTB26" i="52"/>
  <c r="NTA26" i="52"/>
  <c r="NSZ26" i="52"/>
  <c r="NSY26" i="52"/>
  <c r="NSX26" i="52"/>
  <c r="NSW26" i="52"/>
  <c r="NSV26" i="52"/>
  <c r="NSU26" i="52"/>
  <c r="NST26" i="52"/>
  <c r="NSS26" i="52"/>
  <c r="NSR26" i="52"/>
  <c r="NSQ26" i="52"/>
  <c r="NSP26" i="52"/>
  <c r="NSO26" i="52"/>
  <c r="NSN26" i="52"/>
  <c r="NSM26" i="52"/>
  <c r="NSL26" i="52"/>
  <c r="NSK26" i="52"/>
  <c r="NSJ26" i="52"/>
  <c r="NSI26" i="52"/>
  <c r="NSH26" i="52"/>
  <c r="NSG26" i="52"/>
  <c r="NSF26" i="52"/>
  <c r="NSE26" i="52"/>
  <c r="NSD26" i="52"/>
  <c r="NSC26" i="52"/>
  <c r="NSB26" i="52"/>
  <c r="NSA26" i="52"/>
  <c r="NRZ26" i="52"/>
  <c r="NRY26" i="52"/>
  <c r="NRX26" i="52"/>
  <c r="NRW26" i="52"/>
  <c r="NRV26" i="52"/>
  <c r="NRU26" i="52"/>
  <c r="NRT26" i="52"/>
  <c r="NRS26" i="52"/>
  <c r="NRR26" i="52"/>
  <c r="NRQ26" i="52"/>
  <c r="NRP26" i="52"/>
  <c r="NRO26" i="52"/>
  <c r="NRN26" i="52"/>
  <c r="NRM26" i="52"/>
  <c r="NRL26" i="52"/>
  <c r="NRK26" i="52"/>
  <c r="NRJ26" i="52"/>
  <c r="NRI26" i="52"/>
  <c r="NRH26" i="52"/>
  <c r="NRG26" i="52"/>
  <c r="NRF26" i="52"/>
  <c r="NRE26" i="52"/>
  <c r="NRD26" i="52"/>
  <c r="NRC26" i="52"/>
  <c r="NRB26" i="52"/>
  <c r="NRA26" i="52"/>
  <c r="NQZ26" i="52"/>
  <c r="NQY26" i="52"/>
  <c r="NQX26" i="52"/>
  <c r="NQW26" i="52"/>
  <c r="NQV26" i="52"/>
  <c r="NQU26" i="52"/>
  <c r="NQT26" i="52"/>
  <c r="NQS26" i="52"/>
  <c r="NQR26" i="52"/>
  <c r="NQQ26" i="52"/>
  <c r="NQP26" i="52"/>
  <c r="NQO26" i="52"/>
  <c r="NQN26" i="52"/>
  <c r="NQM26" i="52"/>
  <c r="NQL26" i="52"/>
  <c r="NQK26" i="52"/>
  <c r="NQJ26" i="52"/>
  <c r="NQI26" i="52"/>
  <c r="NQH26" i="52"/>
  <c r="NQG26" i="52"/>
  <c r="NQF26" i="52"/>
  <c r="NQE26" i="52"/>
  <c r="NQD26" i="52"/>
  <c r="NQC26" i="52"/>
  <c r="NQB26" i="52"/>
  <c r="NQA26" i="52"/>
  <c r="NPZ26" i="52"/>
  <c r="NPY26" i="52"/>
  <c r="NPX26" i="52"/>
  <c r="NPW26" i="52"/>
  <c r="NPV26" i="52"/>
  <c r="NPU26" i="52"/>
  <c r="NPT26" i="52"/>
  <c r="NPS26" i="52"/>
  <c r="NPR26" i="52"/>
  <c r="NPQ26" i="52"/>
  <c r="NPP26" i="52"/>
  <c r="NPO26" i="52"/>
  <c r="NPN26" i="52"/>
  <c r="NPM26" i="52"/>
  <c r="NPL26" i="52"/>
  <c r="NPK26" i="52"/>
  <c r="NPJ26" i="52"/>
  <c r="NPI26" i="52"/>
  <c r="NPH26" i="52"/>
  <c r="NPG26" i="52"/>
  <c r="NPF26" i="52"/>
  <c r="NPE26" i="52"/>
  <c r="NPD26" i="52"/>
  <c r="NPC26" i="52"/>
  <c r="NPB26" i="52"/>
  <c r="NPA26" i="52"/>
  <c r="NOZ26" i="52"/>
  <c r="NOY26" i="52"/>
  <c r="NOX26" i="52"/>
  <c r="NOW26" i="52"/>
  <c r="NOV26" i="52"/>
  <c r="NOU26" i="52"/>
  <c r="NOT26" i="52"/>
  <c r="NOS26" i="52"/>
  <c r="NOR26" i="52"/>
  <c r="NOQ26" i="52"/>
  <c r="NOP26" i="52"/>
  <c r="NOO26" i="52"/>
  <c r="NON26" i="52"/>
  <c r="NOM26" i="52"/>
  <c r="NOL26" i="52"/>
  <c r="NOK26" i="52"/>
  <c r="NOJ26" i="52"/>
  <c r="NOI26" i="52"/>
  <c r="NOH26" i="52"/>
  <c r="NOG26" i="52"/>
  <c r="NOF26" i="52"/>
  <c r="NOE26" i="52"/>
  <c r="NOD26" i="52"/>
  <c r="NOC26" i="52"/>
  <c r="NOB26" i="52"/>
  <c r="NOA26" i="52"/>
  <c r="NNZ26" i="52"/>
  <c r="NNY26" i="52"/>
  <c r="NNX26" i="52"/>
  <c r="NNW26" i="52"/>
  <c r="NNV26" i="52"/>
  <c r="NNU26" i="52"/>
  <c r="NNT26" i="52"/>
  <c r="NNS26" i="52"/>
  <c r="NNR26" i="52"/>
  <c r="NNQ26" i="52"/>
  <c r="NNP26" i="52"/>
  <c r="NNO26" i="52"/>
  <c r="NNN26" i="52"/>
  <c r="NNM26" i="52"/>
  <c r="NNL26" i="52"/>
  <c r="NNK26" i="52"/>
  <c r="NNJ26" i="52"/>
  <c r="NNI26" i="52"/>
  <c r="NNH26" i="52"/>
  <c r="NNG26" i="52"/>
  <c r="NNF26" i="52"/>
  <c r="NNE26" i="52"/>
  <c r="NND26" i="52"/>
  <c r="NNC26" i="52"/>
  <c r="NNB26" i="52"/>
  <c r="NNA26" i="52"/>
  <c r="NMZ26" i="52"/>
  <c r="NMY26" i="52"/>
  <c r="NMX26" i="52"/>
  <c r="NMW26" i="52"/>
  <c r="NMV26" i="52"/>
  <c r="NMU26" i="52"/>
  <c r="NMT26" i="52"/>
  <c r="NMS26" i="52"/>
  <c r="NMR26" i="52"/>
  <c r="NMQ26" i="52"/>
  <c r="NMP26" i="52"/>
  <c r="NMO26" i="52"/>
  <c r="NMN26" i="52"/>
  <c r="NMM26" i="52"/>
  <c r="NML26" i="52"/>
  <c r="NMK26" i="52"/>
  <c r="NMJ26" i="52"/>
  <c r="NMI26" i="52"/>
  <c r="NMH26" i="52"/>
  <c r="NMG26" i="52"/>
  <c r="NMF26" i="52"/>
  <c r="NME26" i="52"/>
  <c r="NMD26" i="52"/>
  <c r="NMC26" i="52"/>
  <c r="NMB26" i="52"/>
  <c r="NMA26" i="52"/>
  <c r="NLZ26" i="52"/>
  <c r="NLY26" i="52"/>
  <c r="NLX26" i="52"/>
  <c r="NLW26" i="52"/>
  <c r="NLV26" i="52"/>
  <c r="NLU26" i="52"/>
  <c r="NLT26" i="52"/>
  <c r="NLS26" i="52"/>
  <c r="NLR26" i="52"/>
  <c r="NLQ26" i="52"/>
  <c r="NLP26" i="52"/>
  <c r="NLO26" i="52"/>
  <c r="NLN26" i="52"/>
  <c r="NLM26" i="52"/>
  <c r="NLL26" i="52"/>
  <c r="NLK26" i="52"/>
  <c r="NLJ26" i="52"/>
  <c r="NLI26" i="52"/>
  <c r="NLH26" i="52"/>
  <c r="NLG26" i="52"/>
  <c r="NLF26" i="52"/>
  <c r="NLE26" i="52"/>
  <c r="NLD26" i="52"/>
  <c r="NLC26" i="52"/>
  <c r="NLB26" i="52"/>
  <c r="NLA26" i="52"/>
  <c r="NKZ26" i="52"/>
  <c r="NKY26" i="52"/>
  <c r="NKX26" i="52"/>
  <c r="NKW26" i="52"/>
  <c r="NKV26" i="52"/>
  <c r="NKU26" i="52"/>
  <c r="NKT26" i="52"/>
  <c r="NKS26" i="52"/>
  <c r="NKR26" i="52"/>
  <c r="NKQ26" i="52"/>
  <c r="NKP26" i="52"/>
  <c r="NKO26" i="52"/>
  <c r="NKN26" i="52"/>
  <c r="NKM26" i="52"/>
  <c r="NKL26" i="52"/>
  <c r="NKK26" i="52"/>
  <c r="NKJ26" i="52"/>
  <c r="NKI26" i="52"/>
  <c r="NKH26" i="52"/>
  <c r="NKG26" i="52"/>
  <c r="NKF26" i="52"/>
  <c r="NKE26" i="52"/>
  <c r="NKD26" i="52"/>
  <c r="NKC26" i="52"/>
  <c r="NKB26" i="52"/>
  <c r="NKA26" i="52"/>
  <c r="NJZ26" i="52"/>
  <c r="NJY26" i="52"/>
  <c r="NJX26" i="52"/>
  <c r="NJW26" i="52"/>
  <c r="NJV26" i="52"/>
  <c r="NJU26" i="52"/>
  <c r="NJT26" i="52"/>
  <c r="NJS26" i="52"/>
  <c r="NJR26" i="52"/>
  <c r="NJQ26" i="52"/>
  <c r="NJP26" i="52"/>
  <c r="NJO26" i="52"/>
  <c r="NJN26" i="52"/>
  <c r="NJM26" i="52"/>
  <c r="NJL26" i="52"/>
  <c r="NJK26" i="52"/>
  <c r="NJJ26" i="52"/>
  <c r="NJI26" i="52"/>
  <c r="NJH26" i="52"/>
  <c r="NJG26" i="52"/>
  <c r="NJF26" i="52"/>
  <c r="NJE26" i="52"/>
  <c r="NJD26" i="52"/>
  <c r="NJC26" i="52"/>
  <c r="NJB26" i="52"/>
  <c r="NJA26" i="52"/>
  <c r="NIZ26" i="52"/>
  <c r="NIY26" i="52"/>
  <c r="NIX26" i="52"/>
  <c r="NIW26" i="52"/>
  <c r="NIV26" i="52"/>
  <c r="NIU26" i="52"/>
  <c r="NIT26" i="52"/>
  <c r="NIS26" i="52"/>
  <c r="NIR26" i="52"/>
  <c r="NIQ26" i="52"/>
  <c r="NIP26" i="52"/>
  <c r="NIO26" i="52"/>
  <c r="NIN26" i="52"/>
  <c r="NIM26" i="52"/>
  <c r="NIL26" i="52"/>
  <c r="NIK26" i="52"/>
  <c r="NIJ26" i="52"/>
  <c r="NII26" i="52"/>
  <c r="NIH26" i="52"/>
  <c r="NIG26" i="52"/>
  <c r="NIF26" i="52"/>
  <c r="NIE26" i="52"/>
  <c r="NID26" i="52"/>
  <c r="NIC26" i="52"/>
  <c r="NIB26" i="52"/>
  <c r="NIA26" i="52"/>
  <c r="NHZ26" i="52"/>
  <c r="NHY26" i="52"/>
  <c r="NHX26" i="52"/>
  <c r="NHW26" i="52"/>
  <c r="NHV26" i="52"/>
  <c r="NHU26" i="52"/>
  <c r="NHT26" i="52"/>
  <c r="NHS26" i="52"/>
  <c r="NHR26" i="52"/>
  <c r="NHQ26" i="52"/>
  <c r="NHP26" i="52"/>
  <c r="NHO26" i="52"/>
  <c r="NHN26" i="52"/>
  <c r="NHM26" i="52"/>
  <c r="NHL26" i="52"/>
  <c r="NHK26" i="52"/>
  <c r="NHJ26" i="52"/>
  <c r="NHI26" i="52"/>
  <c r="NHH26" i="52"/>
  <c r="NHG26" i="52"/>
  <c r="NHF26" i="52"/>
  <c r="NHE26" i="52"/>
  <c r="NHD26" i="52"/>
  <c r="NHC26" i="52"/>
  <c r="NHB26" i="52"/>
  <c r="NHA26" i="52"/>
  <c r="NGZ26" i="52"/>
  <c r="NGY26" i="52"/>
  <c r="NGX26" i="52"/>
  <c r="NGW26" i="52"/>
  <c r="NGV26" i="52"/>
  <c r="NGU26" i="52"/>
  <c r="NGT26" i="52"/>
  <c r="NGS26" i="52"/>
  <c r="NGR26" i="52"/>
  <c r="NGQ26" i="52"/>
  <c r="NGP26" i="52"/>
  <c r="NGO26" i="52"/>
  <c r="NGN26" i="52"/>
  <c r="NGM26" i="52"/>
  <c r="NGL26" i="52"/>
  <c r="NGK26" i="52"/>
  <c r="NGJ26" i="52"/>
  <c r="NGI26" i="52"/>
  <c r="NGH26" i="52"/>
  <c r="NGG26" i="52"/>
  <c r="NGF26" i="52"/>
  <c r="NGE26" i="52"/>
  <c r="NGD26" i="52"/>
  <c r="NGC26" i="52"/>
  <c r="NGB26" i="52"/>
  <c r="NGA26" i="52"/>
  <c r="NFZ26" i="52"/>
  <c r="NFY26" i="52"/>
  <c r="NFX26" i="52"/>
  <c r="NFW26" i="52"/>
  <c r="NFV26" i="52"/>
  <c r="NFU26" i="52"/>
  <c r="NFT26" i="52"/>
  <c r="NFS26" i="52"/>
  <c r="NFR26" i="52"/>
  <c r="NFQ26" i="52"/>
  <c r="NFP26" i="52"/>
  <c r="NFO26" i="52"/>
  <c r="NFN26" i="52"/>
  <c r="NFM26" i="52"/>
  <c r="NFL26" i="52"/>
  <c r="NFK26" i="52"/>
  <c r="NFJ26" i="52"/>
  <c r="NFI26" i="52"/>
  <c r="NFH26" i="52"/>
  <c r="NFG26" i="52"/>
  <c r="NFF26" i="52"/>
  <c r="NFE26" i="52"/>
  <c r="NFD26" i="52"/>
  <c r="NFC26" i="52"/>
  <c r="NFB26" i="52"/>
  <c r="NFA26" i="52"/>
  <c r="NEZ26" i="52"/>
  <c r="NEY26" i="52"/>
  <c r="NEX26" i="52"/>
  <c r="NEW26" i="52"/>
  <c r="NEV26" i="52"/>
  <c r="NEU26" i="52"/>
  <c r="NET26" i="52"/>
  <c r="NES26" i="52"/>
  <c r="NER26" i="52"/>
  <c r="NEQ26" i="52"/>
  <c r="NEP26" i="52"/>
  <c r="NEO26" i="52"/>
  <c r="NEN26" i="52"/>
  <c r="NEM26" i="52"/>
  <c r="NEL26" i="52"/>
  <c r="NEK26" i="52"/>
  <c r="NEJ26" i="52"/>
  <c r="NEI26" i="52"/>
  <c r="NEH26" i="52"/>
  <c r="NEG26" i="52"/>
  <c r="NEF26" i="52"/>
  <c r="NEE26" i="52"/>
  <c r="NED26" i="52"/>
  <c r="NEC26" i="52"/>
  <c r="NEB26" i="52"/>
  <c r="NEA26" i="52"/>
  <c r="NDZ26" i="52"/>
  <c r="NDY26" i="52"/>
  <c r="NDX26" i="52"/>
  <c r="NDW26" i="52"/>
  <c r="NDV26" i="52"/>
  <c r="NDU26" i="52"/>
  <c r="NDT26" i="52"/>
  <c r="NDS26" i="52"/>
  <c r="NDR26" i="52"/>
  <c r="NDQ26" i="52"/>
  <c r="NDP26" i="52"/>
  <c r="NDO26" i="52"/>
  <c r="NDN26" i="52"/>
  <c r="NDM26" i="52"/>
  <c r="NDL26" i="52"/>
  <c r="NDK26" i="52"/>
  <c r="NDJ26" i="52"/>
  <c r="NDI26" i="52"/>
  <c r="NDH26" i="52"/>
  <c r="NDG26" i="52"/>
  <c r="NDF26" i="52"/>
  <c r="NDE26" i="52"/>
  <c r="NDD26" i="52"/>
  <c r="NDC26" i="52"/>
  <c r="NDB26" i="52"/>
  <c r="NDA26" i="52"/>
  <c r="NCZ26" i="52"/>
  <c r="NCY26" i="52"/>
  <c r="NCX26" i="52"/>
  <c r="NCW26" i="52"/>
  <c r="NCV26" i="52"/>
  <c r="NCU26" i="52"/>
  <c r="NCT26" i="52"/>
  <c r="NCS26" i="52"/>
  <c r="NCR26" i="52"/>
  <c r="NCQ26" i="52"/>
  <c r="NCP26" i="52"/>
  <c r="NCO26" i="52"/>
  <c r="NCN26" i="52"/>
  <c r="NCM26" i="52"/>
  <c r="NCL26" i="52"/>
  <c r="NCK26" i="52"/>
  <c r="NCJ26" i="52"/>
  <c r="NCI26" i="52"/>
  <c r="NCH26" i="52"/>
  <c r="NCG26" i="52"/>
  <c r="NCF26" i="52"/>
  <c r="NCE26" i="52"/>
  <c r="NCD26" i="52"/>
  <c r="NCC26" i="52"/>
  <c r="NCB26" i="52"/>
  <c r="NCA26" i="52"/>
  <c r="NBZ26" i="52"/>
  <c r="NBY26" i="52"/>
  <c r="NBX26" i="52"/>
  <c r="NBW26" i="52"/>
  <c r="NBV26" i="52"/>
  <c r="NBU26" i="52"/>
  <c r="NBT26" i="52"/>
  <c r="NBS26" i="52"/>
  <c r="NBR26" i="52"/>
  <c r="NBQ26" i="52"/>
  <c r="NBP26" i="52"/>
  <c r="NBO26" i="52"/>
  <c r="NBN26" i="52"/>
  <c r="NBM26" i="52"/>
  <c r="NBL26" i="52"/>
  <c r="NBK26" i="52"/>
  <c r="NBJ26" i="52"/>
  <c r="NBI26" i="52"/>
  <c r="NBH26" i="52"/>
  <c r="NBG26" i="52"/>
  <c r="NBF26" i="52"/>
  <c r="NBE26" i="52"/>
  <c r="NBD26" i="52"/>
  <c r="NBC26" i="52"/>
  <c r="NBB26" i="52"/>
  <c r="NBA26" i="52"/>
  <c r="NAZ26" i="52"/>
  <c r="NAY26" i="52"/>
  <c r="NAX26" i="52"/>
  <c r="NAW26" i="52"/>
  <c r="NAV26" i="52"/>
  <c r="NAU26" i="52"/>
  <c r="NAT26" i="52"/>
  <c r="NAS26" i="52"/>
  <c r="NAR26" i="52"/>
  <c r="NAQ26" i="52"/>
  <c r="NAP26" i="52"/>
  <c r="NAO26" i="52"/>
  <c r="NAN26" i="52"/>
  <c r="NAM26" i="52"/>
  <c r="NAL26" i="52"/>
  <c r="NAK26" i="52"/>
  <c r="NAJ26" i="52"/>
  <c r="NAI26" i="52"/>
  <c r="NAH26" i="52"/>
  <c r="NAG26" i="52"/>
  <c r="NAF26" i="52"/>
  <c r="NAE26" i="52"/>
  <c r="NAD26" i="52"/>
  <c r="NAC26" i="52"/>
  <c r="NAB26" i="52"/>
  <c r="NAA26" i="52"/>
  <c r="MZZ26" i="52"/>
  <c r="MZY26" i="52"/>
  <c r="MZX26" i="52"/>
  <c r="MZW26" i="52"/>
  <c r="MZV26" i="52"/>
  <c r="MZU26" i="52"/>
  <c r="MZT26" i="52"/>
  <c r="MZS26" i="52"/>
  <c r="MZR26" i="52"/>
  <c r="MZQ26" i="52"/>
  <c r="MZP26" i="52"/>
  <c r="MZO26" i="52"/>
  <c r="MZN26" i="52"/>
  <c r="MZM26" i="52"/>
  <c r="MZL26" i="52"/>
  <c r="MZK26" i="52"/>
  <c r="MZJ26" i="52"/>
  <c r="MZI26" i="52"/>
  <c r="MZH26" i="52"/>
  <c r="MZG26" i="52"/>
  <c r="MZF26" i="52"/>
  <c r="MZE26" i="52"/>
  <c r="MZD26" i="52"/>
  <c r="MZC26" i="52"/>
  <c r="MZB26" i="52"/>
  <c r="MZA26" i="52"/>
  <c r="MYZ26" i="52"/>
  <c r="MYY26" i="52"/>
  <c r="MYX26" i="52"/>
  <c r="MYW26" i="52"/>
  <c r="MYV26" i="52"/>
  <c r="MYU26" i="52"/>
  <c r="MYT26" i="52"/>
  <c r="MYS26" i="52"/>
  <c r="MYR26" i="52"/>
  <c r="MYQ26" i="52"/>
  <c r="MYP26" i="52"/>
  <c r="MYO26" i="52"/>
  <c r="MYN26" i="52"/>
  <c r="MYM26" i="52"/>
  <c r="MYL26" i="52"/>
  <c r="MYK26" i="52"/>
  <c r="MYJ26" i="52"/>
  <c r="MYI26" i="52"/>
  <c r="MYH26" i="52"/>
  <c r="MYG26" i="52"/>
  <c r="MYF26" i="52"/>
  <c r="MYE26" i="52"/>
  <c r="MYD26" i="52"/>
  <c r="MYC26" i="52"/>
  <c r="MYB26" i="52"/>
  <c r="MYA26" i="52"/>
  <c r="MXZ26" i="52"/>
  <c r="MXY26" i="52"/>
  <c r="MXX26" i="52"/>
  <c r="MXW26" i="52"/>
  <c r="MXV26" i="52"/>
  <c r="MXU26" i="52"/>
  <c r="MXT26" i="52"/>
  <c r="MXS26" i="52"/>
  <c r="MXR26" i="52"/>
  <c r="MXQ26" i="52"/>
  <c r="MXP26" i="52"/>
  <c r="MXO26" i="52"/>
  <c r="MXN26" i="52"/>
  <c r="MXM26" i="52"/>
  <c r="MXL26" i="52"/>
  <c r="MXK26" i="52"/>
  <c r="MXJ26" i="52"/>
  <c r="MXI26" i="52"/>
  <c r="MXH26" i="52"/>
  <c r="MXG26" i="52"/>
  <c r="MXF26" i="52"/>
  <c r="MXE26" i="52"/>
  <c r="MXD26" i="52"/>
  <c r="MXC26" i="52"/>
  <c r="MXB26" i="52"/>
  <c r="MXA26" i="52"/>
  <c r="MWZ26" i="52"/>
  <c r="MWY26" i="52"/>
  <c r="MWX26" i="52"/>
  <c r="MWW26" i="52"/>
  <c r="MWV26" i="52"/>
  <c r="MWU26" i="52"/>
  <c r="MWT26" i="52"/>
  <c r="MWS26" i="52"/>
  <c r="MWR26" i="52"/>
  <c r="MWQ26" i="52"/>
  <c r="MWP26" i="52"/>
  <c r="MWO26" i="52"/>
  <c r="MWN26" i="52"/>
  <c r="MWM26" i="52"/>
  <c r="MWL26" i="52"/>
  <c r="MWK26" i="52"/>
  <c r="MWJ26" i="52"/>
  <c r="MWI26" i="52"/>
  <c r="MWH26" i="52"/>
  <c r="MWG26" i="52"/>
  <c r="MWF26" i="52"/>
  <c r="MWE26" i="52"/>
  <c r="MWD26" i="52"/>
  <c r="MWC26" i="52"/>
  <c r="MWB26" i="52"/>
  <c r="MWA26" i="52"/>
  <c r="MVZ26" i="52"/>
  <c r="MVY26" i="52"/>
  <c r="MVX26" i="52"/>
  <c r="MVW26" i="52"/>
  <c r="MVV26" i="52"/>
  <c r="MVU26" i="52"/>
  <c r="MVT26" i="52"/>
  <c r="MVS26" i="52"/>
  <c r="MVR26" i="52"/>
  <c r="MVQ26" i="52"/>
  <c r="MVP26" i="52"/>
  <c r="MVO26" i="52"/>
  <c r="MVN26" i="52"/>
  <c r="MVM26" i="52"/>
  <c r="MVL26" i="52"/>
  <c r="MVK26" i="52"/>
  <c r="MVJ26" i="52"/>
  <c r="MVI26" i="52"/>
  <c r="MVH26" i="52"/>
  <c r="MVG26" i="52"/>
  <c r="MVF26" i="52"/>
  <c r="MVE26" i="52"/>
  <c r="MVD26" i="52"/>
  <c r="MVC26" i="52"/>
  <c r="MVB26" i="52"/>
  <c r="MVA26" i="52"/>
  <c r="MUZ26" i="52"/>
  <c r="MUY26" i="52"/>
  <c r="MUX26" i="52"/>
  <c r="MUW26" i="52"/>
  <c r="MUV26" i="52"/>
  <c r="MUU26" i="52"/>
  <c r="MUT26" i="52"/>
  <c r="MUS26" i="52"/>
  <c r="MUR26" i="52"/>
  <c r="MUQ26" i="52"/>
  <c r="MUP26" i="52"/>
  <c r="MUO26" i="52"/>
  <c r="MUN26" i="52"/>
  <c r="MUM26" i="52"/>
  <c r="MUL26" i="52"/>
  <c r="MUK26" i="52"/>
  <c r="MUJ26" i="52"/>
  <c r="MUI26" i="52"/>
  <c r="MUH26" i="52"/>
  <c r="MUG26" i="52"/>
  <c r="MUF26" i="52"/>
  <c r="MUE26" i="52"/>
  <c r="MUD26" i="52"/>
  <c r="MUC26" i="52"/>
  <c r="MUB26" i="52"/>
  <c r="MUA26" i="52"/>
  <c r="MTZ26" i="52"/>
  <c r="MTY26" i="52"/>
  <c r="MTX26" i="52"/>
  <c r="MTW26" i="52"/>
  <c r="MTV26" i="52"/>
  <c r="MTU26" i="52"/>
  <c r="MTT26" i="52"/>
  <c r="MTS26" i="52"/>
  <c r="MTR26" i="52"/>
  <c r="MTQ26" i="52"/>
  <c r="MTP26" i="52"/>
  <c r="MTO26" i="52"/>
  <c r="MTN26" i="52"/>
  <c r="MTM26" i="52"/>
  <c r="MTL26" i="52"/>
  <c r="MTK26" i="52"/>
  <c r="MTJ26" i="52"/>
  <c r="MTI26" i="52"/>
  <c r="MTH26" i="52"/>
  <c r="MTG26" i="52"/>
  <c r="MTF26" i="52"/>
  <c r="MTE26" i="52"/>
  <c r="MTD26" i="52"/>
  <c r="MTC26" i="52"/>
  <c r="MTB26" i="52"/>
  <c r="MTA26" i="52"/>
  <c r="MSZ26" i="52"/>
  <c r="MSY26" i="52"/>
  <c r="MSX26" i="52"/>
  <c r="MSW26" i="52"/>
  <c r="MSV26" i="52"/>
  <c r="MSU26" i="52"/>
  <c r="MST26" i="52"/>
  <c r="MSS26" i="52"/>
  <c r="MSR26" i="52"/>
  <c r="MSQ26" i="52"/>
  <c r="MSP26" i="52"/>
  <c r="MSO26" i="52"/>
  <c r="MSN26" i="52"/>
  <c r="MSM26" i="52"/>
  <c r="MSL26" i="52"/>
  <c r="MSK26" i="52"/>
  <c r="MSJ26" i="52"/>
  <c r="MSI26" i="52"/>
  <c r="MSH26" i="52"/>
  <c r="MSG26" i="52"/>
  <c r="MSF26" i="52"/>
  <c r="MSE26" i="52"/>
  <c r="MSD26" i="52"/>
  <c r="MSC26" i="52"/>
  <c r="MSB26" i="52"/>
  <c r="MSA26" i="52"/>
  <c r="MRZ26" i="52"/>
  <c r="MRY26" i="52"/>
  <c r="MRX26" i="52"/>
  <c r="MRW26" i="52"/>
  <c r="MRV26" i="52"/>
  <c r="MRU26" i="52"/>
  <c r="MRT26" i="52"/>
  <c r="MRS26" i="52"/>
  <c r="MRR26" i="52"/>
  <c r="MRQ26" i="52"/>
  <c r="MRP26" i="52"/>
  <c r="MRO26" i="52"/>
  <c r="MRN26" i="52"/>
  <c r="MRM26" i="52"/>
  <c r="MRL26" i="52"/>
  <c r="MRK26" i="52"/>
  <c r="MRJ26" i="52"/>
  <c r="MRI26" i="52"/>
  <c r="MRH26" i="52"/>
  <c r="MRG26" i="52"/>
  <c r="MRF26" i="52"/>
  <c r="MRE26" i="52"/>
  <c r="MRD26" i="52"/>
  <c r="MRC26" i="52"/>
  <c r="MRB26" i="52"/>
  <c r="MRA26" i="52"/>
  <c r="MQZ26" i="52"/>
  <c r="MQY26" i="52"/>
  <c r="MQX26" i="52"/>
  <c r="MQW26" i="52"/>
  <c r="MQV26" i="52"/>
  <c r="MQU26" i="52"/>
  <c r="MQT26" i="52"/>
  <c r="MQS26" i="52"/>
  <c r="MQR26" i="52"/>
  <c r="MQQ26" i="52"/>
  <c r="MQP26" i="52"/>
  <c r="MQO26" i="52"/>
  <c r="MQN26" i="52"/>
  <c r="MQM26" i="52"/>
  <c r="MQL26" i="52"/>
  <c r="MQK26" i="52"/>
  <c r="MQJ26" i="52"/>
  <c r="MQI26" i="52"/>
  <c r="MQH26" i="52"/>
  <c r="MQG26" i="52"/>
  <c r="MQF26" i="52"/>
  <c r="MQE26" i="52"/>
  <c r="MQD26" i="52"/>
  <c r="MQC26" i="52"/>
  <c r="MQB26" i="52"/>
  <c r="MQA26" i="52"/>
  <c r="MPZ26" i="52"/>
  <c r="MPY26" i="52"/>
  <c r="MPX26" i="52"/>
  <c r="MPW26" i="52"/>
  <c r="MPV26" i="52"/>
  <c r="MPU26" i="52"/>
  <c r="MPT26" i="52"/>
  <c r="MPS26" i="52"/>
  <c r="MPR26" i="52"/>
  <c r="MPQ26" i="52"/>
  <c r="MPP26" i="52"/>
  <c r="MPO26" i="52"/>
  <c r="MPN26" i="52"/>
  <c r="MPM26" i="52"/>
  <c r="MPL26" i="52"/>
  <c r="MPK26" i="52"/>
  <c r="MPJ26" i="52"/>
  <c r="MPI26" i="52"/>
  <c r="MPH26" i="52"/>
  <c r="MPG26" i="52"/>
  <c r="MPF26" i="52"/>
  <c r="MPE26" i="52"/>
  <c r="MPD26" i="52"/>
  <c r="MPC26" i="52"/>
  <c r="MPB26" i="52"/>
  <c r="MPA26" i="52"/>
  <c r="MOZ26" i="52"/>
  <c r="MOY26" i="52"/>
  <c r="MOX26" i="52"/>
  <c r="MOW26" i="52"/>
  <c r="MOV26" i="52"/>
  <c r="MOU26" i="52"/>
  <c r="MOT26" i="52"/>
  <c r="MOS26" i="52"/>
  <c r="MOR26" i="52"/>
  <c r="MOQ26" i="52"/>
  <c r="MOP26" i="52"/>
  <c r="MOO26" i="52"/>
  <c r="MON26" i="52"/>
  <c r="MOM26" i="52"/>
  <c r="MOL26" i="52"/>
  <c r="MOK26" i="52"/>
  <c r="MOJ26" i="52"/>
  <c r="MOI26" i="52"/>
  <c r="MOH26" i="52"/>
  <c r="MOG26" i="52"/>
  <c r="MOF26" i="52"/>
  <c r="MOE26" i="52"/>
  <c r="MOD26" i="52"/>
  <c r="MOC26" i="52"/>
  <c r="MOB26" i="52"/>
  <c r="MOA26" i="52"/>
  <c r="MNZ26" i="52"/>
  <c r="MNY26" i="52"/>
  <c r="MNX26" i="52"/>
  <c r="MNW26" i="52"/>
  <c r="MNV26" i="52"/>
  <c r="MNU26" i="52"/>
  <c r="MNT26" i="52"/>
  <c r="MNS26" i="52"/>
  <c r="MNR26" i="52"/>
  <c r="MNQ26" i="52"/>
  <c r="MNP26" i="52"/>
  <c r="MNO26" i="52"/>
  <c r="MNN26" i="52"/>
  <c r="MNM26" i="52"/>
  <c r="MNL26" i="52"/>
  <c r="MNK26" i="52"/>
  <c r="MNJ26" i="52"/>
  <c r="MNI26" i="52"/>
  <c r="MNH26" i="52"/>
  <c r="MNG26" i="52"/>
  <c r="MNF26" i="52"/>
  <c r="MNE26" i="52"/>
  <c r="MND26" i="52"/>
  <c r="MNC26" i="52"/>
  <c r="MNB26" i="52"/>
  <c r="MNA26" i="52"/>
  <c r="MMZ26" i="52"/>
  <c r="MMY26" i="52"/>
  <c r="MMX26" i="52"/>
  <c r="MMW26" i="52"/>
  <c r="MMV26" i="52"/>
  <c r="MMU26" i="52"/>
  <c r="MMT26" i="52"/>
  <c r="MMS26" i="52"/>
  <c r="MMR26" i="52"/>
  <c r="MMQ26" i="52"/>
  <c r="MMP26" i="52"/>
  <c r="MMO26" i="52"/>
  <c r="MMN26" i="52"/>
  <c r="MMM26" i="52"/>
  <c r="MML26" i="52"/>
  <c r="MMK26" i="52"/>
  <c r="MMJ26" i="52"/>
  <c r="MMI26" i="52"/>
  <c r="MMH26" i="52"/>
  <c r="MMG26" i="52"/>
  <c r="MMF26" i="52"/>
  <c r="MME26" i="52"/>
  <c r="MMD26" i="52"/>
  <c r="MMC26" i="52"/>
  <c r="MMB26" i="52"/>
  <c r="MMA26" i="52"/>
  <c r="MLZ26" i="52"/>
  <c r="MLY26" i="52"/>
  <c r="MLX26" i="52"/>
  <c r="MLW26" i="52"/>
  <c r="MLV26" i="52"/>
  <c r="MLU26" i="52"/>
  <c r="MLT26" i="52"/>
  <c r="MLS26" i="52"/>
  <c r="MLR26" i="52"/>
  <c r="MLQ26" i="52"/>
  <c r="MLP26" i="52"/>
  <c r="MLO26" i="52"/>
  <c r="MLN26" i="52"/>
  <c r="MLM26" i="52"/>
  <c r="MLL26" i="52"/>
  <c r="MLK26" i="52"/>
  <c r="MLJ26" i="52"/>
  <c r="MLI26" i="52"/>
  <c r="MLH26" i="52"/>
  <c r="MLG26" i="52"/>
  <c r="MLF26" i="52"/>
  <c r="MLE26" i="52"/>
  <c r="MLD26" i="52"/>
  <c r="MLC26" i="52"/>
  <c r="MLB26" i="52"/>
  <c r="MLA26" i="52"/>
  <c r="MKZ26" i="52"/>
  <c r="MKY26" i="52"/>
  <c r="MKX26" i="52"/>
  <c r="MKW26" i="52"/>
  <c r="MKV26" i="52"/>
  <c r="MKU26" i="52"/>
  <c r="MKT26" i="52"/>
  <c r="MKS26" i="52"/>
  <c r="MKR26" i="52"/>
  <c r="MKQ26" i="52"/>
  <c r="MKP26" i="52"/>
  <c r="MKO26" i="52"/>
  <c r="MKN26" i="52"/>
  <c r="MKM26" i="52"/>
  <c r="MKL26" i="52"/>
  <c r="MKK26" i="52"/>
  <c r="MKJ26" i="52"/>
  <c r="MKI26" i="52"/>
  <c r="MKH26" i="52"/>
  <c r="MKG26" i="52"/>
  <c r="MKF26" i="52"/>
  <c r="MKE26" i="52"/>
  <c r="MKD26" i="52"/>
  <c r="MKC26" i="52"/>
  <c r="MKB26" i="52"/>
  <c r="MKA26" i="52"/>
  <c r="MJZ26" i="52"/>
  <c r="MJY26" i="52"/>
  <c r="MJX26" i="52"/>
  <c r="MJW26" i="52"/>
  <c r="MJV26" i="52"/>
  <c r="MJU26" i="52"/>
  <c r="MJT26" i="52"/>
  <c r="MJS26" i="52"/>
  <c r="MJR26" i="52"/>
  <c r="MJQ26" i="52"/>
  <c r="MJP26" i="52"/>
  <c r="MJO26" i="52"/>
  <c r="MJN26" i="52"/>
  <c r="MJM26" i="52"/>
  <c r="MJL26" i="52"/>
  <c r="MJK26" i="52"/>
  <c r="MJJ26" i="52"/>
  <c r="MJI26" i="52"/>
  <c r="MJH26" i="52"/>
  <c r="MJG26" i="52"/>
  <c r="MJF26" i="52"/>
  <c r="MJE26" i="52"/>
  <c r="MJD26" i="52"/>
  <c r="MJC26" i="52"/>
  <c r="MJB26" i="52"/>
  <c r="MJA26" i="52"/>
  <c r="MIZ26" i="52"/>
  <c r="MIY26" i="52"/>
  <c r="MIX26" i="52"/>
  <c r="MIW26" i="52"/>
  <c r="MIV26" i="52"/>
  <c r="MIU26" i="52"/>
  <c r="MIT26" i="52"/>
  <c r="MIS26" i="52"/>
  <c r="MIR26" i="52"/>
  <c r="MIQ26" i="52"/>
  <c r="MIP26" i="52"/>
  <c r="MIO26" i="52"/>
  <c r="MIN26" i="52"/>
  <c r="MIM26" i="52"/>
  <c r="MIL26" i="52"/>
  <c r="MIK26" i="52"/>
  <c r="MIJ26" i="52"/>
  <c r="MII26" i="52"/>
  <c r="MIH26" i="52"/>
  <c r="MIG26" i="52"/>
  <c r="MIF26" i="52"/>
  <c r="MIE26" i="52"/>
  <c r="MID26" i="52"/>
  <c r="MIC26" i="52"/>
  <c r="MIB26" i="52"/>
  <c r="MIA26" i="52"/>
  <c r="MHZ26" i="52"/>
  <c r="MHY26" i="52"/>
  <c r="MHX26" i="52"/>
  <c r="MHW26" i="52"/>
  <c r="MHV26" i="52"/>
  <c r="MHU26" i="52"/>
  <c r="MHT26" i="52"/>
  <c r="MHS26" i="52"/>
  <c r="MHR26" i="52"/>
  <c r="MHQ26" i="52"/>
  <c r="MHP26" i="52"/>
  <c r="MHO26" i="52"/>
  <c r="MHN26" i="52"/>
  <c r="MHM26" i="52"/>
  <c r="MHL26" i="52"/>
  <c r="MHK26" i="52"/>
  <c r="MHJ26" i="52"/>
  <c r="MHI26" i="52"/>
  <c r="MHH26" i="52"/>
  <c r="MHG26" i="52"/>
  <c r="MHF26" i="52"/>
  <c r="MHE26" i="52"/>
  <c r="MHD26" i="52"/>
  <c r="MHC26" i="52"/>
  <c r="MHB26" i="52"/>
  <c r="MHA26" i="52"/>
  <c r="MGZ26" i="52"/>
  <c r="MGY26" i="52"/>
  <c r="MGX26" i="52"/>
  <c r="MGW26" i="52"/>
  <c r="MGV26" i="52"/>
  <c r="MGU26" i="52"/>
  <c r="MGT26" i="52"/>
  <c r="MGS26" i="52"/>
  <c r="MGR26" i="52"/>
  <c r="MGQ26" i="52"/>
  <c r="MGP26" i="52"/>
  <c r="MGO26" i="52"/>
  <c r="MGN26" i="52"/>
  <c r="MGM26" i="52"/>
  <c r="MGL26" i="52"/>
  <c r="MGK26" i="52"/>
  <c r="MGJ26" i="52"/>
  <c r="MGI26" i="52"/>
  <c r="MGH26" i="52"/>
  <c r="MGG26" i="52"/>
  <c r="MGF26" i="52"/>
  <c r="MGE26" i="52"/>
  <c r="MGD26" i="52"/>
  <c r="MGC26" i="52"/>
  <c r="MGB26" i="52"/>
  <c r="MGA26" i="52"/>
  <c r="MFZ26" i="52"/>
  <c r="MFY26" i="52"/>
  <c r="MFX26" i="52"/>
  <c r="MFW26" i="52"/>
  <c r="MFV26" i="52"/>
  <c r="MFU26" i="52"/>
  <c r="MFT26" i="52"/>
  <c r="MFS26" i="52"/>
  <c r="MFR26" i="52"/>
  <c r="MFQ26" i="52"/>
  <c r="MFP26" i="52"/>
  <c r="MFO26" i="52"/>
  <c r="MFN26" i="52"/>
  <c r="MFM26" i="52"/>
  <c r="MFL26" i="52"/>
  <c r="MFK26" i="52"/>
  <c r="MFJ26" i="52"/>
  <c r="MFI26" i="52"/>
  <c r="MFH26" i="52"/>
  <c r="MFG26" i="52"/>
  <c r="MFF26" i="52"/>
  <c r="MFE26" i="52"/>
  <c r="MFD26" i="52"/>
  <c r="MFC26" i="52"/>
  <c r="MFB26" i="52"/>
  <c r="MFA26" i="52"/>
  <c r="MEZ26" i="52"/>
  <c r="MEY26" i="52"/>
  <c r="MEX26" i="52"/>
  <c r="MEW26" i="52"/>
  <c r="MEV26" i="52"/>
  <c r="MEU26" i="52"/>
  <c r="MET26" i="52"/>
  <c r="MES26" i="52"/>
  <c r="MER26" i="52"/>
  <c r="MEQ26" i="52"/>
  <c r="MEP26" i="52"/>
  <c r="MEO26" i="52"/>
  <c r="MEN26" i="52"/>
  <c r="MEM26" i="52"/>
  <c r="MEL26" i="52"/>
  <c r="MEK26" i="52"/>
  <c r="MEJ26" i="52"/>
  <c r="MEI26" i="52"/>
  <c r="MEH26" i="52"/>
  <c r="MEG26" i="52"/>
  <c r="MEF26" i="52"/>
  <c r="MEE26" i="52"/>
  <c r="MED26" i="52"/>
  <c r="MEC26" i="52"/>
  <c r="MEB26" i="52"/>
  <c r="MEA26" i="52"/>
  <c r="MDZ26" i="52"/>
  <c r="MDY26" i="52"/>
  <c r="MDX26" i="52"/>
  <c r="MDW26" i="52"/>
  <c r="MDV26" i="52"/>
  <c r="MDU26" i="52"/>
  <c r="MDT26" i="52"/>
  <c r="MDS26" i="52"/>
  <c r="MDR26" i="52"/>
  <c r="MDQ26" i="52"/>
  <c r="MDP26" i="52"/>
  <c r="MDO26" i="52"/>
  <c r="MDN26" i="52"/>
  <c r="MDM26" i="52"/>
  <c r="MDL26" i="52"/>
  <c r="MDK26" i="52"/>
  <c r="MDJ26" i="52"/>
  <c r="MDI26" i="52"/>
  <c r="MDH26" i="52"/>
  <c r="MDG26" i="52"/>
  <c r="MDF26" i="52"/>
  <c r="MDE26" i="52"/>
  <c r="MDD26" i="52"/>
  <c r="MDC26" i="52"/>
  <c r="MDB26" i="52"/>
  <c r="MDA26" i="52"/>
  <c r="MCZ26" i="52"/>
  <c r="MCY26" i="52"/>
  <c r="MCX26" i="52"/>
  <c r="MCW26" i="52"/>
  <c r="MCV26" i="52"/>
  <c r="MCU26" i="52"/>
  <c r="MCT26" i="52"/>
  <c r="MCS26" i="52"/>
  <c r="MCR26" i="52"/>
  <c r="MCQ26" i="52"/>
  <c r="MCP26" i="52"/>
  <c r="MCO26" i="52"/>
  <c r="MCN26" i="52"/>
  <c r="MCM26" i="52"/>
  <c r="MCL26" i="52"/>
  <c r="MCK26" i="52"/>
  <c r="MCJ26" i="52"/>
  <c r="MCI26" i="52"/>
  <c r="MCH26" i="52"/>
  <c r="MCG26" i="52"/>
  <c r="MCF26" i="52"/>
  <c r="MCE26" i="52"/>
  <c r="MCD26" i="52"/>
  <c r="MCC26" i="52"/>
  <c r="MCB26" i="52"/>
  <c r="MCA26" i="52"/>
  <c r="MBZ26" i="52"/>
  <c r="MBY26" i="52"/>
  <c r="MBX26" i="52"/>
  <c r="MBW26" i="52"/>
  <c r="MBV26" i="52"/>
  <c r="MBU26" i="52"/>
  <c r="MBT26" i="52"/>
  <c r="MBS26" i="52"/>
  <c r="MBR26" i="52"/>
  <c r="MBQ26" i="52"/>
  <c r="MBP26" i="52"/>
  <c r="MBO26" i="52"/>
  <c r="MBN26" i="52"/>
  <c r="MBM26" i="52"/>
  <c r="MBL26" i="52"/>
  <c r="MBK26" i="52"/>
  <c r="MBJ26" i="52"/>
  <c r="MBI26" i="52"/>
  <c r="MBH26" i="52"/>
  <c r="MBG26" i="52"/>
  <c r="MBF26" i="52"/>
  <c r="MBE26" i="52"/>
  <c r="MBD26" i="52"/>
  <c r="MBC26" i="52"/>
  <c r="MBB26" i="52"/>
  <c r="MBA26" i="52"/>
  <c r="MAZ26" i="52"/>
  <c r="MAY26" i="52"/>
  <c r="MAX26" i="52"/>
  <c r="MAW26" i="52"/>
  <c r="MAV26" i="52"/>
  <c r="MAU26" i="52"/>
  <c r="MAT26" i="52"/>
  <c r="MAS26" i="52"/>
  <c r="MAR26" i="52"/>
  <c r="MAQ26" i="52"/>
  <c r="MAP26" i="52"/>
  <c r="MAO26" i="52"/>
  <c r="MAN26" i="52"/>
  <c r="MAM26" i="52"/>
  <c r="MAL26" i="52"/>
  <c r="MAK26" i="52"/>
  <c r="MAJ26" i="52"/>
  <c r="MAI26" i="52"/>
  <c r="MAH26" i="52"/>
  <c r="MAG26" i="52"/>
  <c r="MAF26" i="52"/>
  <c r="MAE26" i="52"/>
  <c r="MAD26" i="52"/>
  <c r="MAC26" i="52"/>
  <c r="MAB26" i="52"/>
  <c r="MAA26" i="52"/>
  <c r="LZZ26" i="52"/>
  <c r="LZY26" i="52"/>
  <c r="LZX26" i="52"/>
  <c r="LZW26" i="52"/>
  <c r="LZV26" i="52"/>
  <c r="LZU26" i="52"/>
  <c r="LZT26" i="52"/>
  <c r="LZS26" i="52"/>
  <c r="LZR26" i="52"/>
  <c r="LZQ26" i="52"/>
  <c r="LZP26" i="52"/>
  <c r="LZO26" i="52"/>
  <c r="LZN26" i="52"/>
  <c r="LZM26" i="52"/>
  <c r="LZL26" i="52"/>
  <c r="LZK26" i="52"/>
  <c r="LZJ26" i="52"/>
  <c r="LZI26" i="52"/>
  <c r="LZH26" i="52"/>
  <c r="LZG26" i="52"/>
  <c r="LZF26" i="52"/>
  <c r="LZE26" i="52"/>
  <c r="LZD26" i="52"/>
  <c r="LZC26" i="52"/>
  <c r="LZB26" i="52"/>
  <c r="LZA26" i="52"/>
  <c r="LYZ26" i="52"/>
  <c r="LYY26" i="52"/>
  <c r="LYX26" i="52"/>
  <c r="LYW26" i="52"/>
  <c r="LYV26" i="52"/>
  <c r="LYU26" i="52"/>
  <c r="LYT26" i="52"/>
  <c r="LYS26" i="52"/>
  <c r="LYR26" i="52"/>
  <c r="LYQ26" i="52"/>
  <c r="LYP26" i="52"/>
  <c r="LYO26" i="52"/>
  <c r="LYN26" i="52"/>
  <c r="LYM26" i="52"/>
  <c r="LYL26" i="52"/>
  <c r="LYK26" i="52"/>
  <c r="LYJ26" i="52"/>
  <c r="LYI26" i="52"/>
  <c r="LYH26" i="52"/>
  <c r="LYG26" i="52"/>
  <c r="LYF26" i="52"/>
  <c r="LYE26" i="52"/>
  <c r="LYD26" i="52"/>
  <c r="LYC26" i="52"/>
  <c r="LYB26" i="52"/>
  <c r="LYA26" i="52"/>
  <c r="LXZ26" i="52"/>
  <c r="LXY26" i="52"/>
  <c r="LXX26" i="52"/>
  <c r="LXW26" i="52"/>
  <c r="LXV26" i="52"/>
  <c r="LXU26" i="52"/>
  <c r="LXT26" i="52"/>
  <c r="LXS26" i="52"/>
  <c r="LXR26" i="52"/>
  <c r="LXQ26" i="52"/>
  <c r="LXP26" i="52"/>
  <c r="LXO26" i="52"/>
  <c r="LXN26" i="52"/>
  <c r="LXM26" i="52"/>
  <c r="LXL26" i="52"/>
  <c r="LXK26" i="52"/>
  <c r="LXJ26" i="52"/>
  <c r="LXI26" i="52"/>
  <c r="LXH26" i="52"/>
  <c r="LXG26" i="52"/>
  <c r="LXF26" i="52"/>
  <c r="LXE26" i="52"/>
  <c r="LXD26" i="52"/>
  <c r="LXC26" i="52"/>
  <c r="LXB26" i="52"/>
  <c r="LXA26" i="52"/>
  <c r="LWZ26" i="52"/>
  <c r="LWY26" i="52"/>
  <c r="LWX26" i="52"/>
  <c r="LWW26" i="52"/>
  <c r="LWV26" i="52"/>
  <c r="LWU26" i="52"/>
  <c r="LWT26" i="52"/>
  <c r="LWS26" i="52"/>
  <c r="LWR26" i="52"/>
  <c r="LWQ26" i="52"/>
  <c r="LWP26" i="52"/>
  <c r="LWO26" i="52"/>
  <c r="LWN26" i="52"/>
  <c r="LWM26" i="52"/>
  <c r="LWL26" i="52"/>
  <c r="LWK26" i="52"/>
  <c r="LWJ26" i="52"/>
  <c r="LWI26" i="52"/>
  <c r="LWH26" i="52"/>
  <c r="LWG26" i="52"/>
  <c r="LWF26" i="52"/>
  <c r="LWE26" i="52"/>
  <c r="LWD26" i="52"/>
  <c r="LWC26" i="52"/>
  <c r="LWB26" i="52"/>
  <c r="LWA26" i="52"/>
  <c r="LVZ26" i="52"/>
  <c r="LVY26" i="52"/>
  <c r="LVX26" i="52"/>
  <c r="LVW26" i="52"/>
  <c r="LVV26" i="52"/>
  <c r="LVU26" i="52"/>
  <c r="LVT26" i="52"/>
  <c r="LVS26" i="52"/>
  <c r="LVR26" i="52"/>
  <c r="LVQ26" i="52"/>
  <c r="LVP26" i="52"/>
  <c r="LVO26" i="52"/>
  <c r="LVN26" i="52"/>
  <c r="LVM26" i="52"/>
  <c r="LVL26" i="52"/>
  <c r="LVK26" i="52"/>
  <c r="LVJ26" i="52"/>
  <c r="LVI26" i="52"/>
  <c r="LVH26" i="52"/>
  <c r="LVG26" i="52"/>
  <c r="LVF26" i="52"/>
  <c r="LVE26" i="52"/>
  <c r="LVD26" i="52"/>
  <c r="LVC26" i="52"/>
  <c r="LVB26" i="52"/>
  <c r="LVA26" i="52"/>
  <c r="LUZ26" i="52"/>
  <c r="LUY26" i="52"/>
  <c r="LUX26" i="52"/>
  <c r="LUW26" i="52"/>
  <c r="LUV26" i="52"/>
  <c r="LUU26" i="52"/>
  <c r="LUT26" i="52"/>
  <c r="LUS26" i="52"/>
  <c r="LUR26" i="52"/>
  <c r="LUQ26" i="52"/>
  <c r="LUP26" i="52"/>
  <c r="LUO26" i="52"/>
  <c r="LUN26" i="52"/>
  <c r="LUM26" i="52"/>
  <c r="LUL26" i="52"/>
  <c r="LUK26" i="52"/>
  <c r="LUJ26" i="52"/>
  <c r="LUI26" i="52"/>
  <c r="LUH26" i="52"/>
  <c r="LUG26" i="52"/>
  <c r="LUF26" i="52"/>
  <c r="LUE26" i="52"/>
  <c r="LUD26" i="52"/>
  <c r="LUC26" i="52"/>
  <c r="LUB26" i="52"/>
  <c r="LUA26" i="52"/>
  <c r="LTZ26" i="52"/>
  <c r="LTY26" i="52"/>
  <c r="LTX26" i="52"/>
  <c r="LTW26" i="52"/>
  <c r="LTV26" i="52"/>
  <c r="LTU26" i="52"/>
  <c r="LTT26" i="52"/>
  <c r="LTS26" i="52"/>
  <c r="LTR26" i="52"/>
  <c r="LTQ26" i="52"/>
  <c r="LTP26" i="52"/>
  <c r="LTO26" i="52"/>
  <c r="LTN26" i="52"/>
  <c r="LTM26" i="52"/>
  <c r="LTL26" i="52"/>
  <c r="LTK26" i="52"/>
  <c r="LTJ26" i="52"/>
  <c r="LTI26" i="52"/>
  <c r="LTH26" i="52"/>
  <c r="LTG26" i="52"/>
  <c r="LTF26" i="52"/>
  <c r="LTE26" i="52"/>
  <c r="LTD26" i="52"/>
  <c r="LTC26" i="52"/>
  <c r="LTB26" i="52"/>
  <c r="LTA26" i="52"/>
  <c r="LSZ26" i="52"/>
  <c r="LSY26" i="52"/>
  <c r="LSX26" i="52"/>
  <c r="LSW26" i="52"/>
  <c r="LSV26" i="52"/>
  <c r="LSU26" i="52"/>
  <c r="LST26" i="52"/>
  <c r="LSS26" i="52"/>
  <c r="LSR26" i="52"/>
  <c r="LSQ26" i="52"/>
  <c r="LSP26" i="52"/>
  <c r="LSO26" i="52"/>
  <c r="LSN26" i="52"/>
  <c r="LSM26" i="52"/>
  <c r="LSL26" i="52"/>
  <c r="LSK26" i="52"/>
  <c r="LSJ26" i="52"/>
  <c r="LSI26" i="52"/>
  <c r="LSH26" i="52"/>
  <c r="LSG26" i="52"/>
  <c r="LSF26" i="52"/>
  <c r="LSE26" i="52"/>
  <c r="LSD26" i="52"/>
  <c r="LSC26" i="52"/>
  <c r="LSB26" i="52"/>
  <c r="LSA26" i="52"/>
  <c r="LRZ26" i="52"/>
  <c r="LRY26" i="52"/>
  <c r="LRX26" i="52"/>
  <c r="LRW26" i="52"/>
  <c r="LRV26" i="52"/>
  <c r="LRU26" i="52"/>
  <c r="LRT26" i="52"/>
  <c r="LRS26" i="52"/>
  <c r="LRR26" i="52"/>
  <c r="LRQ26" i="52"/>
  <c r="LRP26" i="52"/>
  <c r="LRO26" i="52"/>
  <c r="LRN26" i="52"/>
  <c r="LRM26" i="52"/>
  <c r="LRL26" i="52"/>
  <c r="LRK26" i="52"/>
  <c r="LRJ26" i="52"/>
  <c r="LRI26" i="52"/>
  <c r="LRH26" i="52"/>
  <c r="LRG26" i="52"/>
  <c r="LRF26" i="52"/>
  <c r="LRE26" i="52"/>
  <c r="LRD26" i="52"/>
  <c r="LRC26" i="52"/>
  <c r="LRB26" i="52"/>
  <c r="LRA26" i="52"/>
  <c r="LQZ26" i="52"/>
  <c r="LQY26" i="52"/>
  <c r="LQX26" i="52"/>
  <c r="LQW26" i="52"/>
  <c r="LQV26" i="52"/>
  <c r="LQU26" i="52"/>
  <c r="LQT26" i="52"/>
  <c r="LQS26" i="52"/>
  <c r="LQR26" i="52"/>
  <c r="LQQ26" i="52"/>
  <c r="LQP26" i="52"/>
  <c r="LQO26" i="52"/>
  <c r="LQN26" i="52"/>
  <c r="LQM26" i="52"/>
  <c r="LQL26" i="52"/>
  <c r="LQK26" i="52"/>
  <c r="LQJ26" i="52"/>
  <c r="LQI26" i="52"/>
  <c r="LQH26" i="52"/>
  <c r="LQG26" i="52"/>
  <c r="LQF26" i="52"/>
  <c r="LQE26" i="52"/>
  <c r="LQD26" i="52"/>
  <c r="LQC26" i="52"/>
  <c r="LQB26" i="52"/>
  <c r="LQA26" i="52"/>
  <c r="LPZ26" i="52"/>
  <c r="LPY26" i="52"/>
  <c r="LPX26" i="52"/>
  <c r="LPW26" i="52"/>
  <c r="LPV26" i="52"/>
  <c r="LPU26" i="52"/>
  <c r="LPT26" i="52"/>
  <c r="LPS26" i="52"/>
  <c r="LPR26" i="52"/>
  <c r="LPQ26" i="52"/>
  <c r="LPP26" i="52"/>
  <c r="LPO26" i="52"/>
  <c r="LPN26" i="52"/>
  <c r="LPM26" i="52"/>
  <c r="LPL26" i="52"/>
  <c r="LPK26" i="52"/>
  <c r="LPJ26" i="52"/>
  <c r="LPI26" i="52"/>
  <c r="LPH26" i="52"/>
  <c r="LPG26" i="52"/>
  <c r="LPF26" i="52"/>
  <c r="LPE26" i="52"/>
  <c r="LPD26" i="52"/>
  <c r="LPC26" i="52"/>
  <c r="LPB26" i="52"/>
  <c r="LPA26" i="52"/>
  <c r="LOZ26" i="52"/>
  <c r="LOY26" i="52"/>
  <c r="LOX26" i="52"/>
  <c r="LOW26" i="52"/>
  <c r="LOV26" i="52"/>
  <c r="LOU26" i="52"/>
  <c r="LOT26" i="52"/>
  <c r="LOS26" i="52"/>
  <c r="LOR26" i="52"/>
  <c r="LOQ26" i="52"/>
  <c r="LOP26" i="52"/>
  <c r="LOO26" i="52"/>
  <c r="LON26" i="52"/>
  <c r="LOM26" i="52"/>
  <c r="LOL26" i="52"/>
  <c r="LOK26" i="52"/>
  <c r="LOJ26" i="52"/>
  <c r="LOI26" i="52"/>
  <c r="LOH26" i="52"/>
  <c r="LOG26" i="52"/>
  <c r="LOF26" i="52"/>
  <c r="LOE26" i="52"/>
  <c r="LOD26" i="52"/>
  <c r="LOC26" i="52"/>
  <c r="LOB26" i="52"/>
  <c r="LOA26" i="52"/>
  <c r="LNZ26" i="52"/>
  <c r="LNY26" i="52"/>
  <c r="LNX26" i="52"/>
  <c r="LNW26" i="52"/>
  <c r="LNV26" i="52"/>
  <c r="LNU26" i="52"/>
  <c r="LNT26" i="52"/>
  <c r="LNS26" i="52"/>
  <c r="LNR26" i="52"/>
  <c r="LNQ26" i="52"/>
  <c r="LNP26" i="52"/>
  <c r="LNO26" i="52"/>
  <c r="LNN26" i="52"/>
  <c r="LNM26" i="52"/>
  <c r="LNL26" i="52"/>
  <c r="LNK26" i="52"/>
  <c r="LNJ26" i="52"/>
  <c r="LNI26" i="52"/>
  <c r="LNH26" i="52"/>
  <c r="LNG26" i="52"/>
  <c r="LNF26" i="52"/>
  <c r="LNE26" i="52"/>
  <c r="LND26" i="52"/>
  <c r="LNC26" i="52"/>
  <c r="LNB26" i="52"/>
  <c r="LNA26" i="52"/>
  <c r="LMZ26" i="52"/>
  <c r="LMY26" i="52"/>
  <c r="LMX26" i="52"/>
  <c r="LMW26" i="52"/>
  <c r="LMV26" i="52"/>
  <c r="LMU26" i="52"/>
  <c r="LMT26" i="52"/>
  <c r="LMS26" i="52"/>
  <c r="LMR26" i="52"/>
  <c r="LMQ26" i="52"/>
  <c r="LMP26" i="52"/>
  <c r="LMO26" i="52"/>
  <c r="LMN26" i="52"/>
  <c r="LMM26" i="52"/>
  <c r="LML26" i="52"/>
  <c r="LMK26" i="52"/>
  <c r="LMJ26" i="52"/>
  <c r="LMI26" i="52"/>
  <c r="LMH26" i="52"/>
  <c r="LMG26" i="52"/>
  <c r="LMF26" i="52"/>
  <c r="LME26" i="52"/>
  <c r="LMD26" i="52"/>
  <c r="LMC26" i="52"/>
  <c r="LMB26" i="52"/>
  <c r="LMA26" i="52"/>
  <c r="LLZ26" i="52"/>
  <c r="LLY26" i="52"/>
  <c r="LLX26" i="52"/>
  <c r="LLW26" i="52"/>
  <c r="LLV26" i="52"/>
  <c r="LLU26" i="52"/>
  <c r="LLT26" i="52"/>
  <c r="LLS26" i="52"/>
  <c r="LLR26" i="52"/>
  <c r="LLQ26" i="52"/>
  <c r="LLP26" i="52"/>
  <c r="LLO26" i="52"/>
  <c r="LLN26" i="52"/>
  <c r="LLM26" i="52"/>
  <c r="LLL26" i="52"/>
  <c r="LLK26" i="52"/>
  <c r="LLJ26" i="52"/>
  <c r="LLI26" i="52"/>
  <c r="LLH26" i="52"/>
  <c r="LLG26" i="52"/>
  <c r="LLF26" i="52"/>
  <c r="LLE26" i="52"/>
  <c r="LLD26" i="52"/>
  <c r="LLC26" i="52"/>
  <c r="LLB26" i="52"/>
  <c r="LLA26" i="52"/>
  <c r="LKZ26" i="52"/>
  <c r="LKY26" i="52"/>
  <c r="LKX26" i="52"/>
  <c r="LKW26" i="52"/>
  <c r="LKV26" i="52"/>
  <c r="LKU26" i="52"/>
  <c r="LKT26" i="52"/>
  <c r="LKS26" i="52"/>
  <c r="LKR26" i="52"/>
  <c r="LKQ26" i="52"/>
  <c r="LKP26" i="52"/>
  <c r="LKO26" i="52"/>
  <c r="LKN26" i="52"/>
  <c r="LKM26" i="52"/>
  <c r="LKL26" i="52"/>
  <c r="LKK26" i="52"/>
  <c r="LKJ26" i="52"/>
  <c r="LKI26" i="52"/>
  <c r="LKH26" i="52"/>
  <c r="LKG26" i="52"/>
  <c r="LKF26" i="52"/>
  <c r="LKE26" i="52"/>
  <c r="LKD26" i="52"/>
  <c r="LKC26" i="52"/>
  <c r="LKB26" i="52"/>
  <c r="LKA26" i="52"/>
  <c r="LJZ26" i="52"/>
  <c r="LJY26" i="52"/>
  <c r="LJX26" i="52"/>
  <c r="LJW26" i="52"/>
  <c r="LJV26" i="52"/>
  <c r="LJU26" i="52"/>
  <c r="LJT26" i="52"/>
  <c r="LJS26" i="52"/>
  <c r="LJR26" i="52"/>
  <c r="LJQ26" i="52"/>
  <c r="LJP26" i="52"/>
  <c r="LJO26" i="52"/>
  <c r="LJN26" i="52"/>
  <c r="LJM26" i="52"/>
  <c r="LJL26" i="52"/>
  <c r="LJK26" i="52"/>
  <c r="LJJ26" i="52"/>
  <c r="LJI26" i="52"/>
  <c r="LJH26" i="52"/>
  <c r="LJG26" i="52"/>
  <c r="LJF26" i="52"/>
  <c r="LJE26" i="52"/>
  <c r="LJD26" i="52"/>
  <c r="LJC26" i="52"/>
  <c r="LJB26" i="52"/>
  <c r="LJA26" i="52"/>
  <c r="LIZ26" i="52"/>
  <c r="LIY26" i="52"/>
  <c r="LIX26" i="52"/>
  <c r="LIW26" i="52"/>
  <c r="LIV26" i="52"/>
  <c r="LIU26" i="52"/>
  <c r="LIT26" i="52"/>
  <c r="LIS26" i="52"/>
  <c r="LIR26" i="52"/>
  <c r="LIQ26" i="52"/>
  <c r="LIP26" i="52"/>
  <c r="LIO26" i="52"/>
  <c r="LIN26" i="52"/>
  <c r="LIM26" i="52"/>
  <c r="LIL26" i="52"/>
  <c r="LIK26" i="52"/>
  <c r="LIJ26" i="52"/>
  <c r="LII26" i="52"/>
  <c r="LIH26" i="52"/>
  <c r="LIG26" i="52"/>
  <c r="LIF26" i="52"/>
  <c r="LIE26" i="52"/>
  <c r="LID26" i="52"/>
  <c r="LIC26" i="52"/>
  <c r="LIB26" i="52"/>
  <c r="LIA26" i="52"/>
  <c r="LHZ26" i="52"/>
  <c r="LHY26" i="52"/>
  <c r="LHX26" i="52"/>
  <c r="LHW26" i="52"/>
  <c r="LHV26" i="52"/>
  <c r="LHU26" i="52"/>
  <c r="LHT26" i="52"/>
  <c r="LHS26" i="52"/>
  <c r="LHR26" i="52"/>
  <c r="LHQ26" i="52"/>
  <c r="LHP26" i="52"/>
  <c r="LHO26" i="52"/>
  <c r="LHN26" i="52"/>
  <c r="LHM26" i="52"/>
  <c r="LHL26" i="52"/>
  <c r="LHK26" i="52"/>
  <c r="LHJ26" i="52"/>
  <c r="LHI26" i="52"/>
  <c r="LHH26" i="52"/>
  <c r="LHG26" i="52"/>
  <c r="LHF26" i="52"/>
  <c r="LHE26" i="52"/>
  <c r="LHD26" i="52"/>
  <c r="LHC26" i="52"/>
  <c r="LHB26" i="52"/>
  <c r="LHA26" i="52"/>
  <c r="LGZ26" i="52"/>
  <c r="LGY26" i="52"/>
  <c r="LGX26" i="52"/>
  <c r="LGW26" i="52"/>
  <c r="LGV26" i="52"/>
  <c r="LGU26" i="52"/>
  <c r="LGT26" i="52"/>
  <c r="LGS26" i="52"/>
  <c r="LGR26" i="52"/>
  <c r="LGQ26" i="52"/>
  <c r="LGP26" i="52"/>
  <c r="LGO26" i="52"/>
  <c r="LGN26" i="52"/>
  <c r="LGM26" i="52"/>
  <c r="LGL26" i="52"/>
  <c r="LGK26" i="52"/>
  <c r="LGJ26" i="52"/>
  <c r="LGI26" i="52"/>
  <c r="LGH26" i="52"/>
  <c r="LGG26" i="52"/>
  <c r="LGF26" i="52"/>
  <c r="LGE26" i="52"/>
  <c r="LGD26" i="52"/>
  <c r="LGC26" i="52"/>
  <c r="LGB26" i="52"/>
  <c r="LGA26" i="52"/>
  <c r="LFZ26" i="52"/>
  <c r="LFY26" i="52"/>
  <c r="LFX26" i="52"/>
  <c r="LFW26" i="52"/>
  <c r="LFV26" i="52"/>
  <c r="LFU26" i="52"/>
  <c r="LFT26" i="52"/>
  <c r="LFS26" i="52"/>
  <c r="LFR26" i="52"/>
  <c r="LFQ26" i="52"/>
  <c r="LFP26" i="52"/>
  <c r="LFO26" i="52"/>
  <c r="LFN26" i="52"/>
  <c r="LFM26" i="52"/>
  <c r="LFL26" i="52"/>
  <c r="LFK26" i="52"/>
  <c r="LFJ26" i="52"/>
  <c r="LFI26" i="52"/>
  <c r="LFH26" i="52"/>
  <c r="LFG26" i="52"/>
  <c r="LFF26" i="52"/>
  <c r="LFE26" i="52"/>
  <c r="LFD26" i="52"/>
  <c r="LFC26" i="52"/>
  <c r="LFB26" i="52"/>
  <c r="LFA26" i="52"/>
  <c r="LEZ26" i="52"/>
  <c r="LEY26" i="52"/>
  <c r="LEX26" i="52"/>
  <c r="LEW26" i="52"/>
  <c r="LEV26" i="52"/>
  <c r="LEU26" i="52"/>
  <c r="LET26" i="52"/>
  <c r="LES26" i="52"/>
  <c r="LER26" i="52"/>
  <c r="LEQ26" i="52"/>
  <c r="LEP26" i="52"/>
  <c r="LEO26" i="52"/>
  <c r="LEN26" i="52"/>
  <c r="LEM26" i="52"/>
  <c r="LEL26" i="52"/>
  <c r="LEK26" i="52"/>
  <c r="LEJ26" i="52"/>
  <c r="LEI26" i="52"/>
  <c r="LEH26" i="52"/>
  <c r="LEG26" i="52"/>
  <c r="LEF26" i="52"/>
  <c r="LEE26" i="52"/>
  <c r="LED26" i="52"/>
  <c r="LEC26" i="52"/>
  <c r="LEB26" i="52"/>
  <c r="LEA26" i="52"/>
  <c r="LDZ26" i="52"/>
  <c r="LDY26" i="52"/>
  <c r="LDX26" i="52"/>
  <c r="LDW26" i="52"/>
  <c r="LDV26" i="52"/>
  <c r="LDU26" i="52"/>
  <c r="LDT26" i="52"/>
  <c r="LDS26" i="52"/>
  <c r="LDR26" i="52"/>
  <c r="LDQ26" i="52"/>
  <c r="LDP26" i="52"/>
  <c r="LDO26" i="52"/>
  <c r="LDN26" i="52"/>
  <c r="LDM26" i="52"/>
  <c r="LDL26" i="52"/>
  <c r="LDK26" i="52"/>
  <c r="LDJ26" i="52"/>
  <c r="LDI26" i="52"/>
  <c r="LDH26" i="52"/>
  <c r="LDG26" i="52"/>
  <c r="LDF26" i="52"/>
  <c r="LDE26" i="52"/>
  <c r="LDD26" i="52"/>
  <c r="LDC26" i="52"/>
  <c r="LDB26" i="52"/>
  <c r="LDA26" i="52"/>
  <c r="LCZ26" i="52"/>
  <c r="LCY26" i="52"/>
  <c r="LCX26" i="52"/>
  <c r="LCW26" i="52"/>
  <c r="LCV26" i="52"/>
  <c r="LCU26" i="52"/>
  <c r="LCT26" i="52"/>
  <c r="LCS26" i="52"/>
  <c r="LCR26" i="52"/>
  <c r="LCQ26" i="52"/>
  <c r="LCP26" i="52"/>
  <c r="LCO26" i="52"/>
  <c r="LCN26" i="52"/>
  <c r="LCM26" i="52"/>
  <c r="LCL26" i="52"/>
  <c r="LCK26" i="52"/>
  <c r="LCJ26" i="52"/>
  <c r="LCI26" i="52"/>
  <c r="LCH26" i="52"/>
  <c r="LCG26" i="52"/>
  <c r="LCF26" i="52"/>
  <c r="LCE26" i="52"/>
  <c r="LCD26" i="52"/>
  <c r="LCC26" i="52"/>
  <c r="LCB26" i="52"/>
  <c r="LCA26" i="52"/>
  <c r="LBZ26" i="52"/>
  <c r="LBY26" i="52"/>
  <c r="LBX26" i="52"/>
  <c r="LBW26" i="52"/>
  <c r="LBV26" i="52"/>
  <c r="LBU26" i="52"/>
  <c r="LBT26" i="52"/>
  <c r="LBS26" i="52"/>
  <c r="LBR26" i="52"/>
  <c r="LBQ26" i="52"/>
  <c r="LBP26" i="52"/>
  <c r="LBO26" i="52"/>
  <c r="LBN26" i="52"/>
  <c r="LBM26" i="52"/>
  <c r="LBL26" i="52"/>
  <c r="LBK26" i="52"/>
  <c r="LBJ26" i="52"/>
  <c r="LBI26" i="52"/>
  <c r="LBH26" i="52"/>
  <c r="LBG26" i="52"/>
  <c r="LBF26" i="52"/>
  <c r="LBE26" i="52"/>
  <c r="LBD26" i="52"/>
  <c r="LBC26" i="52"/>
  <c r="LBB26" i="52"/>
  <c r="LBA26" i="52"/>
  <c r="LAZ26" i="52"/>
  <c r="LAY26" i="52"/>
  <c r="LAX26" i="52"/>
  <c r="LAW26" i="52"/>
  <c r="LAV26" i="52"/>
  <c r="LAU26" i="52"/>
  <c r="LAT26" i="52"/>
  <c r="LAS26" i="52"/>
  <c r="LAR26" i="52"/>
  <c r="LAQ26" i="52"/>
  <c r="LAP26" i="52"/>
  <c r="LAO26" i="52"/>
  <c r="LAN26" i="52"/>
  <c r="LAM26" i="52"/>
  <c r="LAL26" i="52"/>
  <c r="LAK26" i="52"/>
  <c r="LAJ26" i="52"/>
  <c r="LAI26" i="52"/>
  <c r="LAH26" i="52"/>
  <c r="LAG26" i="52"/>
  <c r="LAF26" i="52"/>
  <c r="LAE26" i="52"/>
  <c r="LAD26" i="52"/>
  <c r="LAC26" i="52"/>
  <c r="LAB26" i="52"/>
  <c r="LAA26" i="52"/>
  <c r="KZZ26" i="52"/>
  <c r="KZY26" i="52"/>
  <c r="KZX26" i="52"/>
  <c r="KZW26" i="52"/>
  <c r="KZV26" i="52"/>
  <c r="KZU26" i="52"/>
  <c r="KZT26" i="52"/>
  <c r="KZS26" i="52"/>
  <c r="KZR26" i="52"/>
  <c r="KZQ26" i="52"/>
  <c r="KZP26" i="52"/>
  <c r="KZO26" i="52"/>
  <c r="KZN26" i="52"/>
  <c r="KZM26" i="52"/>
  <c r="KZL26" i="52"/>
  <c r="KZK26" i="52"/>
  <c r="KZJ26" i="52"/>
  <c r="KZI26" i="52"/>
  <c r="KZH26" i="52"/>
  <c r="KZG26" i="52"/>
  <c r="KZF26" i="52"/>
  <c r="KZE26" i="52"/>
  <c r="KZD26" i="52"/>
  <c r="KZC26" i="52"/>
  <c r="KZB26" i="52"/>
  <c r="KZA26" i="52"/>
  <c r="KYZ26" i="52"/>
  <c r="KYY26" i="52"/>
  <c r="KYX26" i="52"/>
  <c r="KYW26" i="52"/>
  <c r="KYV26" i="52"/>
  <c r="KYU26" i="52"/>
  <c r="KYT26" i="52"/>
  <c r="KYS26" i="52"/>
  <c r="KYR26" i="52"/>
  <c r="KYQ26" i="52"/>
  <c r="KYP26" i="52"/>
  <c r="KYO26" i="52"/>
  <c r="KYN26" i="52"/>
  <c r="KYM26" i="52"/>
  <c r="KYL26" i="52"/>
  <c r="KYK26" i="52"/>
  <c r="KYJ26" i="52"/>
  <c r="KYI26" i="52"/>
  <c r="KYH26" i="52"/>
  <c r="KYG26" i="52"/>
  <c r="KYF26" i="52"/>
  <c r="KYE26" i="52"/>
  <c r="KYD26" i="52"/>
  <c r="KYC26" i="52"/>
  <c r="KYB26" i="52"/>
  <c r="KYA26" i="52"/>
  <c r="KXZ26" i="52"/>
  <c r="KXY26" i="52"/>
  <c r="KXX26" i="52"/>
  <c r="KXW26" i="52"/>
  <c r="KXV26" i="52"/>
  <c r="KXU26" i="52"/>
  <c r="KXT26" i="52"/>
  <c r="KXS26" i="52"/>
  <c r="KXR26" i="52"/>
  <c r="KXQ26" i="52"/>
  <c r="KXP26" i="52"/>
  <c r="KXO26" i="52"/>
  <c r="KXN26" i="52"/>
  <c r="KXM26" i="52"/>
  <c r="KXL26" i="52"/>
  <c r="KXK26" i="52"/>
  <c r="KXJ26" i="52"/>
  <c r="KXI26" i="52"/>
  <c r="KXH26" i="52"/>
  <c r="KXG26" i="52"/>
  <c r="KXF26" i="52"/>
  <c r="KXE26" i="52"/>
  <c r="KXD26" i="52"/>
  <c r="KXC26" i="52"/>
  <c r="KXB26" i="52"/>
  <c r="KXA26" i="52"/>
  <c r="KWZ26" i="52"/>
  <c r="KWY26" i="52"/>
  <c r="KWX26" i="52"/>
  <c r="KWW26" i="52"/>
  <c r="KWV26" i="52"/>
  <c r="KWU26" i="52"/>
  <c r="KWT26" i="52"/>
  <c r="KWS26" i="52"/>
  <c r="KWR26" i="52"/>
  <c r="KWQ26" i="52"/>
  <c r="KWP26" i="52"/>
  <c r="KWO26" i="52"/>
  <c r="KWN26" i="52"/>
  <c r="KWM26" i="52"/>
  <c r="KWL26" i="52"/>
  <c r="KWK26" i="52"/>
  <c r="KWJ26" i="52"/>
  <c r="KWI26" i="52"/>
  <c r="KWH26" i="52"/>
  <c r="KWG26" i="52"/>
  <c r="KWF26" i="52"/>
  <c r="KWE26" i="52"/>
  <c r="KWD26" i="52"/>
  <c r="KWC26" i="52"/>
  <c r="KWB26" i="52"/>
  <c r="KWA26" i="52"/>
  <c r="KVZ26" i="52"/>
  <c r="KVY26" i="52"/>
  <c r="KVX26" i="52"/>
  <c r="KVW26" i="52"/>
  <c r="KVV26" i="52"/>
  <c r="KVU26" i="52"/>
  <c r="KVT26" i="52"/>
  <c r="KVS26" i="52"/>
  <c r="KVR26" i="52"/>
  <c r="KVQ26" i="52"/>
  <c r="KVP26" i="52"/>
  <c r="KVO26" i="52"/>
  <c r="KVN26" i="52"/>
  <c r="KVM26" i="52"/>
  <c r="KVL26" i="52"/>
  <c r="KVK26" i="52"/>
  <c r="KVJ26" i="52"/>
  <c r="KVI26" i="52"/>
  <c r="KVH26" i="52"/>
  <c r="KVG26" i="52"/>
  <c r="KVF26" i="52"/>
  <c r="KVE26" i="52"/>
  <c r="KVD26" i="52"/>
  <c r="KVC26" i="52"/>
  <c r="KVB26" i="52"/>
  <c r="KVA26" i="52"/>
  <c r="KUZ26" i="52"/>
  <c r="KUY26" i="52"/>
  <c r="KUX26" i="52"/>
  <c r="KUW26" i="52"/>
  <c r="KUV26" i="52"/>
  <c r="KUU26" i="52"/>
  <c r="KUT26" i="52"/>
  <c r="KUS26" i="52"/>
  <c r="KUR26" i="52"/>
  <c r="KUQ26" i="52"/>
  <c r="KUP26" i="52"/>
  <c r="KUO26" i="52"/>
  <c r="KUN26" i="52"/>
  <c r="KUM26" i="52"/>
  <c r="KUL26" i="52"/>
  <c r="KUK26" i="52"/>
  <c r="KUJ26" i="52"/>
  <c r="KUI26" i="52"/>
  <c r="KUH26" i="52"/>
  <c r="KUG26" i="52"/>
  <c r="KUF26" i="52"/>
  <c r="KUE26" i="52"/>
  <c r="KUD26" i="52"/>
  <c r="KUC26" i="52"/>
  <c r="KUB26" i="52"/>
  <c r="KUA26" i="52"/>
  <c r="KTZ26" i="52"/>
  <c r="KTY26" i="52"/>
  <c r="KTX26" i="52"/>
  <c r="KTW26" i="52"/>
  <c r="KTV26" i="52"/>
  <c r="KTU26" i="52"/>
  <c r="KTT26" i="52"/>
  <c r="KTS26" i="52"/>
  <c r="KTR26" i="52"/>
  <c r="KTQ26" i="52"/>
  <c r="KTP26" i="52"/>
  <c r="KTO26" i="52"/>
  <c r="KTN26" i="52"/>
  <c r="KTM26" i="52"/>
  <c r="KTL26" i="52"/>
  <c r="KTK26" i="52"/>
  <c r="KTJ26" i="52"/>
  <c r="KTI26" i="52"/>
  <c r="KTH26" i="52"/>
  <c r="KTG26" i="52"/>
  <c r="KTF26" i="52"/>
  <c r="KTE26" i="52"/>
  <c r="KTD26" i="52"/>
  <c r="KTC26" i="52"/>
  <c r="KTB26" i="52"/>
  <c r="KTA26" i="52"/>
  <c r="KSZ26" i="52"/>
  <c r="KSY26" i="52"/>
  <c r="KSX26" i="52"/>
  <c r="KSW26" i="52"/>
  <c r="KSV26" i="52"/>
  <c r="KSU26" i="52"/>
  <c r="KST26" i="52"/>
  <c r="KSS26" i="52"/>
  <c r="KSR26" i="52"/>
  <c r="KSQ26" i="52"/>
  <c r="KSP26" i="52"/>
  <c r="KSO26" i="52"/>
  <c r="KSN26" i="52"/>
  <c r="KSM26" i="52"/>
  <c r="KSL26" i="52"/>
  <c r="KSK26" i="52"/>
  <c r="KSJ26" i="52"/>
  <c r="KSI26" i="52"/>
  <c r="KSH26" i="52"/>
  <c r="KSG26" i="52"/>
  <c r="KSF26" i="52"/>
  <c r="KSE26" i="52"/>
  <c r="KSD26" i="52"/>
  <c r="KSC26" i="52"/>
  <c r="KSB26" i="52"/>
  <c r="KSA26" i="52"/>
  <c r="KRZ26" i="52"/>
  <c r="KRY26" i="52"/>
  <c r="KRX26" i="52"/>
  <c r="KRW26" i="52"/>
  <c r="KRV26" i="52"/>
  <c r="KRU26" i="52"/>
  <c r="KRT26" i="52"/>
  <c r="KRS26" i="52"/>
  <c r="KRR26" i="52"/>
  <c r="KRQ26" i="52"/>
  <c r="KRP26" i="52"/>
  <c r="KRO26" i="52"/>
  <c r="KRN26" i="52"/>
  <c r="KRM26" i="52"/>
  <c r="KRL26" i="52"/>
  <c r="KRK26" i="52"/>
  <c r="KRJ26" i="52"/>
  <c r="KRI26" i="52"/>
  <c r="KRH26" i="52"/>
  <c r="KRG26" i="52"/>
  <c r="KRF26" i="52"/>
  <c r="KRE26" i="52"/>
  <c r="KRD26" i="52"/>
  <c r="KRC26" i="52"/>
  <c r="KRB26" i="52"/>
  <c r="KRA26" i="52"/>
  <c r="KQZ26" i="52"/>
  <c r="KQY26" i="52"/>
  <c r="KQX26" i="52"/>
  <c r="KQW26" i="52"/>
  <c r="KQV26" i="52"/>
  <c r="KQU26" i="52"/>
  <c r="KQT26" i="52"/>
  <c r="KQS26" i="52"/>
  <c r="KQR26" i="52"/>
  <c r="KQQ26" i="52"/>
  <c r="KQP26" i="52"/>
  <c r="KQO26" i="52"/>
  <c r="KQN26" i="52"/>
  <c r="KQM26" i="52"/>
  <c r="KQL26" i="52"/>
  <c r="KQK26" i="52"/>
  <c r="KQJ26" i="52"/>
  <c r="KQI26" i="52"/>
  <c r="KQH26" i="52"/>
  <c r="KQG26" i="52"/>
  <c r="KQF26" i="52"/>
  <c r="KQE26" i="52"/>
  <c r="KQD26" i="52"/>
  <c r="KQC26" i="52"/>
  <c r="KQB26" i="52"/>
  <c r="KQA26" i="52"/>
  <c r="KPZ26" i="52"/>
  <c r="KPY26" i="52"/>
  <c r="KPX26" i="52"/>
  <c r="KPW26" i="52"/>
  <c r="KPV26" i="52"/>
  <c r="KPU26" i="52"/>
  <c r="KPT26" i="52"/>
  <c r="KPS26" i="52"/>
  <c r="KPR26" i="52"/>
  <c r="KPQ26" i="52"/>
  <c r="KPP26" i="52"/>
  <c r="KPO26" i="52"/>
  <c r="KPN26" i="52"/>
  <c r="KPM26" i="52"/>
  <c r="KPL26" i="52"/>
  <c r="KPK26" i="52"/>
  <c r="KPJ26" i="52"/>
  <c r="KPI26" i="52"/>
  <c r="KPH26" i="52"/>
  <c r="KPG26" i="52"/>
  <c r="KPF26" i="52"/>
  <c r="KPE26" i="52"/>
  <c r="KPD26" i="52"/>
  <c r="KPC26" i="52"/>
  <c r="KPB26" i="52"/>
  <c r="KPA26" i="52"/>
  <c r="KOZ26" i="52"/>
  <c r="KOY26" i="52"/>
  <c r="KOX26" i="52"/>
  <c r="KOW26" i="52"/>
  <c r="KOV26" i="52"/>
  <c r="KOU26" i="52"/>
  <c r="KOT26" i="52"/>
  <c r="KOS26" i="52"/>
  <c r="KOR26" i="52"/>
  <c r="KOQ26" i="52"/>
  <c r="KOP26" i="52"/>
  <c r="KOO26" i="52"/>
  <c r="KON26" i="52"/>
  <c r="KOM26" i="52"/>
  <c r="KOL26" i="52"/>
  <c r="KOK26" i="52"/>
  <c r="KOJ26" i="52"/>
  <c r="KOI26" i="52"/>
  <c r="KOH26" i="52"/>
  <c r="KOG26" i="52"/>
  <c r="KOF26" i="52"/>
  <c r="KOE26" i="52"/>
  <c r="KOD26" i="52"/>
  <c r="KOC26" i="52"/>
  <c r="KOB26" i="52"/>
  <c r="KOA26" i="52"/>
  <c r="KNZ26" i="52"/>
  <c r="KNY26" i="52"/>
  <c r="KNX26" i="52"/>
  <c r="KNW26" i="52"/>
  <c r="KNV26" i="52"/>
  <c r="KNU26" i="52"/>
  <c r="KNT26" i="52"/>
  <c r="KNS26" i="52"/>
  <c r="KNR26" i="52"/>
  <c r="KNQ26" i="52"/>
  <c r="KNP26" i="52"/>
  <c r="KNO26" i="52"/>
  <c r="KNN26" i="52"/>
  <c r="KNM26" i="52"/>
  <c r="KNL26" i="52"/>
  <c r="KNK26" i="52"/>
  <c r="KNJ26" i="52"/>
  <c r="KNI26" i="52"/>
  <c r="KNH26" i="52"/>
  <c r="KNG26" i="52"/>
  <c r="KNF26" i="52"/>
  <c r="KNE26" i="52"/>
  <c r="KND26" i="52"/>
  <c r="KNC26" i="52"/>
  <c r="KNB26" i="52"/>
  <c r="KNA26" i="52"/>
  <c r="KMZ26" i="52"/>
  <c r="KMY26" i="52"/>
  <c r="KMX26" i="52"/>
  <c r="KMW26" i="52"/>
  <c r="KMV26" i="52"/>
  <c r="KMU26" i="52"/>
  <c r="KMT26" i="52"/>
  <c r="KMS26" i="52"/>
  <c r="KMR26" i="52"/>
  <c r="KMQ26" i="52"/>
  <c r="KMP26" i="52"/>
  <c r="KMO26" i="52"/>
  <c r="KMN26" i="52"/>
  <c r="KMM26" i="52"/>
  <c r="KML26" i="52"/>
  <c r="KMK26" i="52"/>
  <c r="KMJ26" i="52"/>
  <c r="KMI26" i="52"/>
  <c r="KMH26" i="52"/>
  <c r="KMG26" i="52"/>
  <c r="KMF26" i="52"/>
  <c r="KME26" i="52"/>
  <c r="KMD26" i="52"/>
  <c r="KMC26" i="52"/>
  <c r="KMB26" i="52"/>
  <c r="KMA26" i="52"/>
  <c r="KLZ26" i="52"/>
  <c r="KLY26" i="52"/>
  <c r="KLX26" i="52"/>
  <c r="KLW26" i="52"/>
  <c r="KLV26" i="52"/>
  <c r="KLU26" i="52"/>
  <c r="KLT26" i="52"/>
  <c r="KLS26" i="52"/>
  <c r="KLR26" i="52"/>
  <c r="KLQ26" i="52"/>
  <c r="KLP26" i="52"/>
  <c r="KLO26" i="52"/>
  <c r="KLN26" i="52"/>
  <c r="KLM26" i="52"/>
  <c r="KLL26" i="52"/>
  <c r="KLK26" i="52"/>
  <c r="KLJ26" i="52"/>
  <c r="KLI26" i="52"/>
  <c r="KLH26" i="52"/>
  <c r="KLG26" i="52"/>
  <c r="KLF26" i="52"/>
  <c r="KLE26" i="52"/>
  <c r="KLD26" i="52"/>
  <c r="KLC26" i="52"/>
  <c r="KLB26" i="52"/>
  <c r="KLA26" i="52"/>
  <c r="KKZ26" i="52"/>
  <c r="KKY26" i="52"/>
  <c r="KKX26" i="52"/>
  <c r="KKW26" i="52"/>
  <c r="KKV26" i="52"/>
  <c r="KKU26" i="52"/>
  <c r="KKT26" i="52"/>
  <c r="KKS26" i="52"/>
  <c r="KKR26" i="52"/>
  <c r="KKQ26" i="52"/>
  <c r="KKP26" i="52"/>
  <c r="KKO26" i="52"/>
  <c r="KKN26" i="52"/>
  <c r="KKM26" i="52"/>
  <c r="KKL26" i="52"/>
  <c r="KKK26" i="52"/>
  <c r="KKJ26" i="52"/>
  <c r="KKI26" i="52"/>
  <c r="KKH26" i="52"/>
  <c r="KKG26" i="52"/>
  <c r="KKF26" i="52"/>
  <c r="KKE26" i="52"/>
  <c r="KKD26" i="52"/>
  <c r="KKC26" i="52"/>
  <c r="KKB26" i="52"/>
  <c r="KKA26" i="52"/>
  <c r="KJZ26" i="52"/>
  <c r="KJY26" i="52"/>
  <c r="KJX26" i="52"/>
  <c r="KJW26" i="52"/>
  <c r="KJV26" i="52"/>
  <c r="KJU26" i="52"/>
  <c r="KJT26" i="52"/>
  <c r="KJS26" i="52"/>
  <c r="KJR26" i="52"/>
  <c r="KJQ26" i="52"/>
  <c r="KJP26" i="52"/>
  <c r="KJO26" i="52"/>
  <c r="KJN26" i="52"/>
  <c r="KJM26" i="52"/>
  <c r="KJL26" i="52"/>
  <c r="KJK26" i="52"/>
  <c r="KJJ26" i="52"/>
  <c r="KJI26" i="52"/>
  <c r="KJH26" i="52"/>
  <c r="KJG26" i="52"/>
  <c r="KJF26" i="52"/>
  <c r="KJE26" i="52"/>
  <c r="KJD26" i="52"/>
  <c r="KJC26" i="52"/>
  <c r="KJB26" i="52"/>
  <c r="KJA26" i="52"/>
  <c r="KIZ26" i="52"/>
  <c r="KIY26" i="52"/>
  <c r="KIX26" i="52"/>
  <c r="KIW26" i="52"/>
  <c r="KIV26" i="52"/>
  <c r="KIU26" i="52"/>
  <c r="KIT26" i="52"/>
  <c r="KIS26" i="52"/>
  <c r="KIR26" i="52"/>
  <c r="KIQ26" i="52"/>
  <c r="KIP26" i="52"/>
  <c r="KIO26" i="52"/>
  <c r="KIN26" i="52"/>
  <c r="KIM26" i="52"/>
  <c r="KIL26" i="52"/>
  <c r="KIK26" i="52"/>
  <c r="KIJ26" i="52"/>
  <c r="KII26" i="52"/>
  <c r="KIH26" i="52"/>
  <c r="KIG26" i="52"/>
  <c r="KIF26" i="52"/>
  <c r="KIE26" i="52"/>
  <c r="KID26" i="52"/>
  <c r="KIC26" i="52"/>
  <c r="KIB26" i="52"/>
  <c r="KIA26" i="52"/>
  <c r="KHZ26" i="52"/>
  <c r="KHY26" i="52"/>
  <c r="KHX26" i="52"/>
  <c r="KHW26" i="52"/>
  <c r="KHV26" i="52"/>
  <c r="KHU26" i="52"/>
  <c r="KHT26" i="52"/>
  <c r="KHS26" i="52"/>
  <c r="KHR26" i="52"/>
  <c r="KHQ26" i="52"/>
  <c r="KHP26" i="52"/>
  <c r="KHO26" i="52"/>
  <c r="KHN26" i="52"/>
  <c r="KHM26" i="52"/>
  <c r="KHL26" i="52"/>
  <c r="KHK26" i="52"/>
  <c r="KHJ26" i="52"/>
  <c r="KHI26" i="52"/>
  <c r="KHH26" i="52"/>
  <c r="KHG26" i="52"/>
  <c r="KHF26" i="52"/>
  <c r="KHE26" i="52"/>
  <c r="KHD26" i="52"/>
  <c r="KHC26" i="52"/>
  <c r="KHB26" i="52"/>
  <c r="KHA26" i="52"/>
  <c r="KGZ26" i="52"/>
  <c r="KGY26" i="52"/>
  <c r="KGX26" i="52"/>
  <c r="KGW26" i="52"/>
  <c r="KGV26" i="52"/>
  <c r="KGU26" i="52"/>
  <c r="KGT26" i="52"/>
  <c r="KGS26" i="52"/>
  <c r="KGR26" i="52"/>
  <c r="KGQ26" i="52"/>
  <c r="KGP26" i="52"/>
  <c r="KGO26" i="52"/>
  <c r="KGN26" i="52"/>
  <c r="KGM26" i="52"/>
  <c r="KGL26" i="52"/>
  <c r="KGK26" i="52"/>
  <c r="KGJ26" i="52"/>
  <c r="KGI26" i="52"/>
  <c r="KGH26" i="52"/>
  <c r="KGG26" i="52"/>
  <c r="KGF26" i="52"/>
  <c r="KGE26" i="52"/>
  <c r="KGD26" i="52"/>
  <c r="KGC26" i="52"/>
  <c r="KGB26" i="52"/>
  <c r="KGA26" i="52"/>
  <c r="KFZ26" i="52"/>
  <c r="KFY26" i="52"/>
  <c r="KFX26" i="52"/>
  <c r="KFW26" i="52"/>
  <c r="KFV26" i="52"/>
  <c r="KFU26" i="52"/>
  <c r="KFT26" i="52"/>
  <c r="KFS26" i="52"/>
  <c r="KFR26" i="52"/>
  <c r="KFQ26" i="52"/>
  <c r="KFP26" i="52"/>
  <c r="KFO26" i="52"/>
  <c r="KFN26" i="52"/>
  <c r="KFM26" i="52"/>
  <c r="KFL26" i="52"/>
  <c r="KFK26" i="52"/>
  <c r="KFJ26" i="52"/>
  <c r="KFI26" i="52"/>
  <c r="KFH26" i="52"/>
  <c r="KFG26" i="52"/>
  <c r="KFF26" i="52"/>
  <c r="KFE26" i="52"/>
  <c r="KFD26" i="52"/>
  <c r="KFC26" i="52"/>
  <c r="KFB26" i="52"/>
  <c r="KFA26" i="52"/>
  <c r="KEZ26" i="52"/>
  <c r="KEY26" i="52"/>
  <c r="KEX26" i="52"/>
  <c r="KEW26" i="52"/>
  <c r="KEV26" i="52"/>
  <c r="KEU26" i="52"/>
  <c r="KET26" i="52"/>
  <c r="KES26" i="52"/>
  <c r="KER26" i="52"/>
  <c r="KEQ26" i="52"/>
  <c r="KEP26" i="52"/>
  <c r="KEO26" i="52"/>
  <c r="KEN26" i="52"/>
  <c r="KEM26" i="52"/>
  <c r="KEL26" i="52"/>
  <c r="KEK26" i="52"/>
  <c r="KEJ26" i="52"/>
  <c r="KEI26" i="52"/>
  <c r="KEH26" i="52"/>
  <c r="KEG26" i="52"/>
  <c r="KEF26" i="52"/>
  <c r="KEE26" i="52"/>
  <c r="KED26" i="52"/>
  <c r="KEC26" i="52"/>
  <c r="KEB26" i="52"/>
  <c r="KEA26" i="52"/>
  <c r="KDZ26" i="52"/>
  <c r="KDY26" i="52"/>
  <c r="KDX26" i="52"/>
  <c r="KDW26" i="52"/>
  <c r="KDV26" i="52"/>
  <c r="KDU26" i="52"/>
  <c r="KDT26" i="52"/>
  <c r="KDS26" i="52"/>
  <c r="KDR26" i="52"/>
  <c r="KDQ26" i="52"/>
  <c r="KDP26" i="52"/>
  <c r="KDO26" i="52"/>
  <c r="KDN26" i="52"/>
  <c r="KDM26" i="52"/>
  <c r="KDL26" i="52"/>
  <c r="KDK26" i="52"/>
  <c r="KDJ26" i="52"/>
  <c r="KDI26" i="52"/>
  <c r="KDH26" i="52"/>
  <c r="KDG26" i="52"/>
  <c r="KDF26" i="52"/>
  <c r="KDE26" i="52"/>
  <c r="KDD26" i="52"/>
  <c r="KDC26" i="52"/>
  <c r="KDB26" i="52"/>
  <c r="KDA26" i="52"/>
  <c r="KCZ26" i="52"/>
  <c r="KCY26" i="52"/>
  <c r="KCX26" i="52"/>
  <c r="KCW26" i="52"/>
  <c r="KCV26" i="52"/>
  <c r="KCU26" i="52"/>
  <c r="KCT26" i="52"/>
  <c r="KCS26" i="52"/>
  <c r="KCR26" i="52"/>
  <c r="KCQ26" i="52"/>
  <c r="KCP26" i="52"/>
  <c r="KCO26" i="52"/>
  <c r="KCN26" i="52"/>
  <c r="KCM26" i="52"/>
  <c r="KCL26" i="52"/>
  <c r="KCK26" i="52"/>
  <c r="KCJ26" i="52"/>
  <c r="KCI26" i="52"/>
  <c r="KCH26" i="52"/>
  <c r="KCG26" i="52"/>
  <c r="KCF26" i="52"/>
  <c r="KCE26" i="52"/>
  <c r="KCD26" i="52"/>
  <c r="KCC26" i="52"/>
  <c r="KCB26" i="52"/>
  <c r="KCA26" i="52"/>
  <c r="KBZ26" i="52"/>
  <c r="KBY26" i="52"/>
  <c r="KBX26" i="52"/>
  <c r="KBW26" i="52"/>
  <c r="KBV26" i="52"/>
  <c r="KBU26" i="52"/>
  <c r="KBT26" i="52"/>
  <c r="KBS26" i="52"/>
  <c r="KBR26" i="52"/>
  <c r="KBQ26" i="52"/>
  <c r="KBP26" i="52"/>
  <c r="KBO26" i="52"/>
  <c r="KBN26" i="52"/>
  <c r="KBM26" i="52"/>
  <c r="KBL26" i="52"/>
  <c r="KBK26" i="52"/>
  <c r="KBJ26" i="52"/>
  <c r="KBI26" i="52"/>
  <c r="KBH26" i="52"/>
  <c r="KBG26" i="52"/>
  <c r="KBF26" i="52"/>
  <c r="KBE26" i="52"/>
  <c r="KBD26" i="52"/>
  <c r="KBC26" i="52"/>
  <c r="KBB26" i="52"/>
  <c r="KBA26" i="52"/>
  <c r="KAZ26" i="52"/>
  <c r="KAY26" i="52"/>
  <c r="KAX26" i="52"/>
  <c r="KAW26" i="52"/>
  <c r="KAV26" i="52"/>
  <c r="KAU26" i="52"/>
  <c r="KAT26" i="52"/>
  <c r="KAS26" i="52"/>
  <c r="KAR26" i="52"/>
  <c r="KAQ26" i="52"/>
  <c r="KAP26" i="52"/>
  <c r="KAO26" i="52"/>
  <c r="KAN26" i="52"/>
  <c r="KAM26" i="52"/>
  <c r="KAL26" i="52"/>
  <c r="KAK26" i="52"/>
  <c r="KAJ26" i="52"/>
  <c r="KAI26" i="52"/>
  <c r="KAH26" i="52"/>
  <c r="KAG26" i="52"/>
  <c r="KAF26" i="52"/>
  <c r="KAE26" i="52"/>
  <c r="KAD26" i="52"/>
  <c r="KAC26" i="52"/>
  <c r="KAB26" i="52"/>
  <c r="KAA26" i="52"/>
  <c r="JZZ26" i="52"/>
  <c r="JZY26" i="52"/>
  <c r="JZX26" i="52"/>
  <c r="JZW26" i="52"/>
  <c r="JZV26" i="52"/>
  <c r="JZU26" i="52"/>
  <c r="JZT26" i="52"/>
  <c r="JZS26" i="52"/>
  <c r="JZR26" i="52"/>
  <c r="JZQ26" i="52"/>
  <c r="JZP26" i="52"/>
  <c r="JZO26" i="52"/>
  <c r="JZN26" i="52"/>
  <c r="JZM26" i="52"/>
  <c r="JZL26" i="52"/>
  <c r="JZK26" i="52"/>
  <c r="JZJ26" i="52"/>
  <c r="JZI26" i="52"/>
  <c r="JZH26" i="52"/>
  <c r="JZG26" i="52"/>
  <c r="JZF26" i="52"/>
  <c r="JZE26" i="52"/>
  <c r="JZD26" i="52"/>
  <c r="JZC26" i="52"/>
  <c r="JZB26" i="52"/>
  <c r="JZA26" i="52"/>
  <c r="JYZ26" i="52"/>
  <c r="JYY26" i="52"/>
  <c r="JYX26" i="52"/>
  <c r="JYW26" i="52"/>
  <c r="JYV26" i="52"/>
  <c r="JYU26" i="52"/>
  <c r="JYT26" i="52"/>
  <c r="JYS26" i="52"/>
  <c r="JYR26" i="52"/>
  <c r="JYQ26" i="52"/>
  <c r="JYP26" i="52"/>
  <c r="JYO26" i="52"/>
  <c r="JYN26" i="52"/>
  <c r="JYM26" i="52"/>
  <c r="JYL26" i="52"/>
  <c r="JYK26" i="52"/>
  <c r="JYJ26" i="52"/>
  <c r="JYI26" i="52"/>
  <c r="JYH26" i="52"/>
  <c r="JYG26" i="52"/>
  <c r="JYF26" i="52"/>
  <c r="JYE26" i="52"/>
  <c r="JYD26" i="52"/>
  <c r="JYC26" i="52"/>
  <c r="JYB26" i="52"/>
  <c r="JYA26" i="52"/>
  <c r="JXZ26" i="52"/>
  <c r="JXY26" i="52"/>
  <c r="JXX26" i="52"/>
  <c r="JXW26" i="52"/>
  <c r="JXV26" i="52"/>
  <c r="JXU26" i="52"/>
  <c r="JXT26" i="52"/>
  <c r="JXS26" i="52"/>
  <c r="JXR26" i="52"/>
  <c r="JXQ26" i="52"/>
  <c r="JXP26" i="52"/>
  <c r="JXO26" i="52"/>
  <c r="JXN26" i="52"/>
  <c r="JXM26" i="52"/>
  <c r="JXL26" i="52"/>
  <c r="JXK26" i="52"/>
  <c r="JXJ26" i="52"/>
  <c r="JXI26" i="52"/>
  <c r="JXH26" i="52"/>
  <c r="JXG26" i="52"/>
  <c r="JXF26" i="52"/>
  <c r="JXE26" i="52"/>
  <c r="JXD26" i="52"/>
  <c r="JXC26" i="52"/>
  <c r="JXB26" i="52"/>
  <c r="JXA26" i="52"/>
  <c r="JWZ26" i="52"/>
  <c r="JWY26" i="52"/>
  <c r="JWX26" i="52"/>
  <c r="JWW26" i="52"/>
  <c r="JWV26" i="52"/>
  <c r="JWU26" i="52"/>
  <c r="JWT26" i="52"/>
  <c r="JWS26" i="52"/>
  <c r="JWR26" i="52"/>
  <c r="JWQ26" i="52"/>
  <c r="JWP26" i="52"/>
  <c r="JWO26" i="52"/>
  <c r="JWN26" i="52"/>
  <c r="JWM26" i="52"/>
  <c r="JWL26" i="52"/>
  <c r="JWK26" i="52"/>
  <c r="JWJ26" i="52"/>
  <c r="JWI26" i="52"/>
  <c r="JWH26" i="52"/>
  <c r="JWG26" i="52"/>
  <c r="JWF26" i="52"/>
  <c r="JWE26" i="52"/>
  <c r="JWD26" i="52"/>
  <c r="JWC26" i="52"/>
  <c r="JWB26" i="52"/>
  <c r="JWA26" i="52"/>
  <c r="JVZ26" i="52"/>
  <c r="JVY26" i="52"/>
  <c r="JVX26" i="52"/>
  <c r="JVW26" i="52"/>
  <c r="JVV26" i="52"/>
  <c r="JVU26" i="52"/>
  <c r="JVT26" i="52"/>
  <c r="JVS26" i="52"/>
  <c r="JVR26" i="52"/>
  <c r="JVQ26" i="52"/>
  <c r="JVP26" i="52"/>
  <c r="JVO26" i="52"/>
  <c r="JVN26" i="52"/>
  <c r="JVM26" i="52"/>
  <c r="JVL26" i="52"/>
  <c r="JVK26" i="52"/>
  <c r="JVJ26" i="52"/>
  <c r="JVI26" i="52"/>
  <c r="JVH26" i="52"/>
  <c r="JVG26" i="52"/>
  <c r="JVF26" i="52"/>
  <c r="JVE26" i="52"/>
  <c r="JVD26" i="52"/>
  <c r="JVC26" i="52"/>
  <c r="JVB26" i="52"/>
  <c r="JVA26" i="52"/>
  <c r="JUZ26" i="52"/>
  <c r="JUY26" i="52"/>
  <c r="JUX26" i="52"/>
  <c r="JUW26" i="52"/>
  <c r="JUV26" i="52"/>
  <c r="JUU26" i="52"/>
  <c r="JUT26" i="52"/>
  <c r="JUS26" i="52"/>
  <c r="JUR26" i="52"/>
  <c r="JUQ26" i="52"/>
  <c r="JUP26" i="52"/>
  <c r="JUO26" i="52"/>
  <c r="JUN26" i="52"/>
  <c r="JUM26" i="52"/>
  <c r="JUL26" i="52"/>
  <c r="JUK26" i="52"/>
  <c r="JUJ26" i="52"/>
  <c r="JUI26" i="52"/>
  <c r="JUH26" i="52"/>
  <c r="JUG26" i="52"/>
  <c r="JUF26" i="52"/>
  <c r="JUE26" i="52"/>
  <c r="JUD26" i="52"/>
  <c r="JUC26" i="52"/>
  <c r="JUB26" i="52"/>
  <c r="JUA26" i="52"/>
  <c r="JTZ26" i="52"/>
  <c r="JTY26" i="52"/>
  <c r="JTX26" i="52"/>
  <c r="JTW26" i="52"/>
  <c r="JTV26" i="52"/>
  <c r="JTU26" i="52"/>
  <c r="JTT26" i="52"/>
  <c r="JTS26" i="52"/>
  <c r="JTR26" i="52"/>
  <c r="JTQ26" i="52"/>
  <c r="JTP26" i="52"/>
  <c r="JTO26" i="52"/>
  <c r="JTN26" i="52"/>
  <c r="JTM26" i="52"/>
  <c r="JTL26" i="52"/>
  <c r="JTK26" i="52"/>
  <c r="JTJ26" i="52"/>
  <c r="JTI26" i="52"/>
  <c r="JTH26" i="52"/>
  <c r="JTG26" i="52"/>
  <c r="JTF26" i="52"/>
  <c r="JTE26" i="52"/>
  <c r="JTD26" i="52"/>
  <c r="JTC26" i="52"/>
  <c r="JTB26" i="52"/>
  <c r="JTA26" i="52"/>
  <c r="JSZ26" i="52"/>
  <c r="JSY26" i="52"/>
  <c r="JSX26" i="52"/>
  <c r="JSW26" i="52"/>
  <c r="JSV26" i="52"/>
  <c r="JSU26" i="52"/>
  <c r="JST26" i="52"/>
  <c r="JSS26" i="52"/>
  <c r="JSR26" i="52"/>
  <c r="JSQ26" i="52"/>
  <c r="JSP26" i="52"/>
  <c r="JSO26" i="52"/>
  <c r="JSN26" i="52"/>
  <c r="JSM26" i="52"/>
  <c r="JSL26" i="52"/>
  <c r="JSK26" i="52"/>
  <c r="JSJ26" i="52"/>
  <c r="JSI26" i="52"/>
  <c r="JSH26" i="52"/>
  <c r="JSG26" i="52"/>
  <c r="JSF26" i="52"/>
  <c r="JSE26" i="52"/>
  <c r="JSD26" i="52"/>
  <c r="JSC26" i="52"/>
  <c r="JSB26" i="52"/>
  <c r="JSA26" i="52"/>
  <c r="JRZ26" i="52"/>
  <c r="JRY26" i="52"/>
  <c r="JRX26" i="52"/>
  <c r="JRW26" i="52"/>
  <c r="JRV26" i="52"/>
  <c r="JRU26" i="52"/>
  <c r="JRT26" i="52"/>
  <c r="JRS26" i="52"/>
  <c r="JRR26" i="52"/>
  <c r="JRQ26" i="52"/>
  <c r="JRP26" i="52"/>
  <c r="JRO26" i="52"/>
  <c r="JRN26" i="52"/>
  <c r="JRM26" i="52"/>
  <c r="JRL26" i="52"/>
  <c r="JRK26" i="52"/>
  <c r="JRJ26" i="52"/>
  <c r="JRI26" i="52"/>
  <c r="JRH26" i="52"/>
  <c r="JRG26" i="52"/>
  <c r="JRF26" i="52"/>
  <c r="JRE26" i="52"/>
  <c r="JRD26" i="52"/>
  <c r="JRC26" i="52"/>
  <c r="JRB26" i="52"/>
  <c r="JRA26" i="52"/>
  <c r="JQZ26" i="52"/>
  <c r="JQY26" i="52"/>
  <c r="JQX26" i="52"/>
  <c r="JQW26" i="52"/>
  <c r="JQV26" i="52"/>
  <c r="JQU26" i="52"/>
  <c r="JQT26" i="52"/>
  <c r="JQS26" i="52"/>
  <c r="JQR26" i="52"/>
  <c r="JQQ26" i="52"/>
  <c r="JQP26" i="52"/>
  <c r="JQO26" i="52"/>
  <c r="JQN26" i="52"/>
  <c r="JQM26" i="52"/>
  <c r="JQL26" i="52"/>
  <c r="JQK26" i="52"/>
  <c r="JQJ26" i="52"/>
  <c r="JQI26" i="52"/>
  <c r="JQH26" i="52"/>
  <c r="JQG26" i="52"/>
  <c r="JQF26" i="52"/>
  <c r="JQE26" i="52"/>
  <c r="JQD26" i="52"/>
  <c r="JQC26" i="52"/>
  <c r="JQB26" i="52"/>
  <c r="JQA26" i="52"/>
  <c r="JPZ26" i="52"/>
  <c r="JPY26" i="52"/>
  <c r="JPX26" i="52"/>
  <c r="JPW26" i="52"/>
  <c r="JPV26" i="52"/>
  <c r="JPU26" i="52"/>
  <c r="JPT26" i="52"/>
  <c r="JPS26" i="52"/>
  <c r="JPR26" i="52"/>
  <c r="JPQ26" i="52"/>
  <c r="JPP26" i="52"/>
  <c r="JPO26" i="52"/>
  <c r="JPN26" i="52"/>
  <c r="JPM26" i="52"/>
  <c r="JPL26" i="52"/>
  <c r="JPK26" i="52"/>
  <c r="JPJ26" i="52"/>
  <c r="JPI26" i="52"/>
  <c r="JPH26" i="52"/>
  <c r="JPG26" i="52"/>
  <c r="JPF26" i="52"/>
  <c r="JPE26" i="52"/>
  <c r="JPD26" i="52"/>
  <c r="JPC26" i="52"/>
  <c r="JPB26" i="52"/>
  <c r="JPA26" i="52"/>
  <c r="JOZ26" i="52"/>
  <c r="JOY26" i="52"/>
  <c r="JOX26" i="52"/>
  <c r="JOW26" i="52"/>
  <c r="JOV26" i="52"/>
  <c r="JOU26" i="52"/>
  <c r="JOT26" i="52"/>
  <c r="JOS26" i="52"/>
  <c r="JOR26" i="52"/>
  <c r="JOQ26" i="52"/>
  <c r="JOP26" i="52"/>
  <c r="JOO26" i="52"/>
  <c r="JON26" i="52"/>
  <c r="JOM26" i="52"/>
  <c r="JOL26" i="52"/>
  <c r="JOK26" i="52"/>
  <c r="JOJ26" i="52"/>
  <c r="JOI26" i="52"/>
  <c r="JOH26" i="52"/>
  <c r="JOG26" i="52"/>
  <c r="JOF26" i="52"/>
  <c r="JOE26" i="52"/>
  <c r="JOD26" i="52"/>
  <c r="JOC26" i="52"/>
  <c r="JOB26" i="52"/>
  <c r="JOA26" i="52"/>
  <c r="JNZ26" i="52"/>
  <c r="JNY26" i="52"/>
  <c r="JNX26" i="52"/>
  <c r="JNW26" i="52"/>
  <c r="JNV26" i="52"/>
  <c r="JNU26" i="52"/>
  <c r="JNT26" i="52"/>
  <c r="JNS26" i="52"/>
  <c r="JNR26" i="52"/>
  <c r="JNQ26" i="52"/>
  <c r="JNP26" i="52"/>
  <c r="JNO26" i="52"/>
  <c r="JNN26" i="52"/>
  <c r="JNM26" i="52"/>
  <c r="JNL26" i="52"/>
  <c r="JNK26" i="52"/>
  <c r="JNJ26" i="52"/>
  <c r="JNI26" i="52"/>
  <c r="JNH26" i="52"/>
  <c r="JNG26" i="52"/>
  <c r="JNF26" i="52"/>
  <c r="JNE26" i="52"/>
  <c r="JND26" i="52"/>
  <c r="JNC26" i="52"/>
  <c r="JNB26" i="52"/>
  <c r="JNA26" i="52"/>
  <c r="JMZ26" i="52"/>
  <c r="JMY26" i="52"/>
  <c r="JMX26" i="52"/>
  <c r="JMW26" i="52"/>
  <c r="JMV26" i="52"/>
  <c r="JMU26" i="52"/>
  <c r="JMT26" i="52"/>
  <c r="JMS26" i="52"/>
  <c r="JMR26" i="52"/>
  <c r="JMQ26" i="52"/>
  <c r="JMP26" i="52"/>
  <c r="JMO26" i="52"/>
  <c r="JMN26" i="52"/>
  <c r="JMM26" i="52"/>
  <c r="JML26" i="52"/>
  <c r="JMK26" i="52"/>
  <c r="JMJ26" i="52"/>
  <c r="JMI26" i="52"/>
  <c r="JMH26" i="52"/>
  <c r="JMG26" i="52"/>
  <c r="JMF26" i="52"/>
  <c r="JME26" i="52"/>
  <c r="JMD26" i="52"/>
  <c r="JMC26" i="52"/>
  <c r="JMB26" i="52"/>
  <c r="JMA26" i="52"/>
  <c r="JLZ26" i="52"/>
  <c r="JLY26" i="52"/>
  <c r="JLX26" i="52"/>
  <c r="JLW26" i="52"/>
  <c r="JLV26" i="52"/>
  <c r="JLU26" i="52"/>
  <c r="JLT26" i="52"/>
  <c r="JLS26" i="52"/>
  <c r="JLR26" i="52"/>
  <c r="JLQ26" i="52"/>
  <c r="JLP26" i="52"/>
  <c r="JLO26" i="52"/>
  <c r="JLN26" i="52"/>
  <c r="JLM26" i="52"/>
  <c r="JLL26" i="52"/>
  <c r="JLK26" i="52"/>
  <c r="JLJ26" i="52"/>
  <c r="JLI26" i="52"/>
  <c r="JLH26" i="52"/>
  <c r="JLG26" i="52"/>
  <c r="JLF26" i="52"/>
  <c r="JLE26" i="52"/>
  <c r="JLD26" i="52"/>
  <c r="JLC26" i="52"/>
  <c r="JLB26" i="52"/>
  <c r="JLA26" i="52"/>
  <c r="JKZ26" i="52"/>
  <c r="JKY26" i="52"/>
  <c r="JKX26" i="52"/>
  <c r="JKW26" i="52"/>
  <c r="JKV26" i="52"/>
  <c r="JKU26" i="52"/>
  <c r="JKT26" i="52"/>
  <c r="JKS26" i="52"/>
  <c r="JKR26" i="52"/>
  <c r="JKQ26" i="52"/>
  <c r="JKP26" i="52"/>
  <c r="JKO26" i="52"/>
  <c r="JKN26" i="52"/>
  <c r="JKM26" i="52"/>
  <c r="JKL26" i="52"/>
  <c r="JKK26" i="52"/>
  <c r="JKJ26" i="52"/>
  <c r="JKI26" i="52"/>
  <c r="JKH26" i="52"/>
  <c r="JKG26" i="52"/>
  <c r="JKF26" i="52"/>
  <c r="JKE26" i="52"/>
  <c r="JKD26" i="52"/>
  <c r="JKC26" i="52"/>
  <c r="JKB26" i="52"/>
  <c r="JKA26" i="52"/>
  <c r="JJZ26" i="52"/>
  <c r="JJY26" i="52"/>
  <c r="JJX26" i="52"/>
  <c r="JJW26" i="52"/>
  <c r="JJV26" i="52"/>
  <c r="JJU26" i="52"/>
  <c r="JJT26" i="52"/>
  <c r="JJS26" i="52"/>
  <c r="JJR26" i="52"/>
  <c r="JJQ26" i="52"/>
  <c r="JJP26" i="52"/>
  <c r="JJO26" i="52"/>
  <c r="JJN26" i="52"/>
  <c r="JJM26" i="52"/>
  <c r="JJL26" i="52"/>
  <c r="JJK26" i="52"/>
  <c r="JJJ26" i="52"/>
  <c r="JJI26" i="52"/>
  <c r="JJH26" i="52"/>
  <c r="JJG26" i="52"/>
  <c r="JJF26" i="52"/>
  <c r="JJE26" i="52"/>
  <c r="JJD26" i="52"/>
  <c r="JJC26" i="52"/>
  <c r="JJB26" i="52"/>
  <c r="JJA26" i="52"/>
  <c r="JIZ26" i="52"/>
  <c r="JIY26" i="52"/>
  <c r="JIX26" i="52"/>
  <c r="JIW26" i="52"/>
  <c r="JIV26" i="52"/>
  <c r="JIU26" i="52"/>
  <c r="JIT26" i="52"/>
  <c r="JIS26" i="52"/>
  <c r="JIR26" i="52"/>
  <c r="JIQ26" i="52"/>
  <c r="JIP26" i="52"/>
  <c r="JIO26" i="52"/>
  <c r="JIN26" i="52"/>
  <c r="JIM26" i="52"/>
  <c r="JIL26" i="52"/>
  <c r="JIK26" i="52"/>
  <c r="JIJ26" i="52"/>
  <c r="JII26" i="52"/>
  <c r="JIH26" i="52"/>
  <c r="JIG26" i="52"/>
  <c r="JIF26" i="52"/>
  <c r="JIE26" i="52"/>
  <c r="JID26" i="52"/>
  <c r="JIC26" i="52"/>
  <c r="JIB26" i="52"/>
  <c r="JIA26" i="52"/>
  <c r="JHZ26" i="52"/>
  <c r="JHY26" i="52"/>
  <c r="JHX26" i="52"/>
  <c r="JHW26" i="52"/>
  <c r="JHV26" i="52"/>
  <c r="JHU26" i="52"/>
  <c r="JHT26" i="52"/>
  <c r="JHS26" i="52"/>
  <c r="JHR26" i="52"/>
  <c r="JHQ26" i="52"/>
  <c r="JHP26" i="52"/>
  <c r="JHO26" i="52"/>
  <c r="JHN26" i="52"/>
  <c r="JHM26" i="52"/>
  <c r="JHL26" i="52"/>
  <c r="JHK26" i="52"/>
  <c r="JHJ26" i="52"/>
  <c r="JHI26" i="52"/>
  <c r="JHH26" i="52"/>
  <c r="JHG26" i="52"/>
  <c r="JHF26" i="52"/>
  <c r="JHE26" i="52"/>
  <c r="JHD26" i="52"/>
  <c r="JHC26" i="52"/>
  <c r="JHB26" i="52"/>
  <c r="JHA26" i="52"/>
  <c r="JGZ26" i="52"/>
  <c r="JGY26" i="52"/>
  <c r="JGX26" i="52"/>
  <c r="JGW26" i="52"/>
  <c r="JGV26" i="52"/>
  <c r="JGU26" i="52"/>
  <c r="JGT26" i="52"/>
  <c r="JGS26" i="52"/>
  <c r="JGR26" i="52"/>
  <c r="JGQ26" i="52"/>
  <c r="JGP26" i="52"/>
  <c r="JGO26" i="52"/>
  <c r="JGN26" i="52"/>
  <c r="JGM26" i="52"/>
  <c r="JGL26" i="52"/>
  <c r="JGK26" i="52"/>
  <c r="JGJ26" i="52"/>
  <c r="JGI26" i="52"/>
  <c r="JGH26" i="52"/>
  <c r="JGG26" i="52"/>
  <c r="JGF26" i="52"/>
  <c r="JGE26" i="52"/>
  <c r="JGD26" i="52"/>
  <c r="JGC26" i="52"/>
  <c r="JGB26" i="52"/>
  <c r="JGA26" i="52"/>
  <c r="JFZ26" i="52"/>
  <c r="JFY26" i="52"/>
  <c r="JFX26" i="52"/>
  <c r="JFW26" i="52"/>
  <c r="JFV26" i="52"/>
  <c r="JFU26" i="52"/>
  <c r="JFT26" i="52"/>
  <c r="JFS26" i="52"/>
  <c r="JFR26" i="52"/>
  <c r="JFQ26" i="52"/>
  <c r="JFP26" i="52"/>
  <c r="JFO26" i="52"/>
  <c r="JFN26" i="52"/>
  <c r="JFM26" i="52"/>
  <c r="JFL26" i="52"/>
  <c r="JFK26" i="52"/>
  <c r="JFJ26" i="52"/>
  <c r="JFI26" i="52"/>
  <c r="JFH26" i="52"/>
  <c r="JFG26" i="52"/>
  <c r="JFF26" i="52"/>
  <c r="JFE26" i="52"/>
  <c r="JFD26" i="52"/>
  <c r="JFC26" i="52"/>
  <c r="JFB26" i="52"/>
  <c r="JFA26" i="52"/>
  <c r="JEZ26" i="52"/>
  <c r="JEY26" i="52"/>
  <c r="JEX26" i="52"/>
  <c r="JEW26" i="52"/>
  <c r="JEV26" i="52"/>
  <c r="JEU26" i="52"/>
  <c r="JET26" i="52"/>
  <c r="JES26" i="52"/>
  <c r="JER26" i="52"/>
  <c r="JEQ26" i="52"/>
  <c r="JEP26" i="52"/>
  <c r="JEO26" i="52"/>
  <c r="JEN26" i="52"/>
  <c r="JEM26" i="52"/>
  <c r="JEL26" i="52"/>
  <c r="JEK26" i="52"/>
  <c r="JEJ26" i="52"/>
  <c r="JEI26" i="52"/>
  <c r="JEH26" i="52"/>
  <c r="JEG26" i="52"/>
  <c r="JEF26" i="52"/>
  <c r="JEE26" i="52"/>
  <c r="JED26" i="52"/>
  <c r="JEC26" i="52"/>
  <c r="JEB26" i="52"/>
  <c r="JEA26" i="52"/>
  <c r="JDZ26" i="52"/>
  <c r="JDY26" i="52"/>
  <c r="JDX26" i="52"/>
  <c r="JDW26" i="52"/>
  <c r="JDV26" i="52"/>
  <c r="JDU26" i="52"/>
  <c r="JDT26" i="52"/>
  <c r="JDS26" i="52"/>
  <c r="JDR26" i="52"/>
  <c r="JDQ26" i="52"/>
  <c r="JDP26" i="52"/>
  <c r="JDO26" i="52"/>
  <c r="JDN26" i="52"/>
  <c r="JDM26" i="52"/>
  <c r="JDL26" i="52"/>
  <c r="JDK26" i="52"/>
  <c r="JDJ26" i="52"/>
  <c r="JDI26" i="52"/>
  <c r="JDH26" i="52"/>
  <c r="JDG26" i="52"/>
  <c r="JDF26" i="52"/>
  <c r="JDE26" i="52"/>
  <c r="JDD26" i="52"/>
  <c r="JDC26" i="52"/>
  <c r="JDB26" i="52"/>
  <c r="JDA26" i="52"/>
  <c r="JCZ26" i="52"/>
  <c r="JCY26" i="52"/>
  <c r="JCX26" i="52"/>
  <c r="JCW26" i="52"/>
  <c r="JCV26" i="52"/>
  <c r="JCU26" i="52"/>
  <c r="JCT26" i="52"/>
  <c r="JCS26" i="52"/>
  <c r="JCR26" i="52"/>
  <c r="JCQ26" i="52"/>
  <c r="JCP26" i="52"/>
  <c r="JCO26" i="52"/>
  <c r="JCN26" i="52"/>
  <c r="JCM26" i="52"/>
  <c r="JCL26" i="52"/>
  <c r="JCK26" i="52"/>
  <c r="JCJ26" i="52"/>
  <c r="JCI26" i="52"/>
  <c r="JCH26" i="52"/>
  <c r="JCG26" i="52"/>
  <c r="JCF26" i="52"/>
  <c r="JCE26" i="52"/>
  <c r="JCD26" i="52"/>
  <c r="JCC26" i="52"/>
  <c r="JCB26" i="52"/>
  <c r="JCA26" i="52"/>
  <c r="JBZ26" i="52"/>
  <c r="JBY26" i="52"/>
  <c r="JBX26" i="52"/>
  <c r="JBW26" i="52"/>
  <c r="JBV26" i="52"/>
  <c r="JBU26" i="52"/>
  <c r="JBT26" i="52"/>
  <c r="JBS26" i="52"/>
  <c r="JBR26" i="52"/>
  <c r="JBQ26" i="52"/>
  <c r="JBP26" i="52"/>
  <c r="JBO26" i="52"/>
  <c r="JBN26" i="52"/>
  <c r="JBM26" i="52"/>
  <c r="JBL26" i="52"/>
  <c r="JBK26" i="52"/>
  <c r="JBJ26" i="52"/>
  <c r="JBI26" i="52"/>
  <c r="JBH26" i="52"/>
  <c r="JBG26" i="52"/>
  <c r="JBF26" i="52"/>
  <c r="JBE26" i="52"/>
  <c r="JBD26" i="52"/>
  <c r="JBC26" i="52"/>
  <c r="JBB26" i="52"/>
  <c r="JBA26" i="52"/>
  <c r="JAZ26" i="52"/>
  <c r="JAY26" i="52"/>
  <c r="JAX26" i="52"/>
  <c r="JAW26" i="52"/>
  <c r="JAV26" i="52"/>
  <c r="JAU26" i="52"/>
  <c r="JAT26" i="52"/>
  <c r="JAS26" i="52"/>
  <c r="JAR26" i="52"/>
  <c r="JAQ26" i="52"/>
  <c r="JAP26" i="52"/>
  <c r="JAO26" i="52"/>
  <c r="JAN26" i="52"/>
  <c r="JAM26" i="52"/>
  <c r="JAL26" i="52"/>
  <c r="JAK26" i="52"/>
  <c r="JAJ26" i="52"/>
  <c r="JAI26" i="52"/>
  <c r="JAH26" i="52"/>
  <c r="JAG26" i="52"/>
  <c r="JAF26" i="52"/>
  <c r="JAE26" i="52"/>
  <c r="JAD26" i="52"/>
  <c r="JAC26" i="52"/>
  <c r="JAB26" i="52"/>
  <c r="JAA26" i="52"/>
  <c r="IZZ26" i="52"/>
  <c r="IZY26" i="52"/>
  <c r="IZX26" i="52"/>
  <c r="IZW26" i="52"/>
  <c r="IZV26" i="52"/>
  <c r="IZU26" i="52"/>
  <c r="IZT26" i="52"/>
  <c r="IZS26" i="52"/>
  <c r="IZR26" i="52"/>
  <c r="IZQ26" i="52"/>
  <c r="IZP26" i="52"/>
  <c r="IZO26" i="52"/>
  <c r="IZN26" i="52"/>
  <c r="IZM26" i="52"/>
  <c r="IZL26" i="52"/>
  <c r="IZK26" i="52"/>
  <c r="IZJ26" i="52"/>
  <c r="IZI26" i="52"/>
  <c r="IZH26" i="52"/>
  <c r="IZG26" i="52"/>
  <c r="IZF26" i="52"/>
  <c r="IZE26" i="52"/>
  <c r="IZD26" i="52"/>
  <c r="IZC26" i="52"/>
  <c r="IZB26" i="52"/>
  <c r="IZA26" i="52"/>
  <c r="IYZ26" i="52"/>
  <c r="IYY26" i="52"/>
  <c r="IYX26" i="52"/>
  <c r="IYW26" i="52"/>
  <c r="IYV26" i="52"/>
  <c r="IYU26" i="52"/>
  <c r="IYT26" i="52"/>
  <c r="IYS26" i="52"/>
  <c r="IYR26" i="52"/>
  <c r="IYQ26" i="52"/>
  <c r="IYP26" i="52"/>
  <c r="IYO26" i="52"/>
  <c r="IYN26" i="52"/>
  <c r="IYM26" i="52"/>
  <c r="IYL26" i="52"/>
  <c r="IYK26" i="52"/>
  <c r="IYJ26" i="52"/>
  <c r="IYI26" i="52"/>
  <c r="IYH26" i="52"/>
  <c r="IYG26" i="52"/>
  <c r="IYF26" i="52"/>
  <c r="IYE26" i="52"/>
  <c r="IYD26" i="52"/>
  <c r="IYC26" i="52"/>
  <c r="IYB26" i="52"/>
  <c r="IYA26" i="52"/>
  <c r="IXZ26" i="52"/>
  <c r="IXY26" i="52"/>
  <c r="IXX26" i="52"/>
  <c r="IXW26" i="52"/>
  <c r="IXV26" i="52"/>
  <c r="IXU26" i="52"/>
  <c r="IXT26" i="52"/>
  <c r="IXS26" i="52"/>
  <c r="IXR26" i="52"/>
  <c r="IXQ26" i="52"/>
  <c r="IXP26" i="52"/>
  <c r="IXO26" i="52"/>
  <c r="IXN26" i="52"/>
  <c r="IXM26" i="52"/>
  <c r="IXL26" i="52"/>
  <c r="IXK26" i="52"/>
  <c r="IXJ26" i="52"/>
  <c r="IXI26" i="52"/>
  <c r="IXH26" i="52"/>
  <c r="IXG26" i="52"/>
  <c r="IXF26" i="52"/>
  <c r="IXE26" i="52"/>
  <c r="IXD26" i="52"/>
  <c r="IXC26" i="52"/>
  <c r="IXB26" i="52"/>
  <c r="IXA26" i="52"/>
  <c r="IWZ26" i="52"/>
  <c r="IWY26" i="52"/>
  <c r="IWX26" i="52"/>
  <c r="IWW26" i="52"/>
  <c r="IWV26" i="52"/>
  <c r="IWU26" i="52"/>
  <c r="IWT26" i="52"/>
  <c r="IWS26" i="52"/>
  <c r="IWR26" i="52"/>
  <c r="IWQ26" i="52"/>
  <c r="IWP26" i="52"/>
  <c r="IWO26" i="52"/>
  <c r="IWN26" i="52"/>
  <c r="IWM26" i="52"/>
  <c r="IWL26" i="52"/>
  <c r="IWK26" i="52"/>
  <c r="IWJ26" i="52"/>
  <c r="IWI26" i="52"/>
  <c r="IWH26" i="52"/>
  <c r="IWG26" i="52"/>
  <c r="IWF26" i="52"/>
  <c r="IWE26" i="52"/>
  <c r="IWD26" i="52"/>
  <c r="IWC26" i="52"/>
  <c r="IWB26" i="52"/>
  <c r="IWA26" i="52"/>
  <c r="IVZ26" i="52"/>
  <c r="IVY26" i="52"/>
  <c r="IVX26" i="52"/>
  <c r="IVW26" i="52"/>
  <c r="IVV26" i="52"/>
  <c r="IVU26" i="52"/>
  <c r="IVT26" i="52"/>
  <c r="IVS26" i="52"/>
  <c r="IVR26" i="52"/>
  <c r="IVQ26" i="52"/>
  <c r="IVP26" i="52"/>
  <c r="IVO26" i="52"/>
  <c r="IVN26" i="52"/>
  <c r="IVM26" i="52"/>
  <c r="IVL26" i="52"/>
  <c r="IVK26" i="52"/>
  <c r="IVJ26" i="52"/>
  <c r="IVI26" i="52"/>
  <c r="IVH26" i="52"/>
  <c r="IVG26" i="52"/>
  <c r="IVF26" i="52"/>
  <c r="IVE26" i="52"/>
  <c r="IVD26" i="52"/>
  <c r="IVC26" i="52"/>
  <c r="IVB26" i="52"/>
  <c r="IVA26" i="52"/>
  <c r="IUZ26" i="52"/>
  <c r="IUY26" i="52"/>
  <c r="IUX26" i="52"/>
  <c r="IUW26" i="52"/>
  <c r="IUV26" i="52"/>
  <c r="IUU26" i="52"/>
  <c r="IUT26" i="52"/>
  <c r="IUS26" i="52"/>
  <c r="IUR26" i="52"/>
  <c r="IUQ26" i="52"/>
  <c r="IUP26" i="52"/>
  <c r="IUO26" i="52"/>
  <c r="IUN26" i="52"/>
  <c r="IUM26" i="52"/>
  <c r="IUL26" i="52"/>
  <c r="IUK26" i="52"/>
  <c r="IUJ26" i="52"/>
  <c r="IUI26" i="52"/>
  <c r="IUH26" i="52"/>
  <c r="IUG26" i="52"/>
  <c r="IUF26" i="52"/>
  <c r="IUE26" i="52"/>
  <c r="IUD26" i="52"/>
  <c r="IUC26" i="52"/>
  <c r="IUB26" i="52"/>
  <c r="IUA26" i="52"/>
  <c r="ITZ26" i="52"/>
  <c r="ITY26" i="52"/>
  <c r="ITX26" i="52"/>
  <c r="ITW26" i="52"/>
  <c r="ITV26" i="52"/>
  <c r="ITU26" i="52"/>
  <c r="ITT26" i="52"/>
  <c r="ITS26" i="52"/>
  <c r="ITR26" i="52"/>
  <c r="ITQ26" i="52"/>
  <c r="ITP26" i="52"/>
  <c r="ITO26" i="52"/>
  <c r="ITN26" i="52"/>
  <c r="ITM26" i="52"/>
  <c r="ITL26" i="52"/>
  <c r="ITK26" i="52"/>
  <c r="ITJ26" i="52"/>
  <c r="ITI26" i="52"/>
  <c r="ITH26" i="52"/>
  <c r="ITG26" i="52"/>
  <c r="ITF26" i="52"/>
  <c r="ITE26" i="52"/>
  <c r="ITD26" i="52"/>
  <c r="ITC26" i="52"/>
  <c r="ITB26" i="52"/>
  <c r="ITA26" i="52"/>
  <c r="ISZ26" i="52"/>
  <c r="ISY26" i="52"/>
  <c r="ISX26" i="52"/>
  <c r="ISW26" i="52"/>
  <c r="ISV26" i="52"/>
  <c r="ISU26" i="52"/>
  <c r="IST26" i="52"/>
  <c r="ISS26" i="52"/>
  <c r="ISR26" i="52"/>
  <c r="ISQ26" i="52"/>
  <c r="ISP26" i="52"/>
  <c r="ISO26" i="52"/>
  <c r="ISN26" i="52"/>
  <c r="ISM26" i="52"/>
  <c r="ISL26" i="52"/>
  <c r="ISK26" i="52"/>
  <c r="ISJ26" i="52"/>
  <c r="ISI26" i="52"/>
  <c r="ISH26" i="52"/>
  <c r="ISG26" i="52"/>
  <c r="ISF26" i="52"/>
  <c r="ISE26" i="52"/>
  <c r="ISD26" i="52"/>
  <c r="ISC26" i="52"/>
  <c r="ISB26" i="52"/>
  <c r="ISA26" i="52"/>
  <c r="IRZ26" i="52"/>
  <c r="IRY26" i="52"/>
  <c r="IRX26" i="52"/>
  <c r="IRW26" i="52"/>
  <c r="IRV26" i="52"/>
  <c r="IRU26" i="52"/>
  <c r="IRT26" i="52"/>
  <c r="IRS26" i="52"/>
  <c r="IRR26" i="52"/>
  <c r="IRQ26" i="52"/>
  <c r="IRP26" i="52"/>
  <c r="IRO26" i="52"/>
  <c r="IRN26" i="52"/>
  <c r="IRM26" i="52"/>
  <c r="IRL26" i="52"/>
  <c r="IRK26" i="52"/>
  <c r="IRJ26" i="52"/>
  <c r="IRI26" i="52"/>
  <c r="IRH26" i="52"/>
  <c r="IRG26" i="52"/>
  <c r="IRF26" i="52"/>
  <c r="IRE26" i="52"/>
  <c r="IRD26" i="52"/>
  <c r="IRC26" i="52"/>
  <c r="IRB26" i="52"/>
  <c r="IRA26" i="52"/>
  <c r="IQZ26" i="52"/>
  <c r="IQY26" i="52"/>
  <c r="IQX26" i="52"/>
  <c r="IQW26" i="52"/>
  <c r="IQV26" i="52"/>
  <c r="IQU26" i="52"/>
  <c r="IQT26" i="52"/>
  <c r="IQS26" i="52"/>
  <c r="IQR26" i="52"/>
  <c r="IQQ26" i="52"/>
  <c r="IQP26" i="52"/>
  <c r="IQO26" i="52"/>
  <c r="IQN26" i="52"/>
  <c r="IQM26" i="52"/>
  <c r="IQL26" i="52"/>
  <c r="IQK26" i="52"/>
  <c r="IQJ26" i="52"/>
  <c r="IQI26" i="52"/>
  <c r="IQH26" i="52"/>
  <c r="IQG26" i="52"/>
  <c r="IQF26" i="52"/>
  <c r="IQE26" i="52"/>
  <c r="IQD26" i="52"/>
  <c r="IQC26" i="52"/>
  <c r="IQB26" i="52"/>
  <c r="IQA26" i="52"/>
  <c r="IPZ26" i="52"/>
  <c r="IPY26" i="52"/>
  <c r="IPX26" i="52"/>
  <c r="IPW26" i="52"/>
  <c r="IPV26" i="52"/>
  <c r="IPU26" i="52"/>
  <c r="IPT26" i="52"/>
  <c r="IPS26" i="52"/>
  <c r="IPR26" i="52"/>
  <c r="IPQ26" i="52"/>
  <c r="IPP26" i="52"/>
  <c r="IPO26" i="52"/>
  <c r="IPN26" i="52"/>
  <c r="IPM26" i="52"/>
  <c r="IPL26" i="52"/>
  <c r="IPK26" i="52"/>
  <c r="IPJ26" i="52"/>
  <c r="IPI26" i="52"/>
  <c r="IPH26" i="52"/>
  <c r="IPG26" i="52"/>
  <c r="IPF26" i="52"/>
  <c r="IPE26" i="52"/>
  <c r="IPD26" i="52"/>
  <c r="IPC26" i="52"/>
  <c r="IPB26" i="52"/>
  <c r="IPA26" i="52"/>
  <c r="IOZ26" i="52"/>
  <c r="IOY26" i="52"/>
  <c r="IOX26" i="52"/>
  <c r="IOW26" i="52"/>
  <c r="IOV26" i="52"/>
  <c r="IOU26" i="52"/>
  <c r="IOT26" i="52"/>
  <c r="IOS26" i="52"/>
  <c r="IOR26" i="52"/>
  <c r="IOQ26" i="52"/>
  <c r="IOP26" i="52"/>
  <c r="IOO26" i="52"/>
  <c r="ION26" i="52"/>
  <c r="IOM26" i="52"/>
  <c r="IOL26" i="52"/>
  <c r="IOK26" i="52"/>
  <c r="IOJ26" i="52"/>
  <c r="IOI26" i="52"/>
  <c r="IOH26" i="52"/>
  <c r="IOG26" i="52"/>
  <c r="IOF26" i="52"/>
  <c r="IOE26" i="52"/>
  <c r="IOD26" i="52"/>
  <c r="IOC26" i="52"/>
  <c r="IOB26" i="52"/>
  <c r="IOA26" i="52"/>
  <c r="INZ26" i="52"/>
  <c r="INY26" i="52"/>
  <c r="INX26" i="52"/>
  <c r="INW26" i="52"/>
  <c r="INV26" i="52"/>
  <c r="INU26" i="52"/>
  <c r="INT26" i="52"/>
  <c r="INS26" i="52"/>
  <c r="INR26" i="52"/>
  <c r="INQ26" i="52"/>
  <c r="INP26" i="52"/>
  <c r="INO26" i="52"/>
  <c r="INN26" i="52"/>
  <c r="INM26" i="52"/>
  <c r="INL26" i="52"/>
  <c r="INK26" i="52"/>
  <c r="INJ26" i="52"/>
  <c r="INI26" i="52"/>
  <c r="INH26" i="52"/>
  <c r="ING26" i="52"/>
  <c r="INF26" i="52"/>
  <c r="INE26" i="52"/>
  <c r="IND26" i="52"/>
  <c r="INC26" i="52"/>
  <c r="INB26" i="52"/>
  <c r="INA26" i="52"/>
  <c r="IMZ26" i="52"/>
  <c r="IMY26" i="52"/>
  <c r="IMX26" i="52"/>
  <c r="IMW26" i="52"/>
  <c r="IMV26" i="52"/>
  <c r="IMU26" i="52"/>
  <c r="IMT26" i="52"/>
  <c r="IMS26" i="52"/>
  <c r="IMR26" i="52"/>
  <c r="IMQ26" i="52"/>
  <c r="IMP26" i="52"/>
  <c r="IMO26" i="52"/>
  <c r="IMN26" i="52"/>
  <c r="IMM26" i="52"/>
  <c r="IML26" i="52"/>
  <c r="IMK26" i="52"/>
  <c r="IMJ26" i="52"/>
  <c r="IMI26" i="52"/>
  <c r="IMH26" i="52"/>
  <c r="IMG26" i="52"/>
  <c r="IMF26" i="52"/>
  <c r="IME26" i="52"/>
  <c r="IMD26" i="52"/>
  <c r="IMC26" i="52"/>
  <c r="IMB26" i="52"/>
  <c r="IMA26" i="52"/>
  <c r="ILZ26" i="52"/>
  <c r="ILY26" i="52"/>
  <c r="ILX26" i="52"/>
  <c r="ILW26" i="52"/>
  <c r="ILV26" i="52"/>
  <c r="ILU26" i="52"/>
  <c r="ILT26" i="52"/>
  <c r="ILS26" i="52"/>
  <c r="ILR26" i="52"/>
  <c r="ILQ26" i="52"/>
  <c r="ILP26" i="52"/>
  <c r="ILO26" i="52"/>
  <c r="ILN26" i="52"/>
  <c r="ILM26" i="52"/>
  <c r="ILL26" i="52"/>
  <c r="ILK26" i="52"/>
  <c r="ILJ26" i="52"/>
  <c r="ILI26" i="52"/>
  <c r="ILH26" i="52"/>
  <c r="ILG26" i="52"/>
  <c r="ILF26" i="52"/>
  <c r="ILE26" i="52"/>
  <c r="ILD26" i="52"/>
  <c r="ILC26" i="52"/>
  <c r="ILB26" i="52"/>
  <c r="ILA26" i="52"/>
  <c r="IKZ26" i="52"/>
  <c r="IKY26" i="52"/>
  <c r="IKX26" i="52"/>
  <c r="IKW26" i="52"/>
  <c r="IKV26" i="52"/>
  <c r="IKU26" i="52"/>
  <c r="IKT26" i="52"/>
  <c r="IKS26" i="52"/>
  <c r="IKR26" i="52"/>
  <c r="IKQ26" i="52"/>
  <c r="IKP26" i="52"/>
  <c r="IKO26" i="52"/>
  <c r="IKN26" i="52"/>
  <c r="IKM26" i="52"/>
  <c r="IKL26" i="52"/>
  <c r="IKK26" i="52"/>
  <c r="IKJ26" i="52"/>
  <c r="IKI26" i="52"/>
  <c r="IKH26" i="52"/>
  <c r="IKG26" i="52"/>
  <c r="IKF26" i="52"/>
  <c r="IKE26" i="52"/>
  <c r="IKD26" i="52"/>
  <c r="IKC26" i="52"/>
  <c r="IKB26" i="52"/>
  <c r="IKA26" i="52"/>
  <c r="IJZ26" i="52"/>
  <c r="IJY26" i="52"/>
  <c r="IJX26" i="52"/>
  <c r="IJW26" i="52"/>
  <c r="IJV26" i="52"/>
  <c r="IJU26" i="52"/>
  <c r="IJT26" i="52"/>
  <c r="IJS26" i="52"/>
  <c r="IJR26" i="52"/>
  <c r="IJQ26" i="52"/>
  <c r="IJP26" i="52"/>
  <c r="IJO26" i="52"/>
  <c r="IJN26" i="52"/>
  <c r="IJM26" i="52"/>
  <c r="IJL26" i="52"/>
  <c r="IJK26" i="52"/>
  <c r="IJJ26" i="52"/>
  <c r="IJI26" i="52"/>
  <c r="IJH26" i="52"/>
  <c r="IJG26" i="52"/>
  <c r="IJF26" i="52"/>
  <c r="IJE26" i="52"/>
  <c r="IJD26" i="52"/>
  <c r="IJC26" i="52"/>
  <c r="IJB26" i="52"/>
  <c r="IJA26" i="52"/>
  <c r="IIZ26" i="52"/>
  <c r="IIY26" i="52"/>
  <c r="IIX26" i="52"/>
  <c r="IIW26" i="52"/>
  <c r="IIV26" i="52"/>
  <c r="IIU26" i="52"/>
  <c r="IIT26" i="52"/>
  <c r="IIS26" i="52"/>
  <c r="IIR26" i="52"/>
  <c r="IIQ26" i="52"/>
  <c r="IIP26" i="52"/>
  <c r="IIO26" i="52"/>
  <c r="IIN26" i="52"/>
  <c r="IIM26" i="52"/>
  <c r="IIL26" i="52"/>
  <c r="IIK26" i="52"/>
  <c r="IIJ26" i="52"/>
  <c r="III26" i="52"/>
  <c r="IIH26" i="52"/>
  <c r="IIG26" i="52"/>
  <c r="IIF26" i="52"/>
  <c r="IIE26" i="52"/>
  <c r="IID26" i="52"/>
  <c r="IIC26" i="52"/>
  <c r="IIB26" i="52"/>
  <c r="IIA26" i="52"/>
  <c r="IHZ26" i="52"/>
  <c r="IHY26" i="52"/>
  <c r="IHX26" i="52"/>
  <c r="IHW26" i="52"/>
  <c r="IHV26" i="52"/>
  <c r="IHU26" i="52"/>
  <c r="IHT26" i="52"/>
  <c r="IHS26" i="52"/>
  <c r="IHR26" i="52"/>
  <c r="IHQ26" i="52"/>
  <c r="IHP26" i="52"/>
  <c r="IHO26" i="52"/>
  <c r="IHN26" i="52"/>
  <c r="IHM26" i="52"/>
  <c r="IHL26" i="52"/>
  <c r="IHK26" i="52"/>
  <c r="IHJ26" i="52"/>
  <c r="IHI26" i="52"/>
  <c r="IHH26" i="52"/>
  <c r="IHG26" i="52"/>
  <c r="IHF26" i="52"/>
  <c r="IHE26" i="52"/>
  <c r="IHD26" i="52"/>
  <c r="IHC26" i="52"/>
  <c r="IHB26" i="52"/>
  <c r="IHA26" i="52"/>
  <c r="IGZ26" i="52"/>
  <c r="IGY26" i="52"/>
  <c r="IGX26" i="52"/>
  <c r="IGW26" i="52"/>
  <c r="IGV26" i="52"/>
  <c r="IGU26" i="52"/>
  <c r="IGT26" i="52"/>
  <c r="IGS26" i="52"/>
  <c r="IGR26" i="52"/>
  <c r="IGQ26" i="52"/>
  <c r="IGP26" i="52"/>
  <c r="IGO26" i="52"/>
  <c r="IGN26" i="52"/>
  <c r="IGM26" i="52"/>
  <c r="IGL26" i="52"/>
  <c r="IGK26" i="52"/>
  <c r="IGJ26" i="52"/>
  <c r="IGI26" i="52"/>
  <c r="IGH26" i="52"/>
  <c r="IGG26" i="52"/>
  <c r="IGF26" i="52"/>
  <c r="IGE26" i="52"/>
  <c r="IGD26" i="52"/>
  <c r="IGC26" i="52"/>
  <c r="IGB26" i="52"/>
  <c r="IGA26" i="52"/>
  <c r="IFZ26" i="52"/>
  <c r="IFY26" i="52"/>
  <c r="IFX26" i="52"/>
  <c r="IFW26" i="52"/>
  <c r="IFV26" i="52"/>
  <c r="IFU26" i="52"/>
  <c r="IFT26" i="52"/>
  <c r="IFS26" i="52"/>
  <c r="IFR26" i="52"/>
  <c r="IFQ26" i="52"/>
  <c r="IFP26" i="52"/>
  <c r="IFO26" i="52"/>
  <c r="IFN26" i="52"/>
  <c r="IFM26" i="52"/>
  <c r="IFL26" i="52"/>
  <c r="IFK26" i="52"/>
  <c r="IFJ26" i="52"/>
  <c r="IFI26" i="52"/>
  <c r="IFH26" i="52"/>
  <c r="IFG26" i="52"/>
  <c r="IFF26" i="52"/>
  <c r="IFE26" i="52"/>
  <c r="IFD26" i="52"/>
  <c r="IFC26" i="52"/>
  <c r="IFB26" i="52"/>
  <c r="IFA26" i="52"/>
  <c r="IEZ26" i="52"/>
  <c r="IEY26" i="52"/>
  <c r="IEX26" i="52"/>
  <c r="IEW26" i="52"/>
  <c r="IEV26" i="52"/>
  <c r="IEU26" i="52"/>
  <c r="IET26" i="52"/>
  <c r="IES26" i="52"/>
  <c r="IER26" i="52"/>
  <c r="IEQ26" i="52"/>
  <c r="IEP26" i="52"/>
  <c r="IEO26" i="52"/>
  <c r="IEN26" i="52"/>
  <c r="IEM26" i="52"/>
  <c r="IEL26" i="52"/>
  <c r="IEK26" i="52"/>
  <c r="IEJ26" i="52"/>
  <c r="IEI26" i="52"/>
  <c r="IEH26" i="52"/>
  <c r="IEG26" i="52"/>
  <c r="IEF26" i="52"/>
  <c r="IEE26" i="52"/>
  <c r="IED26" i="52"/>
  <c r="IEC26" i="52"/>
  <c r="IEB26" i="52"/>
  <c r="IEA26" i="52"/>
  <c r="IDZ26" i="52"/>
  <c r="IDY26" i="52"/>
  <c r="IDX26" i="52"/>
  <c r="IDW26" i="52"/>
  <c r="IDV26" i="52"/>
  <c r="IDU26" i="52"/>
  <c r="IDT26" i="52"/>
  <c r="IDS26" i="52"/>
  <c r="IDR26" i="52"/>
  <c r="IDQ26" i="52"/>
  <c r="IDP26" i="52"/>
  <c r="IDO26" i="52"/>
  <c r="IDN26" i="52"/>
  <c r="IDM26" i="52"/>
  <c r="IDL26" i="52"/>
  <c r="IDK26" i="52"/>
  <c r="IDJ26" i="52"/>
  <c r="IDI26" i="52"/>
  <c r="IDH26" i="52"/>
  <c r="IDG26" i="52"/>
  <c r="IDF26" i="52"/>
  <c r="IDE26" i="52"/>
  <c r="IDD26" i="52"/>
  <c r="IDC26" i="52"/>
  <c r="IDB26" i="52"/>
  <c r="IDA26" i="52"/>
  <c r="ICZ26" i="52"/>
  <c r="ICY26" i="52"/>
  <c r="ICX26" i="52"/>
  <c r="ICW26" i="52"/>
  <c r="ICV26" i="52"/>
  <c r="ICU26" i="52"/>
  <c r="ICT26" i="52"/>
  <c r="ICS26" i="52"/>
  <c r="ICR26" i="52"/>
  <c r="ICQ26" i="52"/>
  <c r="ICP26" i="52"/>
  <c r="ICO26" i="52"/>
  <c r="ICN26" i="52"/>
  <c r="ICM26" i="52"/>
  <c r="ICL26" i="52"/>
  <c r="ICK26" i="52"/>
  <c r="ICJ26" i="52"/>
  <c r="ICI26" i="52"/>
  <c r="ICH26" i="52"/>
  <c r="ICG26" i="52"/>
  <c r="ICF26" i="52"/>
  <c r="ICE26" i="52"/>
  <c r="ICD26" i="52"/>
  <c r="ICC26" i="52"/>
  <c r="ICB26" i="52"/>
  <c r="ICA26" i="52"/>
  <c r="IBZ26" i="52"/>
  <c r="IBY26" i="52"/>
  <c r="IBX26" i="52"/>
  <c r="IBW26" i="52"/>
  <c r="IBV26" i="52"/>
  <c r="IBU26" i="52"/>
  <c r="IBT26" i="52"/>
  <c r="IBS26" i="52"/>
  <c r="IBR26" i="52"/>
  <c r="IBQ26" i="52"/>
  <c r="IBP26" i="52"/>
  <c r="IBO26" i="52"/>
  <c r="IBN26" i="52"/>
  <c r="IBM26" i="52"/>
  <c r="IBL26" i="52"/>
  <c r="IBK26" i="52"/>
  <c r="IBJ26" i="52"/>
  <c r="IBI26" i="52"/>
  <c r="IBH26" i="52"/>
  <c r="IBG26" i="52"/>
  <c r="IBF26" i="52"/>
  <c r="IBE26" i="52"/>
  <c r="IBD26" i="52"/>
  <c r="IBC26" i="52"/>
  <c r="IBB26" i="52"/>
  <c r="IBA26" i="52"/>
  <c r="IAZ26" i="52"/>
  <c r="IAY26" i="52"/>
  <c r="IAX26" i="52"/>
  <c r="IAW26" i="52"/>
  <c r="IAV26" i="52"/>
  <c r="IAU26" i="52"/>
  <c r="IAT26" i="52"/>
  <c r="IAS26" i="52"/>
  <c r="IAR26" i="52"/>
  <c r="IAQ26" i="52"/>
  <c r="IAP26" i="52"/>
  <c r="IAO26" i="52"/>
  <c r="IAN26" i="52"/>
  <c r="IAM26" i="52"/>
  <c r="IAL26" i="52"/>
  <c r="IAK26" i="52"/>
  <c r="IAJ26" i="52"/>
  <c r="IAI26" i="52"/>
  <c r="IAH26" i="52"/>
  <c r="IAG26" i="52"/>
  <c r="IAF26" i="52"/>
  <c r="IAE26" i="52"/>
  <c r="IAD26" i="52"/>
  <c r="IAC26" i="52"/>
  <c r="IAB26" i="52"/>
  <c r="IAA26" i="52"/>
  <c r="HZZ26" i="52"/>
  <c r="HZY26" i="52"/>
  <c r="HZX26" i="52"/>
  <c r="HZW26" i="52"/>
  <c r="HZV26" i="52"/>
  <c r="HZU26" i="52"/>
  <c r="HZT26" i="52"/>
  <c r="HZS26" i="52"/>
  <c r="HZR26" i="52"/>
  <c r="HZQ26" i="52"/>
  <c r="HZP26" i="52"/>
  <c r="HZO26" i="52"/>
  <c r="HZN26" i="52"/>
  <c r="HZM26" i="52"/>
  <c r="HZL26" i="52"/>
  <c r="HZK26" i="52"/>
  <c r="HZJ26" i="52"/>
  <c r="HZI26" i="52"/>
  <c r="HZH26" i="52"/>
  <c r="HZG26" i="52"/>
  <c r="HZF26" i="52"/>
  <c r="HZE26" i="52"/>
  <c r="HZD26" i="52"/>
  <c r="HZC26" i="52"/>
  <c r="HZB26" i="52"/>
  <c r="HZA26" i="52"/>
  <c r="HYZ26" i="52"/>
  <c r="HYY26" i="52"/>
  <c r="HYX26" i="52"/>
  <c r="HYW26" i="52"/>
  <c r="HYV26" i="52"/>
  <c r="HYU26" i="52"/>
  <c r="HYT26" i="52"/>
  <c r="HYS26" i="52"/>
  <c r="HYR26" i="52"/>
  <c r="HYQ26" i="52"/>
  <c r="HYP26" i="52"/>
  <c r="HYO26" i="52"/>
  <c r="HYN26" i="52"/>
  <c r="HYM26" i="52"/>
  <c r="HYL26" i="52"/>
  <c r="HYK26" i="52"/>
  <c r="HYJ26" i="52"/>
  <c r="HYI26" i="52"/>
  <c r="HYH26" i="52"/>
  <c r="HYG26" i="52"/>
  <c r="HYF26" i="52"/>
  <c r="HYE26" i="52"/>
  <c r="HYD26" i="52"/>
  <c r="HYC26" i="52"/>
  <c r="HYB26" i="52"/>
  <c r="HYA26" i="52"/>
  <c r="HXZ26" i="52"/>
  <c r="HXY26" i="52"/>
  <c r="HXX26" i="52"/>
  <c r="HXW26" i="52"/>
  <c r="HXV26" i="52"/>
  <c r="HXU26" i="52"/>
  <c r="HXT26" i="52"/>
  <c r="HXS26" i="52"/>
  <c r="HXR26" i="52"/>
  <c r="HXQ26" i="52"/>
  <c r="HXP26" i="52"/>
  <c r="HXO26" i="52"/>
  <c r="HXN26" i="52"/>
  <c r="HXM26" i="52"/>
  <c r="HXL26" i="52"/>
  <c r="HXK26" i="52"/>
  <c r="HXJ26" i="52"/>
  <c r="HXI26" i="52"/>
  <c r="HXH26" i="52"/>
  <c r="HXG26" i="52"/>
  <c r="HXF26" i="52"/>
  <c r="HXE26" i="52"/>
  <c r="HXD26" i="52"/>
  <c r="HXC26" i="52"/>
  <c r="HXB26" i="52"/>
  <c r="HXA26" i="52"/>
  <c r="HWZ26" i="52"/>
  <c r="HWY26" i="52"/>
  <c r="HWX26" i="52"/>
  <c r="HWW26" i="52"/>
  <c r="HWV26" i="52"/>
  <c r="HWU26" i="52"/>
  <c r="HWT26" i="52"/>
  <c r="HWS26" i="52"/>
  <c r="HWR26" i="52"/>
  <c r="HWQ26" i="52"/>
  <c r="HWP26" i="52"/>
  <c r="HWO26" i="52"/>
  <c r="HWN26" i="52"/>
  <c r="HWM26" i="52"/>
  <c r="HWL26" i="52"/>
  <c r="HWK26" i="52"/>
  <c r="HWJ26" i="52"/>
  <c r="HWI26" i="52"/>
  <c r="HWH26" i="52"/>
  <c r="HWG26" i="52"/>
  <c r="HWF26" i="52"/>
  <c r="HWE26" i="52"/>
  <c r="HWD26" i="52"/>
  <c r="HWC26" i="52"/>
  <c r="HWB26" i="52"/>
  <c r="HWA26" i="52"/>
  <c r="HVZ26" i="52"/>
  <c r="HVY26" i="52"/>
  <c r="HVX26" i="52"/>
  <c r="HVW26" i="52"/>
  <c r="HVV26" i="52"/>
  <c r="HVU26" i="52"/>
  <c r="HVT26" i="52"/>
  <c r="HVS26" i="52"/>
  <c r="HVR26" i="52"/>
  <c r="HVQ26" i="52"/>
  <c r="HVP26" i="52"/>
  <c r="HVO26" i="52"/>
  <c r="HVN26" i="52"/>
  <c r="HVM26" i="52"/>
  <c r="HVL26" i="52"/>
  <c r="HVK26" i="52"/>
  <c r="HVJ26" i="52"/>
  <c r="HVI26" i="52"/>
  <c r="HVH26" i="52"/>
  <c r="HVG26" i="52"/>
  <c r="HVF26" i="52"/>
  <c r="HVE26" i="52"/>
  <c r="HVD26" i="52"/>
  <c r="HVC26" i="52"/>
  <c r="HVB26" i="52"/>
  <c r="HVA26" i="52"/>
  <c r="HUZ26" i="52"/>
  <c r="HUY26" i="52"/>
  <c r="HUX26" i="52"/>
  <c r="HUW26" i="52"/>
  <c r="HUV26" i="52"/>
  <c r="HUU26" i="52"/>
  <c r="HUT26" i="52"/>
  <c r="HUS26" i="52"/>
  <c r="HUR26" i="52"/>
  <c r="HUQ26" i="52"/>
  <c r="HUP26" i="52"/>
  <c r="HUO26" i="52"/>
  <c r="HUN26" i="52"/>
  <c r="HUM26" i="52"/>
  <c r="HUL26" i="52"/>
  <c r="HUK26" i="52"/>
  <c r="HUJ26" i="52"/>
  <c r="HUI26" i="52"/>
  <c r="HUH26" i="52"/>
  <c r="HUG26" i="52"/>
  <c r="HUF26" i="52"/>
  <c r="HUE26" i="52"/>
  <c r="HUD26" i="52"/>
  <c r="HUC26" i="52"/>
  <c r="HUB26" i="52"/>
  <c r="HUA26" i="52"/>
  <c r="HTZ26" i="52"/>
  <c r="HTY26" i="52"/>
  <c r="HTX26" i="52"/>
  <c r="HTW26" i="52"/>
  <c r="HTV26" i="52"/>
  <c r="HTU26" i="52"/>
  <c r="HTT26" i="52"/>
  <c r="HTS26" i="52"/>
  <c r="HTR26" i="52"/>
  <c r="HTQ26" i="52"/>
  <c r="HTP26" i="52"/>
  <c r="HTO26" i="52"/>
  <c r="HTN26" i="52"/>
  <c r="HTM26" i="52"/>
  <c r="HTL26" i="52"/>
  <c r="HTK26" i="52"/>
  <c r="HTJ26" i="52"/>
  <c r="HTI26" i="52"/>
  <c r="HTH26" i="52"/>
  <c r="HTG26" i="52"/>
  <c r="HTF26" i="52"/>
  <c r="HTE26" i="52"/>
  <c r="HTD26" i="52"/>
  <c r="HTC26" i="52"/>
  <c r="HTB26" i="52"/>
  <c r="HTA26" i="52"/>
  <c r="HSZ26" i="52"/>
  <c r="HSY26" i="52"/>
  <c r="HSX26" i="52"/>
  <c r="HSW26" i="52"/>
  <c r="HSV26" i="52"/>
  <c r="HSU26" i="52"/>
  <c r="HST26" i="52"/>
  <c r="HSS26" i="52"/>
  <c r="HSR26" i="52"/>
  <c r="HSQ26" i="52"/>
  <c r="HSP26" i="52"/>
  <c r="HSO26" i="52"/>
  <c r="HSN26" i="52"/>
  <c r="HSM26" i="52"/>
  <c r="HSL26" i="52"/>
  <c r="HSK26" i="52"/>
  <c r="HSJ26" i="52"/>
  <c r="HSI26" i="52"/>
  <c r="HSH26" i="52"/>
  <c r="HSG26" i="52"/>
  <c r="HSF26" i="52"/>
  <c r="HSE26" i="52"/>
  <c r="HSD26" i="52"/>
  <c r="HSC26" i="52"/>
  <c r="HSB26" i="52"/>
  <c r="HSA26" i="52"/>
  <c r="HRZ26" i="52"/>
  <c r="HRY26" i="52"/>
  <c r="HRX26" i="52"/>
  <c r="HRW26" i="52"/>
  <c r="HRV26" i="52"/>
  <c r="HRU26" i="52"/>
  <c r="HRT26" i="52"/>
  <c r="HRS26" i="52"/>
  <c r="HRR26" i="52"/>
  <c r="HRQ26" i="52"/>
  <c r="HRP26" i="52"/>
  <c r="HRO26" i="52"/>
  <c r="HRN26" i="52"/>
  <c r="HRM26" i="52"/>
  <c r="HRL26" i="52"/>
  <c r="HRK26" i="52"/>
  <c r="HRJ26" i="52"/>
  <c r="HRI26" i="52"/>
  <c r="HRH26" i="52"/>
  <c r="HRG26" i="52"/>
  <c r="HRF26" i="52"/>
  <c r="HRE26" i="52"/>
  <c r="HRD26" i="52"/>
  <c r="HRC26" i="52"/>
  <c r="HRB26" i="52"/>
  <c r="HRA26" i="52"/>
  <c r="HQZ26" i="52"/>
  <c r="HQY26" i="52"/>
  <c r="HQX26" i="52"/>
  <c r="HQW26" i="52"/>
  <c r="HQV26" i="52"/>
  <c r="HQU26" i="52"/>
  <c r="HQT26" i="52"/>
  <c r="HQS26" i="52"/>
  <c r="HQR26" i="52"/>
  <c r="HQQ26" i="52"/>
  <c r="HQP26" i="52"/>
  <c r="HQO26" i="52"/>
  <c r="HQN26" i="52"/>
  <c r="HQM26" i="52"/>
  <c r="HQL26" i="52"/>
  <c r="HQK26" i="52"/>
  <c r="HQJ26" i="52"/>
  <c r="HQI26" i="52"/>
  <c r="HQH26" i="52"/>
  <c r="HQG26" i="52"/>
  <c r="HQF26" i="52"/>
  <c r="HQE26" i="52"/>
  <c r="HQD26" i="52"/>
  <c r="HQC26" i="52"/>
  <c r="HQB26" i="52"/>
  <c r="HQA26" i="52"/>
  <c r="HPZ26" i="52"/>
  <c r="HPY26" i="52"/>
  <c r="HPX26" i="52"/>
  <c r="HPW26" i="52"/>
  <c r="HPV26" i="52"/>
  <c r="HPU26" i="52"/>
  <c r="HPT26" i="52"/>
  <c r="HPS26" i="52"/>
  <c r="HPR26" i="52"/>
  <c r="HPQ26" i="52"/>
  <c r="HPP26" i="52"/>
  <c r="HPO26" i="52"/>
  <c r="HPN26" i="52"/>
  <c r="HPM26" i="52"/>
  <c r="HPL26" i="52"/>
  <c r="HPK26" i="52"/>
  <c r="HPJ26" i="52"/>
  <c r="HPI26" i="52"/>
  <c r="HPH26" i="52"/>
  <c r="HPG26" i="52"/>
  <c r="HPF26" i="52"/>
  <c r="HPE26" i="52"/>
  <c r="HPD26" i="52"/>
  <c r="HPC26" i="52"/>
  <c r="HPB26" i="52"/>
  <c r="HPA26" i="52"/>
  <c r="HOZ26" i="52"/>
  <c r="HOY26" i="52"/>
  <c r="HOX26" i="52"/>
  <c r="HOW26" i="52"/>
  <c r="HOV26" i="52"/>
  <c r="HOU26" i="52"/>
  <c r="HOT26" i="52"/>
  <c r="HOS26" i="52"/>
  <c r="HOR26" i="52"/>
  <c r="HOQ26" i="52"/>
  <c r="HOP26" i="52"/>
  <c r="HOO26" i="52"/>
  <c r="HON26" i="52"/>
  <c r="HOM26" i="52"/>
  <c r="HOL26" i="52"/>
  <c r="HOK26" i="52"/>
  <c r="HOJ26" i="52"/>
  <c r="HOI26" i="52"/>
  <c r="HOH26" i="52"/>
  <c r="HOG26" i="52"/>
  <c r="HOF26" i="52"/>
  <c r="HOE26" i="52"/>
  <c r="HOD26" i="52"/>
  <c r="HOC26" i="52"/>
  <c r="HOB26" i="52"/>
  <c r="HOA26" i="52"/>
  <c r="HNZ26" i="52"/>
  <c r="HNY26" i="52"/>
  <c r="HNX26" i="52"/>
  <c r="HNW26" i="52"/>
  <c r="HNV26" i="52"/>
  <c r="HNU26" i="52"/>
  <c r="HNT26" i="52"/>
  <c r="HNS26" i="52"/>
  <c r="HNR26" i="52"/>
  <c r="HNQ26" i="52"/>
  <c r="HNP26" i="52"/>
  <c r="HNO26" i="52"/>
  <c r="HNN26" i="52"/>
  <c r="HNM26" i="52"/>
  <c r="HNL26" i="52"/>
  <c r="HNK26" i="52"/>
  <c r="HNJ26" i="52"/>
  <c r="HNI26" i="52"/>
  <c r="HNH26" i="52"/>
  <c r="HNG26" i="52"/>
  <c r="HNF26" i="52"/>
  <c r="HNE26" i="52"/>
  <c r="HND26" i="52"/>
  <c r="HNC26" i="52"/>
  <c r="HNB26" i="52"/>
  <c r="HNA26" i="52"/>
  <c r="HMZ26" i="52"/>
  <c r="HMY26" i="52"/>
  <c r="HMX26" i="52"/>
  <c r="HMW26" i="52"/>
  <c r="HMV26" i="52"/>
  <c r="HMU26" i="52"/>
  <c r="HMT26" i="52"/>
  <c r="HMS26" i="52"/>
  <c r="HMR26" i="52"/>
  <c r="HMQ26" i="52"/>
  <c r="HMP26" i="52"/>
  <c r="HMO26" i="52"/>
  <c r="HMN26" i="52"/>
  <c r="HMM26" i="52"/>
  <c r="HML26" i="52"/>
  <c r="HMK26" i="52"/>
  <c r="HMJ26" i="52"/>
  <c r="HMI26" i="52"/>
  <c r="HMH26" i="52"/>
  <c r="HMG26" i="52"/>
  <c r="HMF26" i="52"/>
  <c r="HME26" i="52"/>
  <c r="HMD26" i="52"/>
  <c r="HMC26" i="52"/>
  <c r="HMB26" i="52"/>
  <c r="HMA26" i="52"/>
  <c r="HLZ26" i="52"/>
  <c r="HLY26" i="52"/>
  <c r="HLX26" i="52"/>
  <c r="HLW26" i="52"/>
  <c r="HLV26" i="52"/>
  <c r="HLU26" i="52"/>
  <c r="HLT26" i="52"/>
  <c r="HLS26" i="52"/>
  <c r="HLR26" i="52"/>
  <c r="HLQ26" i="52"/>
  <c r="HLP26" i="52"/>
  <c r="HLO26" i="52"/>
  <c r="HLN26" i="52"/>
  <c r="HLM26" i="52"/>
  <c r="HLL26" i="52"/>
  <c r="HLK26" i="52"/>
  <c r="HLJ26" i="52"/>
  <c r="HLI26" i="52"/>
  <c r="HLH26" i="52"/>
  <c r="HLG26" i="52"/>
  <c r="HLF26" i="52"/>
  <c r="HLE26" i="52"/>
  <c r="HLD26" i="52"/>
  <c r="HLC26" i="52"/>
  <c r="HLB26" i="52"/>
  <c r="HLA26" i="52"/>
  <c r="HKZ26" i="52"/>
  <c r="HKY26" i="52"/>
  <c r="HKX26" i="52"/>
  <c r="HKW26" i="52"/>
  <c r="HKV26" i="52"/>
  <c r="HKU26" i="52"/>
  <c r="HKT26" i="52"/>
  <c r="HKS26" i="52"/>
  <c r="HKR26" i="52"/>
  <c r="HKQ26" i="52"/>
  <c r="HKP26" i="52"/>
  <c r="HKO26" i="52"/>
  <c r="HKN26" i="52"/>
  <c r="HKM26" i="52"/>
  <c r="HKL26" i="52"/>
  <c r="HKK26" i="52"/>
  <c r="HKJ26" i="52"/>
  <c r="HKI26" i="52"/>
  <c r="HKH26" i="52"/>
  <c r="HKG26" i="52"/>
  <c r="HKF26" i="52"/>
  <c r="HKE26" i="52"/>
  <c r="HKD26" i="52"/>
  <c r="HKC26" i="52"/>
  <c r="HKB26" i="52"/>
  <c r="HKA26" i="52"/>
  <c r="HJZ26" i="52"/>
  <c r="HJY26" i="52"/>
  <c r="HJX26" i="52"/>
  <c r="HJW26" i="52"/>
  <c r="HJV26" i="52"/>
  <c r="HJU26" i="52"/>
  <c r="HJT26" i="52"/>
  <c r="HJS26" i="52"/>
  <c r="HJR26" i="52"/>
  <c r="HJQ26" i="52"/>
  <c r="HJP26" i="52"/>
  <c r="HJO26" i="52"/>
  <c r="HJN26" i="52"/>
  <c r="HJM26" i="52"/>
  <c r="HJL26" i="52"/>
  <c r="HJK26" i="52"/>
  <c r="HJJ26" i="52"/>
  <c r="HJI26" i="52"/>
  <c r="HJH26" i="52"/>
  <c r="HJG26" i="52"/>
  <c r="HJF26" i="52"/>
  <c r="HJE26" i="52"/>
  <c r="HJD26" i="52"/>
  <c r="HJC26" i="52"/>
  <c r="HJB26" i="52"/>
  <c r="HJA26" i="52"/>
  <c r="HIZ26" i="52"/>
  <c r="HIY26" i="52"/>
  <c r="HIX26" i="52"/>
  <c r="HIW26" i="52"/>
  <c r="HIV26" i="52"/>
  <c r="HIU26" i="52"/>
  <c r="HIT26" i="52"/>
  <c r="HIS26" i="52"/>
  <c r="HIR26" i="52"/>
  <c r="HIQ26" i="52"/>
  <c r="HIP26" i="52"/>
  <c r="HIO26" i="52"/>
  <c r="HIN26" i="52"/>
  <c r="HIM26" i="52"/>
  <c r="HIL26" i="52"/>
  <c r="HIK26" i="52"/>
  <c r="HIJ26" i="52"/>
  <c r="HII26" i="52"/>
  <c r="HIH26" i="52"/>
  <c r="HIG26" i="52"/>
  <c r="HIF26" i="52"/>
  <c r="HIE26" i="52"/>
  <c r="HID26" i="52"/>
  <c r="HIC26" i="52"/>
  <c r="HIB26" i="52"/>
  <c r="HIA26" i="52"/>
  <c r="HHZ26" i="52"/>
  <c r="HHY26" i="52"/>
  <c r="HHX26" i="52"/>
  <c r="HHW26" i="52"/>
  <c r="HHV26" i="52"/>
  <c r="HHU26" i="52"/>
  <c r="HHT26" i="52"/>
  <c r="HHS26" i="52"/>
  <c r="HHR26" i="52"/>
  <c r="HHQ26" i="52"/>
  <c r="HHP26" i="52"/>
  <c r="HHO26" i="52"/>
  <c r="HHN26" i="52"/>
  <c r="HHM26" i="52"/>
  <c r="HHL26" i="52"/>
  <c r="HHK26" i="52"/>
  <c r="HHJ26" i="52"/>
  <c r="HHI26" i="52"/>
  <c r="HHH26" i="52"/>
  <c r="HHG26" i="52"/>
  <c r="HHF26" i="52"/>
  <c r="HHE26" i="52"/>
  <c r="HHD26" i="52"/>
  <c r="HHC26" i="52"/>
  <c r="HHB26" i="52"/>
  <c r="HHA26" i="52"/>
  <c r="HGZ26" i="52"/>
  <c r="HGY26" i="52"/>
  <c r="HGX26" i="52"/>
  <c r="HGW26" i="52"/>
  <c r="HGV26" i="52"/>
  <c r="HGU26" i="52"/>
  <c r="HGT26" i="52"/>
  <c r="HGS26" i="52"/>
  <c r="HGR26" i="52"/>
  <c r="HGQ26" i="52"/>
  <c r="HGP26" i="52"/>
  <c r="HGO26" i="52"/>
  <c r="HGN26" i="52"/>
  <c r="HGM26" i="52"/>
  <c r="HGL26" i="52"/>
  <c r="HGK26" i="52"/>
  <c r="HGJ26" i="52"/>
  <c r="HGI26" i="52"/>
  <c r="HGH26" i="52"/>
  <c r="HGG26" i="52"/>
  <c r="HGF26" i="52"/>
  <c r="HGE26" i="52"/>
  <c r="HGD26" i="52"/>
  <c r="HGC26" i="52"/>
  <c r="HGB26" i="52"/>
  <c r="HGA26" i="52"/>
  <c r="HFZ26" i="52"/>
  <c r="HFY26" i="52"/>
  <c r="HFX26" i="52"/>
  <c r="HFW26" i="52"/>
  <c r="HFV26" i="52"/>
  <c r="HFU26" i="52"/>
  <c r="HFT26" i="52"/>
  <c r="HFS26" i="52"/>
  <c r="HFR26" i="52"/>
  <c r="HFQ26" i="52"/>
  <c r="HFP26" i="52"/>
  <c r="HFO26" i="52"/>
  <c r="HFN26" i="52"/>
  <c r="HFM26" i="52"/>
  <c r="HFL26" i="52"/>
  <c r="HFK26" i="52"/>
  <c r="HFJ26" i="52"/>
  <c r="HFI26" i="52"/>
  <c r="HFH26" i="52"/>
  <c r="HFG26" i="52"/>
  <c r="HFF26" i="52"/>
  <c r="HFE26" i="52"/>
  <c r="HFD26" i="52"/>
  <c r="HFC26" i="52"/>
  <c r="HFB26" i="52"/>
  <c r="HFA26" i="52"/>
  <c r="HEZ26" i="52"/>
  <c r="HEY26" i="52"/>
  <c r="HEX26" i="52"/>
  <c r="HEW26" i="52"/>
  <c r="HEV26" i="52"/>
  <c r="HEU26" i="52"/>
  <c r="HET26" i="52"/>
  <c r="HES26" i="52"/>
  <c r="HER26" i="52"/>
  <c r="HEQ26" i="52"/>
  <c r="HEP26" i="52"/>
  <c r="HEO26" i="52"/>
  <c r="HEN26" i="52"/>
  <c r="HEM26" i="52"/>
  <c r="HEL26" i="52"/>
  <c r="HEK26" i="52"/>
  <c r="HEJ26" i="52"/>
  <c r="HEI26" i="52"/>
  <c r="HEH26" i="52"/>
  <c r="HEG26" i="52"/>
  <c r="HEF26" i="52"/>
  <c r="HEE26" i="52"/>
  <c r="HED26" i="52"/>
  <c r="HEC26" i="52"/>
  <c r="HEB26" i="52"/>
  <c r="HEA26" i="52"/>
  <c r="HDZ26" i="52"/>
  <c r="HDY26" i="52"/>
  <c r="HDX26" i="52"/>
  <c r="HDW26" i="52"/>
  <c r="HDV26" i="52"/>
  <c r="HDU26" i="52"/>
  <c r="HDT26" i="52"/>
  <c r="HDS26" i="52"/>
  <c r="HDR26" i="52"/>
  <c r="HDQ26" i="52"/>
  <c r="HDP26" i="52"/>
  <c r="HDO26" i="52"/>
  <c r="HDN26" i="52"/>
  <c r="HDM26" i="52"/>
  <c r="HDL26" i="52"/>
  <c r="HDK26" i="52"/>
  <c r="HDJ26" i="52"/>
  <c r="HDI26" i="52"/>
  <c r="HDH26" i="52"/>
  <c r="HDG26" i="52"/>
  <c r="HDF26" i="52"/>
  <c r="HDE26" i="52"/>
  <c r="HDD26" i="52"/>
  <c r="HDC26" i="52"/>
  <c r="HDB26" i="52"/>
  <c r="HDA26" i="52"/>
  <c r="HCZ26" i="52"/>
  <c r="HCY26" i="52"/>
  <c r="HCX26" i="52"/>
  <c r="HCW26" i="52"/>
  <c r="HCV26" i="52"/>
  <c r="HCU26" i="52"/>
  <c r="HCT26" i="52"/>
  <c r="HCS26" i="52"/>
  <c r="HCR26" i="52"/>
  <c r="HCQ26" i="52"/>
  <c r="HCP26" i="52"/>
  <c r="HCO26" i="52"/>
  <c r="HCN26" i="52"/>
  <c r="HCM26" i="52"/>
  <c r="HCL26" i="52"/>
  <c r="HCK26" i="52"/>
  <c r="HCJ26" i="52"/>
  <c r="HCI26" i="52"/>
  <c r="HCH26" i="52"/>
  <c r="HCG26" i="52"/>
  <c r="HCF26" i="52"/>
  <c r="HCE26" i="52"/>
  <c r="HCD26" i="52"/>
  <c r="HCC26" i="52"/>
  <c r="HCB26" i="52"/>
  <c r="HCA26" i="52"/>
  <c r="HBZ26" i="52"/>
  <c r="HBY26" i="52"/>
  <c r="HBX26" i="52"/>
  <c r="HBW26" i="52"/>
  <c r="HBV26" i="52"/>
  <c r="HBU26" i="52"/>
  <c r="HBT26" i="52"/>
  <c r="HBS26" i="52"/>
  <c r="HBR26" i="52"/>
  <c r="HBQ26" i="52"/>
  <c r="HBP26" i="52"/>
  <c r="HBO26" i="52"/>
  <c r="HBN26" i="52"/>
  <c r="HBM26" i="52"/>
  <c r="HBL26" i="52"/>
  <c r="HBK26" i="52"/>
  <c r="HBJ26" i="52"/>
  <c r="HBI26" i="52"/>
  <c r="HBH26" i="52"/>
  <c r="HBG26" i="52"/>
  <c r="HBF26" i="52"/>
  <c r="HBE26" i="52"/>
  <c r="HBD26" i="52"/>
  <c r="HBC26" i="52"/>
  <c r="HBB26" i="52"/>
  <c r="HBA26" i="52"/>
  <c r="HAZ26" i="52"/>
  <c r="HAY26" i="52"/>
  <c r="HAX26" i="52"/>
  <c r="HAW26" i="52"/>
  <c r="HAV26" i="52"/>
  <c r="HAU26" i="52"/>
  <c r="HAT26" i="52"/>
  <c r="HAS26" i="52"/>
  <c r="HAR26" i="52"/>
  <c r="HAQ26" i="52"/>
  <c r="HAP26" i="52"/>
  <c r="HAO26" i="52"/>
  <c r="HAN26" i="52"/>
  <c r="HAM26" i="52"/>
  <c r="HAL26" i="52"/>
  <c r="HAK26" i="52"/>
  <c r="HAJ26" i="52"/>
  <c r="HAI26" i="52"/>
  <c r="HAH26" i="52"/>
  <c r="HAG26" i="52"/>
  <c r="HAF26" i="52"/>
  <c r="HAE26" i="52"/>
  <c r="HAD26" i="52"/>
  <c r="HAC26" i="52"/>
  <c r="HAB26" i="52"/>
  <c r="HAA26" i="52"/>
  <c r="GZZ26" i="52"/>
  <c r="GZY26" i="52"/>
  <c r="GZX26" i="52"/>
  <c r="GZW26" i="52"/>
  <c r="GZV26" i="52"/>
  <c r="GZU26" i="52"/>
  <c r="GZT26" i="52"/>
  <c r="GZS26" i="52"/>
  <c r="GZR26" i="52"/>
  <c r="GZQ26" i="52"/>
  <c r="GZP26" i="52"/>
  <c r="GZO26" i="52"/>
  <c r="GZN26" i="52"/>
  <c r="GZM26" i="52"/>
  <c r="GZL26" i="52"/>
  <c r="GZK26" i="52"/>
  <c r="GZJ26" i="52"/>
  <c r="GZI26" i="52"/>
  <c r="GZH26" i="52"/>
  <c r="GZG26" i="52"/>
  <c r="GZF26" i="52"/>
  <c r="GZE26" i="52"/>
  <c r="GZD26" i="52"/>
  <c r="GZC26" i="52"/>
  <c r="GZB26" i="52"/>
  <c r="GZA26" i="52"/>
  <c r="GYZ26" i="52"/>
  <c r="GYY26" i="52"/>
  <c r="GYX26" i="52"/>
  <c r="GYW26" i="52"/>
  <c r="GYV26" i="52"/>
  <c r="GYU26" i="52"/>
  <c r="GYT26" i="52"/>
  <c r="GYS26" i="52"/>
  <c r="GYR26" i="52"/>
  <c r="GYQ26" i="52"/>
  <c r="GYP26" i="52"/>
  <c r="GYO26" i="52"/>
  <c r="GYN26" i="52"/>
  <c r="GYM26" i="52"/>
  <c r="GYL26" i="52"/>
  <c r="GYK26" i="52"/>
  <c r="GYJ26" i="52"/>
  <c r="GYI26" i="52"/>
  <c r="GYH26" i="52"/>
  <c r="GYG26" i="52"/>
  <c r="GYF26" i="52"/>
  <c r="GYE26" i="52"/>
  <c r="GYD26" i="52"/>
  <c r="GYC26" i="52"/>
  <c r="GYB26" i="52"/>
  <c r="GYA26" i="52"/>
  <c r="GXZ26" i="52"/>
  <c r="GXY26" i="52"/>
  <c r="GXX26" i="52"/>
  <c r="GXW26" i="52"/>
  <c r="GXV26" i="52"/>
  <c r="GXU26" i="52"/>
  <c r="GXT26" i="52"/>
  <c r="GXS26" i="52"/>
  <c r="GXR26" i="52"/>
  <c r="GXQ26" i="52"/>
  <c r="GXP26" i="52"/>
  <c r="GXO26" i="52"/>
  <c r="GXN26" i="52"/>
  <c r="GXM26" i="52"/>
  <c r="GXL26" i="52"/>
  <c r="GXK26" i="52"/>
  <c r="GXJ26" i="52"/>
  <c r="GXI26" i="52"/>
  <c r="GXH26" i="52"/>
  <c r="GXG26" i="52"/>
  <c r="GXF26" i="52"/>
  <c r="GXE26" i="52"/>
  <c r="GXD26" i="52"/>
  <c r="GXC26" i="52"/>
  <c r="GXB26" i="52"/>
  <c r="GXA26" i="52"/>
  <c r="GWZ26" i="52"/>
  <c r="GWY26" i="52"/>
  <c r="GWX26" i="52"/>
  <c r="GWW26" i="52"/>
  <c r="GWV26" i="52"/>
  <c r="GWU26" i="52"/>
  <c r="GWT26" i="52"/>
  <c r="GWS26" i="52"/>
  <c r="GWR26" i="52"/>
  <c r="GWQ26" i="52"/>
  <c r="GWP26" i="52"/>
  <c r="GWO26" i="52"/>
  <c r="GWN26" i="52"/>
  <c r="GWM26" i="52"/>
  <c r="GWL26" i="52"/>
  <c r="GWK26" i="52"/>
  <c r="GWJ26" i="52"/>
  <c r="GWI26" i="52"/>
  <c r="GWH26" i="52"/>
  <c r="GWG26" i="52"/>
  <c r="GWF26" i="52"/>
  <c r="GWE26" i="52"/>
  <c r="GWD26" i="52"/>
  <c r="GWC26" i="52"/>
  <c r="GWB26" i="52"/>
  <c r="GWA26" i="52"/>
  <c r="GVZ26" i="52"/>
  <c r="GVY26" i="52"/>
  <c r="GVX26" i="52"/>
  <c r="GVW26" i="52"/>
  <c r="GVV26" i="52"/>
  <c r="GVU26" i="52"/>
  <c r="GVT26" i="52"/>
  <c r="GVS26" i="52"/>
  <c r="GVR26" i="52"/>
  <c r="GVQ26" i="52"/>
  <c r="GVP26" i="52"/>
  <c r="GVO26" i="52"/>
  <c r="GVN26" i="52"/>
  <c r="GVM26" i="52"/>
  <c r="GVL26" i="52"/>
  <c r="GVK26" i="52"/>
  <c r="GVJ26" i="52"/>
  <c r="GVI26" i="52"/>
  <c r="GVH26" i="52"/>
  <c r="GVG26" i="52"/>
  <c r="GVF26" i="52"/>
  <c r="GVE26" i="52"/>
  <c r="GVD26" i="52"/>
  <c r="GVC26" i="52"/>
  <c r="GVB26" i="52"/>
  <c r="GVA26" i="52"/>
  <c r="GUZ26" i="52"/>
  <c r="GUY26" i="52"/>
  <c r="GUX26" i="52"/>
  <c r="GUW26" i="52"/>
  <c r="GUV26" i="52"/>
  <c r="GUU26" i="52"/>
  <c r="GUT26" i="52"/>
  <c r="GUS26" i="52"/>
  <c r="GUR26" i="52"/>
  <c r="GUQ26" i="52"/>
  <c r="GUP26" i="52"/>
  <c r="GUO26" i="52"/>
  <c r="GUN26" i="52"/>
  <c r="GUM26" i="52"/>
  <c r="GUL26" i="52"/>
  <c r="GUK26" i="52"/>
  <c r="GUJ26" i="52"/>
  <c r="GUI26" i="52"/>
  <c r="GUH26" i="52"/>
  <c r="GUG26" i="52"/>
  <c r="GUF26" i="52"/>
  <c r="GUE26" i="52"/>
  <c r="GUD26" i="52"/>
  <c r="GUC26" i="52"/>
  <c r="GUB26" i="52"/>
  <c r="GUA26" i="52"/>
  <c r="GTZ26" i="52"/>
  <c r="GTY26" i="52"/>
  <c r="GTX26" i="52"/>
  <c r="GTW26" i="52"/>
  <c r="GTV26" i="52"/>
  <c r="GTU26" i="52"/>
  <c r="GTT26" i="52"/>
  <c r="GTS26" i="52"/>
  <c r="GTR26" i="52"/>
  <c r="GTQ26" i="52"/>
  <c r="GTP26" i="52"/>
  <c r="GTO26" i="52"/>
  <c r="GTN26" i="52"/>
  <c r="GTM26" i="52"/>
  <c r="GTL26" i="52"/>
  <c r="GTK26" i="52"/>
  <c r="GTJ26" i="52"/>
  <c r="GTI26" i="52"/>
  <c r="GTH26" i="52"/>
  <c r="GTG26" i="52"/>
  <c r="GTF26" i="52"/>
  <c r="GTE26" i="52"/>
  <c r="GTD26" i="52"/>
  <c r="GTC26" i="52"/>
  <c r="GTB26" i="52"/>
  <c r="GTA26" i="52"/>
  <c r="GSZ26" i="52"/>
  <c r="GSY26" i="52"/>
  <c r="GSX26" i="52"/>
  <c r="GSW26" i="52"/>
  <c r="GSV26" i="52"/>
  <c r="GSU26" i="52"/>
  <c r="GST26" i="52"/>
  <c r="GSS26" i="52"/>
  <c r="GSR26" i="52"/>
  <c r="GSQ26" i="52"/>
  <c r="GSP26" i="52"/>
  <c r="GSO26" i="52"/>
  <c r="GSN26" i="52"/>
  <c r="GSM26" i="52"/>
  <c r="GSL26" i="52"/>
  <c r="GSK26" i="52"/>
  <c r="GSJ26" i="52"/>
  <c r="GSI26" i="52"/>
  <c r="GSH26" i="52"/>
  <c r="GSG26" i="52"/>
  <c r="GSF26" i="52"/>
  <c r="GSE26" i="52"/>
  <c r="GSD26" i="52"/>
  <c r="GSC26" i="52"/>
  <c r="GSB26" i="52"/>
  <c r="GSA26" i="52"/>
  <c r="GRZ26" i="52"/>
  <c r="GRY26" i="52"/>
  <c r="GRX26" i="52"/>
  <c r="GRW26" i="52"/>
  <c r="GRV26" i="52"/>
  <c r="GRU26" i="52"/>
  <c r="GRT26" i="52"/>
  <c r="GRS26" i="52"/>
  <c r="GRR26" i="52"/>
  <c r="GRQ26" i="52"/>
  <c r="GRP26" i="52"/>
  <c r="GRO26" i="52"/>
  <c r="GRN26" i="52"/>
  <c r="GRM26" i="52"/>
  <c r="GRL26" i="52"/>
  <c r="GRK26" i="52"/>
  <c r="GRJ26" i="52"/>
  <c r="GRI26" i="52"/>
  <c r="GRH26" i="52"/>
  <c r="GRG26" i="52"/>
  <c r="GRF26" i="52"/>
  <c r="GRE26" i="52"/>
  <c r="GRD26" i="52"/>
  <c r="GRC26" i="52"/>
  <c r="GRB26" i="52"/>
  <c r="GRA26" i="52"/>
  <c r="GQZ26" i="52"/>
  <c r="GQY26" i="52"/>
  <c r="GQX26" i="52"/>
  <c r="GQW26" i="52"/>
  <c r="GQV26" i="52"/>
  <c r="GQU26" i="52"/>
  <c r="GQT26" i="52"/>
  <c r="GQS26" i="52"/>
  <c r="GQR26" i="52"/>
  <c r="GQQ26" i="52"/>
  <c r="GQP26" i="52"/>
  <c r="GQO26" i="52"/>
  <c r="GQN26" i="52"/>
  <c r="GQM26" i="52"/>
  <c r="GQL26" i="52"/>
  <c r="GQK26" i="52"/>
  <c r="GQJ26" i="52"/>
  <c r="GQI26" i="52"/>
  <c r="GQH26" i="52"/>
  <c r="GQG26" i="52"/>
  <c r="GQF26" i="52"/>
  <c r="GQE26" i="52"/>
  <c r="GQD26" i="52"/>
  <c r="GQC26" i="52"/>
  <c r="GQB26" i="52"/>
  <c r="GQA26" i="52"/>
  <c r="GPZ26" i="52"/>
  <c r="GPY26" i="52"/>
  <c r="GPX26" i="52"/>
  <c r="GPW26" i="52"/>
  <c r="GPV26" i="52"/>
  <c r="GPU26" i="52"/>
  <c r="GPT26" i="52"/>
  <c r="GPS26" i="52"/>
  <c r="GPR26" i="52"/>
  <c r="GPQ26" i="52"/>
  <c r="GPP26" i="52"/>
  <c r="GPO26" i="52"/>
  <c r="GPN26" i="52"/>
  <c r="GPM26" i="52"/>
  <c r="GPL26" i="52"/>
  <c r="GPK26" i="52"/>
  <c r="GPJ26" i="52"/>
  <c r="GPI26" i="52"/>
  <c r="GPH26" i="52"/>
  <c r="GPG26" i="52"/>
  <c r="GPF26" i="52"/>
  <c r="GPE26" i="52"/>
  <c r="GPD26" i="52"/>
  <c r="GPC26" i="52"/>
  <c r="GPB26" i="52"/>
  <c r="GPA26" i="52"/>
  <c r="GOZ26" i="52"/>
  <c r="GOY26" i="52"/>
  <c r="GOX26" i="52"/>
  <c r="GOW26" i="52"/>
  <c r="GOV26" i="52"/>
  <c r="GOU26" i="52"/>
  <c r="GOT26" i="52"/>
  <c r="GOS26" i="52"/>
  <c r="GOR26" i="52"/>
  <c r="GOQ26" i="52"/>
  <c r="GOP26" i="52"/>
  <c r="GOO26" i="52"/>
  <c r="GON26" i="52"/>
  <c r="GOM26" i="52"/>
  <c r="GOL26" i="52"/>
  <c r="GOK26" i="52"/>
  <c r="GOJ26" i="52"/>
  <c r="GOI26" i="52"/>
  <c r="GOH26" i="52"/>
  <c r="GOG26" i="52"/>
  <c r="GOF26" i="52"/>
  <c r="GOE26" i="52"/>
  <c r="GOD26" i="52"/>
  <c r="GOC26" i="52"/>
  <c r="GOB26" i="52"/>
  <c r="GOA26" i="52"/>
  <c r="GNZ26" i="52"/>
  <c r="GNY26" i="52"/>
  <c r="GNX26" i="52"/>
  <c r="GNW26" i="52"/>
  <c r="GNV26" i="52"/>
  <c r="GNU26" i="52"/>
  <c r="GNT26" i="52"/>
  <c r="GNS26" i="52"/>
  <c r="GNR26" i="52"/>
  <c r="GNQ26" i="52"/>
  <c r="GNP26" i="52"/>
  <c r="GNO26" i="52"/>
  <c r="GNN26" i="52"/>
  <c r="GNM26" i="52"/>
  <c r="GNL26" i="52"/>
  <c r="GNK26" i="52"/>
  <c r="GNJ26" i="52"/>
  <c r="GNI26" i="52"/>
  <c r="GNH26" i="52"/>
  <c r="GNG26" i="52"/>
  <c r="GNF26" i="52"/>
  <c r="GNE26" i="52"/>
  <c r="GND26" i="52"/>
  <c r="GNC26" i="52"/>
  <c r="GNB26" i="52"/>
  <c r="GNA26" i="52"/>
  <c r="GMZ26" i="52"/>
  <c r="GMY26" i="52"/>
  <c r="GMX26" i="52"/>
  <c r="GMW26" i="52"/>
  <c r="GMV26" i="52"/>
  <c r="GMU26" i="52"/>
  <c r="GMT26" i="52"/>
  <c r="GMS26" i="52"/>
  <c r="GMR26" i="52"/>
  <c r="GMQ26" i="52"/>
  <c r="GMP26" i="52"/>
  <c r="GMO26" i="52"/>
  <c r="GMN26" i="52"/>
  <c r="GMM26" i="52"/>
  <c r="GML26" i="52"/>
  <c r="GMK26" i="52"/>
  <c r="GMJ26" i="52"/>
  <c r="GMI26" i="52"/>
  <c r="GMH26" i="52"/>
  <c r="GMG26" i="52"/>
  <c r="GMF26" i="52"/>
  <c r="GME26" i="52"/>
  <c r="GMD26" i="52"/>
  <c r="GMC26" i="52"/>
  <c r="GMB26" i="52"/>
  <c r="GMA26" i="52"/>
  <c r="GLZ26" i="52"/>
  <c r="GLY26" i="52"/>
  <c r="GLX26" i="52"/>
  <c r="GLW26" i="52"/>
  <c r="GLV26" i="52"/>
  <c r="GLU26" i="52"/>
  <c r="GLT26" i="52"/>
  <c r="GLS26" i="52"/>
  <c r="GLR26" i="52"/>
  <c r="GLQ26" i="52"/>
  <c r="GLP26" i="52"/>
  <c r="GLO26" i="52"/>
  <c r="GLN26" i="52"/>
  <c r="GLM26" i="52"/>
  <c r="GLL26" i="52"/>
  <c r="GLK26" i="52"/>
  <c r="GLJ26" i="52"/>
  <c r="GLI26" i="52"/>
  <c r="GLH26" i="52"/>
  <c r="GLG26" i="52"/>
  <c r="GLF26" i="52"/>
  <c r="GLE26" i="52"/>
  <c r="GLD26" i="52"/>
  <c r="GLC26" i="52"/>
  <c r="GLB26" i="52"/>
  <c r="GLA26" i="52"/>
  <c r="GKZ26" i="52"/>
  <c r="GKY26" i="52"/>
  <c r="GKX26" i="52"/>
  <c r="GKW26" i="52"/>
  <c r="GKV26" i="52"/>
  <c r="GKU26" i="52"/>
  <c r="GKT26" i="52"/>
  <c r="GKS26" i="52"/>
  <c r="GKR26" i="52"/>
  <c r="GKQ26" i="52"/>
  <c r="GKP26" i="52"/>
  <c r="GKO26" i="52"/>
  <c r="GKN26" i="52"/>
  <c r="GKM26" i="52"/>
  <c r="GKL26" i="52"/>
  <c r="GKK26" i="52"/>
  <c r="GKJ26" i="52"/>
  <c r="GKI26" i="52"/>
  <c r="GKH26" i="52"/>
  <c r="GKG26" i="52"/>
  <c r="GKF26" i="52"/>
  <c r="GKE26" i="52"/>
  <c r="GKD26" i="52"/>
  <c r="GKC26" i="52"/>
  <c r="GKB26" i="52"/>
  <c r="GKA26" i="52"/>
  <c r="GJZ26" i="52"/>
  <c r="GJY26" i="52"/>
  <c r="GJX26" i="52"/>
  <c r="GJW26" i="52"/>
  <c r="GJV26" i="52"/>
  <c r="GJU26" i="52"/>
  <c r="GJT26" i="52"/>
  <c r="GJS26" i="52"/>
  <c r="GJR26" i="52"/>
  <c r="GJQ26" i="52"/>
  <c r="GJP26" i="52"/>
  <c r="GJO26" i="52"/>
  <c r="GJN26" i="52"/>
  <c r="GJM26" i="52"/>
  <c r="GJL26" i="52"/>
  <c r="GJK26" i="52"/>
  <c r="GJJ26" i="52"/>
  <c r="GJI26" i="52"/>
  <c r="GJH26" i="52"/>
  <c r="GJG26" i="52"/>
  <c r="GJF26" i="52"/>
  <c r="GJE26" i="52"/>
  <c r="GJD26" i="52"/>
  <c r="GJC26" i="52"/>
  <c r="GJB26" i="52"/>
  <c r="GJA26" i="52"/>
  <c r="GIZ26" i="52"/>
  <c r="GIY26" i="52"/>
  <c r="GIX26" i="52"/>
  <c r="GIW26" i="52"/>
  <c r="GIV26" i="52"/>
  <c r="GIU26" i="52"/>
  <c r="GIT26" i="52"/>
  <c r="GIS26" i="52"/>
  <c r="GIR26" i="52"/>
  <c r="GIQ26" i="52"/>
  <c r="GIP26" i="52"/>
  <c r="GIO26" i="52"/>
  <c r="GIN26" i="52"/>
  <c r="GIM26" i="52"/>
  <c r="GIL26" i="52"/>
  <c r="GIK26" i="52"/>
  <c r="GIJ26" i="52"/>
  <c r="GII26" i="52"/>
  <c r="GIH26" i="52"/>
  <c r="GIG26" i="52"/>
  <c r="GIF26" i="52"/>
  <c r="GIE26" i="52"/>
  <c r="GID26" i="52"/>
  <c r="GIC26" i="52"/>
  <c r="GIB26" i="52"/>
  <c r="GIA26" i="52"/>
  <c r="GHZ26" i="52"/>
  <c r="GHY26" i="52"/>
  <c r="GHX26" i="52"/>
  <c r="GHW26" i="52"/>
  <c r="GHV26" i="52"/>
  <c r="GHU26" i="52"/>
  <c r="GHT26" i="52"/>
  <c r="GHS26" i="52"/>
  <c r="GHR26" i="52"/>
  <c r="GHQ26" i="52"/>
  <c r="GHP26" i="52"/>
  <c r="GHO26" i="52"/>
  <c r="GHN26" i="52"/>
  <c r="GHM26" i="52"/>
  <c r="GHL26" i="52"/>
  <c r="GHK26" i="52"/>
  <c r="GHJ26" i="52"/>
  <c r="GHI26" i="52"/>
  <c r="GHH26" i="52"/>
  <c r="GHG26" i="52"/>
  <c r="GHF26" i="52"/>
  <c r="GHE26" i="52"/>
  <c r="GHD26" i="52"/>
  <c r="GHC26" i="52"/>
  <c r="GHB26" i="52"/>
  <c r="GHA26" i="52"/>
  <c r="GGZ26" i="52"/>
  <c r="GGY26" i="52"/>
  <c r="GGX26" i="52"/>
  <c r="GGW26" i="52"/>
  <c r="GGV26" i="52"/>
  <c r="GGU26" i="52"/>
  <c r="GGT26" i="52"/>
  <c r="GGS26" i="52"/>
  <c r="GGR26" i="52"/>
  <c r="GGQ26" i="52"/>
  <c r="GGP26" i="52"/>
  <c r="GGO26" i="52"/>
  <c r="GGN26" i="52"/>
  <c r="GGM26" i="52"/>
  <c r="GGL26" i="52"/>
  <c r="GGK26" i="52"/>
  <c r="GGJ26" i="52"/>
  <c r="GGI26" i="52"/>
  <c r="GGH26" i="52"/>
  <c r="GGG26" i="52"/>
  <c r="GGF26" i="52"/>
  <c r="GGE26" i="52"/>
  <c r="GGD26" i="52"/>
  <c r="GGC26" i="52"/>
  <c r="GGB26" i="52"/>
  <c r="GGA26" i="52"/>
  <c r="GFZ26" i="52"/>
  <c r="GFY26" i="52"/>
  <c r="GFX26" i="52"/>
  <c r="GFW26" i="52"/>
  <c r="GFV26" i="52"/>
  <c r="GFU26" i="52"/>
  <c r="GFT26" i="52"/>
  <c r="GFS26" i="52"/>
  <c r="GFR26" i="52"/>
  <c r="GFQ26" i="52"/>
  <c r="GFP26" i="52"/>
  <c r="GFO26" i="52"/>
  <c r="GFN26" i="52"/>
  <c r="GFM26" i="52"/>
  <c r="GFL26" i="52"/>
  <c r="GFK26" i="52"/>
  <c r="GFJ26" i="52"/>
  <c r="GFI26" i="52"/>
  <c r="GFH26" i="52"/>
  <c r="GFG26" i="52"/>
  <c r="GFF26" i="52"/>
  <c r="GFE26" i="52"/>
  <c r="GFD26" i="52"/>
  <c r="GFC26" i="52"/>
  <c r="GFB26" i="52"/>
  <c r="GFA26" i="52"/>
  <c r="GEZ26" i="52"/>
  <c r="GEY26" i="52"/>
  <c r="GEX26" i="52"/>
  <c r="GEW26" i="52"/>
  <c r="GEV26" i="52"/>
  <c r="GEU26" i="52"/>
  <c r="GET26" i="52"/>
  <c r="GES26" i="52"/>
  <c r="GER26" i="52"/>
  <c r="GEQ26" i="52"/>
  <c r="GEP26" i="52"/>
  <c r="GEO26" i="52"/>
  <c r="GEN26" i="52"/>
  <c r="GEM26" i="52"/>
  <c r="GEL26" i="52"/>
  <c r="GEK26" i="52"/>
  <c r="GEJ26" i="52"/>
  <c r="GEI26" i="52"/>
  <c r="GEH26" i="52"/>
  <c r="GEG26" i="52"/>
  <c r="GEF26" i="52"/>
  <c r="GEE26" i="52"/>
  <c r="GED26" i="52"/>
  <c r="GEC26" i="52"/>
  <c r="GEB26" i="52"/>
  <c r="GEA26" i="52"/>
  <c r="GDZ26" i="52"/>
  <c r="GDY26" i="52"/>
  <c r="GDX26" i="52"/>
  <c r="GDW26" i="52"/>
  <c r="GDV26" i="52"/>
  <c r="GDU26" i="52"/>
  <c r="GDT26" i="52"/>
  <c r="GDS26" i="52"/>
  <c r="GDR26" i="52"/>
  <c r="GDQ26" i="52"/>
  <c r="GDP26" i="52"/>
  <c r="GDO26" i="52"/>
  <c r="GDN26" i="52"/>
  <c r="GDM26" i="52"/>
  <c r="GDL26" i="52"/>
  <c r="GDK26" i="52"/>
  <c r="GDJ26" i="52"/>
  <c r="GDI26" i="52"/>
  <c r="GDH26" i="52"/>
  <c r="GDG26" i="52"/>
  <c r="GDF26" i="52"/>
  <c r="GDE26" i="52"/>
  <c r="GDD26" i="52"/>
  <c r="GDC26" i="52"/>
  <c r="GDB26" i="52"/>
  <c r="GDA26" i="52"/>
  <c r="GCZ26" i="52"/>
  <c r="GCY26" i="52"/>
  <c r="GCX26" i="52"/>
  <c r="GCW26" i="52"/>
  <c r="GCV26" i="52"/>
  <c r="GCU26" i="52"/>
  <c r="GCT26" i="52"/>
  <c r="GCS26" i="52"/>
  <c r="GCR26" i="52"/>
  <c r="GCQ26" i="52"/>
  <c r="GCP26" i="52"/>
  <c r="GCO26" i="52"/>
  <c r="GCN26" i="52"/>
  <c r="GCM26" i="52"/>
  <c r="GCL26" i="52"/>
  <c r="GCK26" i="52"/>
  <c r="GCJ26" i="52"/>
  <c r="GCI26" i="52"/>
  <c r="GCH26" i="52"/>
  <c r="GCG26" i="52"/>
  <c r="GCF26" i="52"/>
  <c r="GCE26" i="52"/>
  <c r="GCD26" i="52"/>
  <c r="GCC26" i="52"/>
  <c r="GCB26" i="52"/>
  <c r="GCA26" i="52"/>
  <c r="GBZ26" i="52"/>
  <c r="GBY26" i="52"/>
  <c r="GBX26" i="52"/>
  <c r="GBW26" i="52"/>
  <c r="GBV26" i="52"/>
  <c r="GBU26" i="52"/>
  <c r="GBT26" i="52"/>
  <c r="GBS26" i="52"/>
  <c r="GBR26" i="52"/>
  <c r="GBQ26" i="52"/>
  <c r="GBP26" i="52"/>
  <c r="GBO26" i="52"/>
  <c r="GBN26" i="52"/>
  <c r="GBM26" i="52"/>
  <c r="GBL26" i="52"/>
  <c r="GBK26" i="52"/>
  <c r="GBJ26" i="52"/>
  <c r="GBI26" i="52"/>
  <c r="GBH26" i="52"/>
  <c r="GBG26" i="52"/>
  <c r="GBF26" i="52"/>
  <c r="GBE26" i="52"/>
  <c r="GBD26" i="52"/>
  <c r="GBC26" i="52"/>
  <c r="GBB26" i="52"/>
  <c r="GBA26" i="52"/>
  <c r="GAZ26" i="52"/>
  <c r="GAY26" i="52"/>
  <c r="GAX26" i="52"/>
  <c r="GAW26" i="52"/>
  <c r="GAV26" i="52"/>
  <c r="GAU26" i="52"/>
  <c r="GAT26" i="52"/>
  <c r="GAS26" i="52"/>
  <c r="GAR26" i="52"/>
  <c r="GAQ26" i="52"/>
  <c r="GAP26" i="52"/>
  <c r="GAO26" i="52"/>
  <c r="GAN26" i="52"/>
  <c r="GAM26" i="52"/>
  <c r="GAL26" i="52"/>
  <c r="GAK26" i="52"/>
  <c r="GAJ26" i="52"/>
  <c r="GAI26" i="52"/>
  <c r="GAH26" i="52"/>
  <c r="GAG26" i="52"/>
  <c r="GAF26" i="52"/>
  <c r="GAE26" i="52"/>
  <c r="GAD26" i="52"/>
  <c r="GAC26" i="52"/>
  <c r="GAB26" i="52"/>
  <c r="GAA26" i="52"/>
  <c r="FZZ26" i="52"/>
  <c r="FZY26" i="52"/>
  <c r="FZX26" i="52"/>
  <c r="FZW26" i="52"/>
  <c r="FZV26" i="52"/>
  <c r="FZU26" i="52"/>
  <c r="FZT26" i="52"/>
  <c r="FZS26" i="52"/>
  <c r="FZR26" i="52"/>
  <c r="FZQ26" i="52"/>
  <c r="FZP26" i="52"/>
  <c r="FZO26" i="52"/>
  <c r="FZN26" i="52"/>
  <c r="FZM26" i="52"/>
  <c r="FZL26" i="52"/>
  <c r="FZK26" i="52"/>
  <c r="FZJ26" i="52"/>
  <c r="FZI26" i="52"/>
  <c r="FZH26" i="52"/>
  <c r="FZG26" i="52"/>
  <c r="FZF26" i="52"/>
  <c r="FZE26" i="52"/>
  <c r="FZD26" i="52"/>
  <c r="FZC26" i="52"/>
  <c r="FZB26" i="52"/>
  <c r="FZA26" i="52"/>
  <c r="FYZ26" i="52"/>
  <c r="FYY26" i="52"/>
  <c r="FYX26" i="52"/>
  <c r="FYW26" i="52"/>
  <c r="FYV26" i="52"/>
  <c r="FYU26" i="52"/>
  <c r="FYT26" i="52"/>
  <c r="FYS26" i="52"/>
  <c r="FYR26" i="52"/>
  <c r="FYQ26" i="52"/>
  <c r="FYP26" i="52"/>
  <c r="FYO26" i="52"/>
  <c r="FYN26" i="52"/>
  <c r="FYM26" i="52"/>
  <c r="FYL26" i="52"/>
  <c r="FYK26" i="52"/>
  <c r="FYJ26" i="52"/>
  <c r="FYI26" i="52"/>
  <c r="FYH26" i="52"/>
  <c r="FYG26" i="52"/>
  <c r="FYF26" i="52"/>
  <c r="FYE26" i="52"/>
  <c r="FYD26" i="52"/>
  <c r="FYC26" i="52"/>
  <c r="FYB26" i="52"/>
  <c r="FYA26" i="52"/>
  <c r="FXZ26" i="52"/>
  <c r="FXY26" i="52"/>
  <c r="FXX26" i="52"/>
  <c r="FXW26" i="52"/>
  <c r="FXV26" i="52"/>
  <c r="FXU26" i="52"/>
  <c r="FXT26" i="52"/>
  <c r="FXS26" i="52"/>
  <c r="FXR26" i="52"/>
  <c r="FXQ26" i="52"/>
  <c r="FXP26" i="52"/>
  <c r="FXO26" i="52"/>
  <c r="FXN26" i="52"/>
  <c r="FXM26" i="52"/>
  <c r="FXL26" i="52"/>
  <c r="FXK26" i="52"/>
  <c r="FXJ26" i="52"/>
  <c r="FXI26" i="52"/>
  <c r="FXH26" i="52"/>
  <c r="FXG26" i="52"/>
  <c r="FXF26" i="52"/>
  <c r="FXE26" i="52"/>
  <c r="FXD26" i="52"/>
  <c r="FXC26" i="52"/>
  <c r="FXB26" i="52"/>
  <c r="FXA26" i="52"/>
  <c r="FWZ26" i="52"/>
  <c r="FWY26" i="52"/>
  <c r="FWX26" i="52"/>
  <c r="FWW26" i="52"/>
  <c r="FWV26" i="52"/>
  <c r="FWU26" i="52"/>
  <c r="FWT26" i="52"/>
  <c r="FWS26" i="52"/>
  <c r="FWR26" i="52"/>
  <c r="FWQ26" i="52"/>
  <c r="FWP26" i="52"/>
  <c r="FWO26" i="52"/>
  <c r="FWN26" i="52"/>
  <c r="FWM26" i="52"/>
  <c r="FWL26" i="52"/>
  <c r="FWK26" i="52"/>
  <c r="FWJ26" i="52"/>
  <c r="FWI26" i="52"/>
  <c r="FWH26" i="52"/>
  <c r="FWG26" i="52"/>
  <c r="FWF26" i="52"/>
  <c r="FWE26" i="52"/>
  <c r="FWD26" i="52"/>
  <c r="FWC26" i="52"/>
  <c r="FWB26" i="52"/>
  <c r="FWA26" i="52"/>
  <c r="FVZ26" i="52"/>
  <c r="FVY26" i="52"/>
  <c r="FVX26" i="52"/>
  <c r="FVW26" i="52"/>
  <c r="FVV26" i="52"/>
  <c r="FVU26" i="52"/>
  <c r="FVT26" i="52"/>
  <c r="FVS26" i="52"/>
  <c r="FVR26" i="52"/>
  <c r="FVQ26" i="52"/>
  <c r="FVP26" i="52"/>
  <c r="FVO26" i="52"/>
  <c r="FVN26" i="52"/>
  <c r="FVM26" i="52"/>
  <c r="FVL26" i="52"/>
  <c r="FVK26" i="52"/>
  <c r="FVJ26" i="52"/>
  <c r="FVI26" i="52"/>
  <c r="FVH26" i="52"/>
  <c r="FVG26" i="52"/>
  <c r="FVF26" i="52"/>
  <c r="FVE26" i="52"/>
  <c r="FVD26" i="52"/>
  <c r="FVC26" i="52"/>
  <c r="FVB26" i="52"/>
  <c r="FVA26" i="52"/>
  <c r="FUZ26" i="52"/>
  <c r="FUY26" i="52"/>
  <c r="FUX26" i="52"/>
  <c r="FUW26" i="52"/>
  <c r="FUV26" i="52"/>
  <c r="FUU26" i="52"/>
  <c r="FUT26" i="52"/>
  <c r="FUS26" i="52"/>
  <c r="FUR26" i="52"/>
  <c r="FUQ26" i="52"/>
  <c r="FUP26" i="52"/>
  <c r="FUO26" i="52"/>
  <c r="FUN26" i="52"/>
  <c r="FUM26" i="52"/>
  <c r="FUL26" i="52"/>
  <c r="FUK26" i="52"/>
  <c r="FUJ26" i="52"/>
  <c r="FUI26" i="52"/>
  <c r="FUH26" i="52"/>
  <c r="FUG26" i="52"/>
  <c r="FUF26" i="52"/>
  <c r="FUE26" i="52"/>
  <c r="FUD26" i="52"/>
  <c r="FUC26" i="52"/>
  <c r="FUB26" i="52"/>
  <c r="FUA26" i="52"/>
  <c r="FTZ26" i="52"/>
  <c r="FTY26" i="52"/>
  <c r="FTX26" i="52"/>
  <c r="FTW26" i="52"/>
  <c r="FTV26" i="52"/>
  <c r="FTU26" i="52"/>
  <c r="FTT26" i="52"/>
  <c r="FTS26" i="52"/>
  <c r="FTR26" i="52"/>
  <c r="FTQ26" i="52"/>
  <c r="FTP26" i="52"/>
  <c r="FTO26" i="52"/>
  <c r="FTN26" i="52"/>
  <c r="FTM26" i="52"/>
  <c r="FTL26" i="52"/>
  <c r="FTK26" i="52"/>
  <c r="FTJ26" i="52"/>
  <c r="FTI26" i="52"/>
  <c r="FTH26" i="52"/>
  <c r="FTG26" i="52"/>
  <c r="FTF26" i="52"/>
  <c r="FTE26" i="52"/>
  <c r="FTD26" i="52"/>
  <c r="FTC26" i="52"/>
  <c r="FTB26" i="52"/>
  <c r="FTA26" i="52"/>
  <c r="FSZ26" i="52"/>
  <c r="FSY26" i="52"/>
  <c r="FSX26" i="52"/>
  <c r="FSW26" i="52"/>
  <c r="FSV26" i="52"/>
  <c r="FSU26" i="52"/>
  <c r="FST26" i="52"/>
  <c r="FSS26" i="52"/>
  <c r="FSR26" i="52"/>
  <c r="FSQ26" i="52"/>
  <c r="FSP26" i="52"/>
  <c r="FSO26" i="52"/>
  <c r="FSN26" i="52"/>
  <c r="FSM26" i="52"/>
  <c r="FSL26" i="52"/>
  <c r="FSK26" i="52"/>
  <c r="FSJ26" i="52"/>
  <c r="FSI26" i="52"/>
  <c r="FSH26" i="52"/>
  <c r="FSG26" i="52"/>
  <c r="FSF26" i="52"/>
  <c r="FSE26" i="52"/>
  <c r="FSD26" i="52"/>
  <c r="FSC26" i="52"/>
  <c r="FSB26" i="52"/>
  <c r="FSA26" i="52"/>
  <c r="FRZ26" i="52"/>
  <c r="FRY26" i="52"/>
  <c r="FRX26" i="52"/>
  <c r="FRW26" i="52"/>
  <c r="FRV26" i="52"/>
  <c r="FRU26" i="52"/>
  <c r="FRT26" i="52"/>
  <c r="FRS26" i="52"/>
  <c r="FRR26" i="52"/>
  <c r="FRQ26" i="52"/>
  <c r="FRP26" i="52"/>
  <c r="FRO26" i="52"/>
  <c r="FRN26" i="52"/>
  <c r="FRM26" i="52"/>
  <c r="FRL26" i="52"/>
  <c r="FRK26" i="52"/>
  <c r="FRJ26" i="52"/>
  <c r="FRI26" i="52"/>
  <c r="FRH26" i="52"/>
  <c r="FRG26" i="52"/>
  <c r="FRF26" i="52"/>
  <c r="FRE26" i="52"/>
  <c r="FRD26" i="52"/>
  <c r="FRC26" i="52"/>
  <c r="FRB26" i="52"/>
  <c r="FRA26" i="52"/>
  <c r="FQZ26" i="52"/>
  <c r="FQY26" i="52"/>
  <c r="FQX26" i="52"/>
  <c r="FQW26" i="52"/>
  <c r="FQV26" i="52"/>
  <c r="FQU26" i="52"/>
  <c r="FQT26" i="52"/>
  <c r="FQS26" i="52"/>
  <c r="FQR26" i="52"/>
  <c r="FQQ26" i="52"/>
  <c r="FQP26" i="52"/>
  <c r="FQO26" i="52"/>
  <c r="FQN26" i="52"/>
  <c r="FQM26" i="52"/>
  <c r="FQL26" i="52"/>
  <c r="FQK26" i="52"/>
  <c r="FQJ26" i="52"/>
  <c r="FQI26" i="52"/>
  <c r="FQH26" i="52"/>
  <c r="FQG26" i="52"/>
  <c r="FQF26" i="52"/>
  <c r="FQE26" i="52"/>
  <c r="FQD26" i="52"/>
  <c r="FQC26" i="52"/>
  <c r="FQB26" i="52"/>
  <c r="FQA26" i="52"/>
  <c r="FPZ26" i="52"/>
  <c r="FPY26" i="52"/>
  <c r="FPX26" i="52"/>
  <c r="FPW26" i="52"/>
  <c r="FPV26" i="52"/>
  <c r="FPU26" i="52"/>
  <c r="FPT26" i="52"/>
  <c r="FPS26" i="52"/>
  <c r="FPR26" i="52"/>
  <c r="FPQ26" i="52"/>
  <c r="FPP26" i="52"/>
  <c r="FPO26" i="52"/>
  <c r="FPN26" i="52"/>
  <c r="FPM26" i="52"/>
  <c r="FPL26" i="52"/>
  <c r="FPK26" i="52"/>
  <c r="FPJ26" i="52"/>
  <c r="FPI26" i="52"/>
  <c r="FPH26" i="52"/>
  <c r="FPG26" i="52"/>
  <c r="FPF26" i="52"/>
  <c r="FPE26" i="52"/>
  <c r="FPD26" i="52"/>
  <c r="FPC26" i="52"/>
  <c r="FPB26" i="52"/>
  <c r="FPA26" i="52"/>
  <c r="FOZ26" i="52"/>
  <c r="FOY26" i="52"/>
  <c r="FOX26" i="52"/>
  <c r="FOW26" i="52"/>
  <c r="FOV26" i="52"/>
  <c r="FOU26" i="52"/>
  <c r="FOT26" i="52"/>
  <c r="FOS26" i="52"/>
  <c r="FOR26" i="52"/>
  <c r="FOQ26" i="52"/>
  <c r="FOP26" i="52"/>
  <c r="FOO26" i="52"/>
  <c r="FON26" i="52"/>
  <c r="FOM26" i="52"/>
  <c r="FOL26" i="52"/>
  <c r="FOK26" i="52"/>
  <c r="FOJ26" i="52"/>
  <c r="FOI26" i="52"/>
  <c r="FOH26" i="52"/>
  <c r="FOG26" i="52"/>
  <c r="FOF26" i="52"/>
  <c r="FOE26" i="52"/>
  <c r="FOD26" i="52"/>
  <c r="FOC26" i="52"/>
  <c r="FOB26" i="52"/>
  <c r="FOA26" i="52"/>
  <c r="FNZ26" i="52"/>
  <c r="FNY26" i="52"/>
  <c r="FNX26" i="52"/>
  <c r="FNW26" i="52"/>
  <c r="FNV26" i="52"/>
  <c r="FNU26" i="52"/>
  <c r="FNT26" i="52"/>
  <c r="FNS26" i="52"/>
  <c r="FNR26" i="52"/>
  <c r="FNQ26" i="52"/>
  <c r="FNP26" i="52"/>
  <c r="FNO26" i="52"/>
  <c r="FNN26" i="52"/>
  <c r="FNM26" i="52"/>
  <c r="FNL26" i="52"/>
  <c r="FNK26" i="52"/>
  <c r="FNJ26" i="52"/>
  <c r="FNI26" i="52"/>
  <c r="FNH26" i="52"/>
  <c r="FNG26" i="52"/>
  <c r="FNF26" i="52"/>
  <c r="FNE26" i="52"/>
  <c r="FND26" i="52"/>
  <c r="FNC26" i="52"/>
  <c r="FNB26" i="52"/>
  <c r="FNA26" i="52"/>
  <c r="FMZ26" i="52"/>
  <c r="FMY26" i="52"/>
  <c r="FMX26" i="52"/>
  <c r="FMW26" i="52"/>
  <c r="FMV26" i="52"/>
  <c r="FMU26" i="52"/>
  <c r="FMT26" i="52"/>
  <c r="FMS26" i="52"/>
  <c r="FMR26" i="52"/>
  <c r="FMQ26" i="52"/>
  <c r="FMP26" i="52"/>
  <c r="FMO26" i="52"/>
  <c r="FMN26" i="52"/>
  <c r="FMM26" i="52"/>
  <c r="FML26" i="52"/>
  <c r="FMK26" i="52"/>
  <c r="FMJ26" i="52"/>
  <c r="FMI26" i="52"/>
  <c r="FMH26" i="52"/>
  <c r="FMG26" i="52"/>
  <c r="FMF26" i="52"/>
  <c r="FME26" i="52"/>
  <c r="FMD26" i="52"/>
  <c r="FMC26" i="52"/>
  <c r="FMB26" i="52"/>
  <c r="FMA26" i="52"/>
  <c r="FLZ26" i="52"/>
  <c r="FLY26" i="52"/>
  <c r="FLX26" i="52"/>
  <c r="FLW26" i="52"/>
  <c r="FLV26" i="52"/>
  <c r="FLU26" i="52"/>
  <c r="FLT26" i="52"/>
  <c r="FLS26" i="52"/>
  <c r="FLR26" i="52"/>
  <c r="FLQ26" i="52"/>
  <c r="FLP26" i="52"/>
  <c r="FLO26" i="52"/>
  <c r="FLN26" i="52"/>
  <c r="FLM26" i="52"/>
  <c r="FLL26" i="52"/>
  <c r="FLK26" i="52"/>
  <c r="FLJ26" i="52"/>
  <c r="FLI26" i="52"/>
  <c r="FLH26" i="52"/>
  <c r="FLG26" i="52"/>
  <c r="FLF26" i="52"/>
  <c r="FLE26" i="52"/>
  <c r="FLD26" i="52"/>
  <c r="FLC26" i="52"/>
  <c r="FLB26" i="52"/>
  <c r="FLA26" i="52"/>
  <c r="FKZ26" i="52"/>
  <c r="FKY26" i="52"/>
  <c r="FKX26" i="52"/>
  <c r="FKW26" i="52"/>
  <c r="FKV26" i="52"/>
  <c r="FKU26" i="52"/>
  <c r="FKT26" i="52"/>
  <c r="FKS26" i="52"/>
  <c r="FKR26" i="52"/>
  <c r="FKQ26" i="52"/>
  <c r="FKP26" i="52"/>
  <c r="FKO26" i="52"/>
  <c r="FKN26" i="52"/>
  <c r="FKM26" i="52"/>
  <c r="FKL26" i="52"/>
  <c r="FKK26" i="52"/>
  <c r="FKJ26" i="52"/>
  <c r="FKI26" i="52"/>
  <c r="FKH26" i="52"/>
  <c r="FKG26" i="52"/>
  <c r="FKF26" i="52"/>
  <c r="FKE26" i="52"/>
  <c r="FKD26" i="52"/>
  <c r="FKC26" i="52"/>
  <c r="FKB26" i="52"/>
  <c r="FKA26" i="52"/>
  <c r="FJZ26" i="52"/>
  <c r="FJY26" i="52"/>
  <c r="FJX26" i="52"/>
  <c r="FJW26" i="52"/>
  <c r="FJV26" i="52"/>
  <c r="FJU26" i="52"/>
  <c r="FJT26" i="52"/>
  <c r="FJS26" i="52"/>
  <c r="FJR26" i="52"/>
  <c r="FJQ26" i="52"/>
  <c r="FJP26" i="52"/>
  <c r="FJO26" i="52"/>
  <c r="FJN26" i="52"/>
  <c r="FJM26" i="52"/>
  <c r="FJL26" i="52"/>
  <c r="FJK26" i="52"/>
  <c r="FJJ26" i="52"/>
  <c r="FJI26" i="52"/>
  <c r="FJH26" i="52"/>
  <c r="FJG26" i="52"/>
  <c r="FJF26" i="52"/>
  <c r="FJE26" i="52"/>
  <c r="FJD26" i="52"/>
  <c r="FJC26" i="52"/>
  <c r="FJB26" i="52"/>
  <c r="FJA26" i="52"/>
  <c r="FIZ26" i="52"/>
  <c r="FIY26" i="52"/>
  <c r="FIX26" i="52"/>
  <c r="FIW26" i="52"/>
  <c r="FIV26" i="52"/>
  <c r="FIU26" i="52"/>
  <c r="FIT26" i="52"/>
  <c r="FIS26" i="52"/>
  <c r="FIR26" i="52"/>
  <c r="FIQ26" i="52"/>
  <c r="FIP26" i="52"/>
  <c r="FIO26" i="52"/>
  <c r="FIN26" i="52"/>
  <c r="FIM26" i="52"/>
  <c r="FIL26" i="52"/>
  <c r="FIK26" i="52"/>
  <c r="FIJ26" i="52"/>
  <c r="FII26" i="52"/>
  <c r="FIH26" i="52"/>
  <c r="FIG26" i="52"/>
  <c r="FIF26" i="52"/>
  <c r="FIE26" i="52"/>
  <c r="FID26" i="52"/>
  <c r="FIC26" i="52"/>
  <c r="FIB26" i="52"/>
  <c r="FIA26" i="52"/>
  <c r="FHZ26" i="52"/>
  <c r="FHY26" i="52"/>
  <c r="FHX26" i="52"/>
  <c r="FHW26" i="52"/>
  <c r="FHV26" i="52"/>
  <c r="FHU26" i="52"/>
  <c r="FHT26" i="52"/>
  <c r="FHS26" i="52"/>
  <c r="FHR26" i="52"/>
  <c r="FHQ26" i="52"/>
  <c r="FHP26" i="52"/>
  <c r="FHO26" i="52"/>
  <c r="FHN26" i="52"/>
  <c r="FHM26" i="52"/>
  <c r="FHL26" i="52"/>
  <c r="FHK26" i="52"/>
  <c r="FHJ26" i="52"/>
  <c r="FHI26" i="52"/>
  <c r="FHH26" i="52"/>
  <c r="FHG26" i="52"/>
  <c r="FHF26" i="52"/>
  <c r="FHE26" i="52"/>
  <c r="FHD26" i="52"/>
  <c r="FHC26" i="52"/>
  <c r="FHB26" i="52"/>
  <c r="FHA26" i="52"/>
  <c r="FGZ26" i="52"/>
  <c r="FGY26" i="52"/>
  <c r="FGX26" i="52"/>
  <c r="FGW26" i="52"/>
  <c r="FGV26" i="52"/>
  <c r="FGU26" i="52"/>
  <c r="FGT26" i="52"/>
  <c r="FGS26" i="52"/>
  <c r="FGR26" i="52"/>
  <c r="FGQ26" i="52"/>
  <c r="FGP26" i="52"/>
  <c r="FGO26" i="52"/>
  <c r="FGN26" i="52"/>
  <c r="FGM26" i="52"/>
  <c r="FGL26" i="52"/>
  <c r="FGK26" i="52"/>
  <c r="FGJ26" i="52"/>
  <c r="FGI26" i="52"/>
  <c r="FGH26" i="52"/>
  <c r="FGG26" i="52"/>
  <c r="FGF26" i="52"/>
  <c r="FGE26" i="52"/>
  <c r="FGD26" i="52"/>
  <c r="FGC26" i="52"/>
  <c r="FGB26" i="52"/>
  <c r="FGA26" i="52"/>
  <c r="FFZ26" i="52"/>
  <c r="FFY26" i="52"/>
  <c r="FFX26" i="52"/>
  <c r="FFW26" i="52"/>
  <c r="FFV26" i="52"/>
  <c r="FFU26" i="52"/>
  <c r="FFT26" i="52"/>
  <c r="FFS26" i="52"/>
  <c r="FFR26" i="52"/>
  <c r="FFQ26" i="52"/>
  <c r="FFP26" i="52"/>
  <c r="FFO26" i="52"/>
  <c r="FFN26" i="52"/>
  <c r="FFM26" i="52"/>
  <c r="FFL26" i="52"/>
  <c r="FFK26" i="52"/>
  <c r="FFJ26" i="52"/>
  <c r="FFI26" i="52"/>
  <c r="FFH26" i="52"/>
  <c r="FFG26" i="52"/>
  <c r="FFF26" i="52"/>
  <c r="FFE26" i="52"/>
  <c r="FFD26" i="52"/>
  <c r="FFC26" i="52"/>
  <c r="FFB26" i="52"/>
  <c r="FFA26" i="52"/>
  <c r="FEZ26" i="52"/>
  <c r="FEY26" i="52"/>
  <c r="FEX26" i="52"/>
  <c r="FEW26" i="52"/>
  <c r="FEV26" i="52"/>
  <c r="FEU26" i="52"/>
  <c r="FET26" i="52"/>
  <c r="FES26" i="52"/>
  <c r="FER26" i="52"/>
  <c r="FEQ26" i="52"/>
  <c r="FEP26" i="52"/>
  <c r="FEO26" i="52"/>
  <c r="FEN26" i="52"/>
  <c r="FEM26" i="52"/>
  <c r="FEL26" i="52"/>
  <c r="FEK26" i="52"/>
  <c r="FEJ26" i="52"/>
  <c r="FEI26" i="52"/>
  <c r="FEH26" i="52"/>
  <c r="FEG26" i="52"/>
  <c r="FEF26" i="52"/>
  <c r="FEE26" i="52"/>
  <c r="FED26" i="52"/>
  <c r="FEC26" i="52"/>
  <c r="FEB26" i="52"/>
  <c r="FEA26" i="52"/>
  <c r="FDZ26" i="52"/>
  <c r="FDY26" i="52"/>
  <c r="FDX26" i="52"/>
  <c r="FDW26" i="52"/>
  <c r="FDV26" i="52"/>
  <c r="FDU26" i="52"/>
  <c r="FDT26" i="52"/>
  <c r="FDS26" i="52"/>
  <c r="FDR26" i="52"/>
  <c r="FDQ26" i="52"/>
  <c r="FDP26" i="52"/>
  <c r="FDO26" i="52"/>
  <c r="FDN26" i="52"/>
  <c r="FDM26" i="52"/>
  <c r="FDL26" i="52"/>
  <c r="FDK26" i="52"/>
  <c r="FDJ26" i="52"/>
  <c r="FDI26" i="52"/>
  <c r="FDH26" i="52"/>
  <c r="FDG26" i="52"/>
  <c r="FDF26" i="52"/>
  <c r="FDE26" i="52"/>
  <c r="FDD26" i="52"/>
  <c r="FDC26" i="52"/>
  <c r="FDB26" i="52"/>
  <c r="FDA26" i="52"/>
  <c r="FCZ26" i="52"/>
  <c r="FCY26" i="52"/>
  <c r="FCX26" i="52"/>
  <c r="FCW26" i="52"/>
  <c r="FCV26" i="52"/>
  <c r="FCU26" i="52"/>
  <c r="FCT26" i="52"/>
  <c r="FCS26" i="52"/>
  <c r="FCR26" i="52"/>
  <c r="FCQ26" i="52"/>
  <c r="FCP26" i="52"/>
  <c r="FCO26" i="52"/>
  <c r="FCN26" i="52"/>
  <c r="FCM26" i="52"/>
  <c r="FCL26" i="52"/>
  <c r="FCK26" i="52"/>
  <c r="FCJ26" i="52"/>
  <c r="FCI26" i="52"/>
  <c r="FCH26" i="52"/>
  <c r="FCG26" i="52"/>
  <c r="FCF26" i="52"/>
  <c r="FCE26" i="52"/>
  <c r="FCD26" i="52"/>
  <c r="FCC26" i="52"/>
  <c r="FCB26" i="52"/>
  <c r="FCA26" i="52"/>
  <c r="FBZ26" i="52"/>
  <c r="FBY26" i="52"/>
  <c r="FBX26" i="52"/>
  <c r="FBW26" i="52"/>
  <c r="FBV26" i="52"/>
  <c r="FBU26" i="52"/>
  <c r="FBT26" i="52"/>
  <c r="FBS26" i="52"/>
  <c r="FBR26" i="52"/>
  <c r="FBQ26" i="52"/>
  <c r="FBP26" i="52"/>
  <c r="FBO26" i="52"/>
  <c r="FBN26" i="52"/>
  <c r="FBM26" i="52"/>
  <c r="FBL26" i="52"/>
  <c r="FBK26" i="52"/>
  <c r="FBJ26" i="52"/>
  <c r="FBI26" i="52"/>
  <c r="FBH26" i="52"/>
  <c r="FBG26" i="52"/>
  <c r="FBF26" i="52"/>
  <c r="FBE26" i="52"/>
  <c r="FBD26" i="52"/>
  <c r="FBC26" i="52"/>
  <c r="FBB26" i="52"/>
  <c r="FBA26" i="52"/>
  <c r="FAZ26" i="52"/>
  <c r="FAY26" i="52"/>
  <c r="FAX26" i="52"/>
  <c r="FAW26" i="52"/>
  <c r="FAV26" i="52"/>
  <c r="FAU26" i="52"/>
  <c r="FAT26" i="52"/>
  <c r="FAS26" i="52"/>
  <c r="FAR26" i="52"/>
  <c r="FAQ26" i="52"/>
  <c r="FAP26" i="52"/>
  <c r="FAO26" i="52"/>
  <c r="FAN26" i="52"/>
  <c r="FAM26" i="52"/>
  <c r="FAL26" i="52"/>
  <c r="FAK26" i="52"/>
  <c r="FAJ26" i="52"/>
  <c r="FAI26" i="52"/>
  <c r="FAH26" i="52"/>
  <c r="FAG26" i="52"/>
  <c r="FAF26" i="52"/>
  <c r="FAE26" i="52"/>
  <c r="FAD26" i="52"/>
  <c r="FAC26" i="52"/>
  <c r="FAB26" i="52"/>
  <c r="FAA26" i="52"/>
  <c r="EZZ26" i="52"/>
  <c r="EZY26" i="52"/>
  <c r="EZX26" i="52"/>
  <c r="EZW26" i="52"/>
  <c r="EZV26" i="52"/>
  <c r="EZU26" i="52"/>
  <c r="EZT26" i="52"/>
  <c r="EZS26" i="52"/>
  <c r="EZR26" i="52"/>
  <c r="EZQ26" i="52"/>
  <c r="EZP26" i="52"/>
  <c r="EZO26" i="52"/>
  <c r="EZN26" i="52"/>
  <c r="EZM26" i="52"/>
  <c r="EZL26" i="52"/>
  <c r="EZK26" i="52"/>
  <c r="EZJ26" i="52"/>
  <c r="EZI26" i="52"/>
  <c r="EZH26" i="52"/>
  <c r="EZG26" i="52"/>
  <c r="EZF26" i="52"/>
  <c r="EZE26" i="52"/>
  <c r="EZD26" i="52"/>
  <c r="EZC26" i="52"/>
  <c r="EZB26" i="52"/>
  <c r="EZA26" i="52"/>
  <c r="EYZ26" i="52"/>
  <c r="EYY26" i="52"/>
  <c r="EYX26" i="52"/>
  <c r="EYW26" i="52"/>
  <c r="EYV26" i="52"/>
  <c r="EYU26" i="52"/>
  <c r="EYT26" i="52"/>
  <c r="EYS26" i="52"/>
  <c r="EYR26" i="52"/>
  <c r="EYQ26" i="52"/>
  <c r="EYP26" i="52"/>
  <c r="EYO26" i="52"/>
  <c r="EYN26" i="52"/>
  <c r="EYM26" i="52"/>
  <c r="EYL26" i="52"/>
  <c r="EYK26" i="52"/>
  <c r="EYJ26" i="52"/>
  <c r="EYI26" i="52"/>
  <c r="EYH26" i="52"/>
  <c r="EYG26" i="52"/>
  <c r="EYF26" i="52"/>
  <c r="EYE26" i="52"/>
  <c r="EYD26" i="52"/>
  <c r="EYC26" i="52"/>
  <c r="EYB26" i="52"/>
  <c r="EYA26" i="52"/>
  <c r="EXZ26" i="52"/>
  <c r="EXY26" i="52"/>
  <c r="EXX26" i="52"/>
  <c r="EXW26" i="52"/>
  <c r="EXV26" i="52"/>
  <c r="EXU26" i="52"/>
  <c r="EXT26" i="52"/>
  <c r="EXS26" i="52"/>
  <c r="EXR26" i="52"/>
  <c r="EXQ26" i="52"/>
  <c r="EXP26" i="52"/>
  <c r="EXO26" i="52"/>
  <c r="EXN26" i="52"/>
  <c r="EXM26" i="52"/>
  <c r="EXL26" i="52"/>
  <c r="EXK26" i="52"/>
  <c r="EXJ26" i="52"/>
  <c r="EXI26" i="52"/>
  <c r="EXH26" i="52"/>
  <c r="EXG26" i="52"/>
  <c r="EXF26" i="52"/>
  <c r="EXE26" i="52"/>
  <c r="EXD26" i="52"/>
  <c r="EXC26" i="52"/>
  <c r="EXB26" i="52"/>
  <c r="EXA26" i="52"/>
  <c r="EWZ26" i="52"/>
  <c r="EWY26" i="52"/>
  <c r="EWX26" i="52"/>
  <c r="EWW26" i="52"/>
  <c r="EWV26" i="52"/>
  <c r="EWU26" i="52"/>
  <c r="EWT26" i="52"/>
  <c r="EWS26" i="52"/>
  <c r="EWR26" i="52"/>
  <c r="EWQ26" i="52"/>
  <c r="EWP26" i="52"/>
  <c r="EWO26" i="52"/>
  <c r="EWN26" i="52"/>
  <c r="EWM26" i="52"/>
  <c r="EWL26" i="52"/>
  <c r="EWK26" i="52"/>
  <c r="EWJ26" i="52"/>
  <c r="EWI26" i="52"/>
  <c r="EWH26" i="52"/>
  <c r="EWG26" i="52"/>
  <c r="EWF26" i="52"/>
  <c r="EWE26" i="52"/>
  <c r="EWD26" i="52"/>
  <c r="EWC26" i="52"/>
  <c r="EWB26" i="52"/>
  <c r="EWA26" i="52"/>
  <c r="EVZ26" i="52"/>
  <c r="EVY26" i="52"/>
  <c r="EVX26" i="52"/>
  <c r="EVW26" i="52"/>
  <c r="EVV26" i="52"/>
  <c r="EVU26" i="52"/>
  <c r="EVT26" i="52"/>
  <c r="EVS26" i="52"/>
  <c r="EVR26" i="52"/>
  <c r="EVQ26" i="52"/>
  <c r="EVP26" i="52"/>
  <c r="EVO26" i="52"/>
  <c r="EVN26" i="52"/>
  <c r="EVM26" i="52"/>
  <c r="EVL26" i="52"/>
  <c r="EVK26" i="52"/>
  <c r="EVJ26" i="52"/>
  <c r="EVI26" i="52"/>
  <c r="EVH26" i="52"/>
  <c r="EVG26" i="52"/>
  <c r="EVF26" i="52"/>
  <c r="EVE26" i="52"/>
  <c r="EVD26" i="52"/>
  <c r="EVC26" i="52"/>
  <c r="EVB26" i="52"/>
  <c r="EVA26" i="52"/>
  <c r="EUZ26" i="52"/>
  <c r="EUY26" i="52"/>
  <c r="EUX26" i="52"/>
  <c r="EUW26" i="52"/>
  <c r="EUV26" i="52"/>
  <c r="EUU26" i="52"/>
  <c r="EUT26" i="52"/>
  <c r="EUS26" i="52"/>
  <c r="EUR26" i="52"/>
  <c r="EUQ26" i="52"/>
  <c r="EUP26" i="52"/>
  <c r="EUO26" i="52"/>
  <c r="EUN26" i="52"/>
  <c r="EUM26" i="52"/>
  <c r="EUL26" i="52"/>
  <c r="EUK26" i="52"/>
  <c r="EUJ26" i="52"/>
  <c r="EUI26" i="52"/>
  <c r="EUH26" i="52"/>
  <c r="EUG26" i="52"/>
  <c r="EUF26" i="52"/>
  <c r="EUE26" i="52"/>
  <c r="EUD26" i="52"/>
  <c r="EUC26" i="52"/>
  <c r="EUB26" i="52"/>
  <c r="EUA26" i="52"/>
  <c r="ETZ26" i="52"/>
  <c r="ETY26" i="52"/>
  <c r="ETX26" i="52"/>
  <c r="ETW26" i="52"/>
  <c r="ETV26" i="52"/>
  <c r="ETU26" i="52"/>
  <c r="ETT26" i="52"/>
  <c r="ETS26" i="52"/>
  <c r="ETR26" i="52"/>
  <c r="ETQ26" i="52"/>
  <c r="ETP26" i="52"/>
  <c r="ETO26" i="52"/>
  <c r="ETN26" i="52"/>
  <c r="ETM26" i="52"/>
  <c r="ETL26" i="52"/>
  <c r="ETK26" i="52"/>
  <c r="ETJ26" i="52"/>
  <c r="ETI26" i="52"/>
  <c r="ETH26" i="52"/>
  <c r="ETG26" i="52"/>
  <c r="ETF26" i="52"/>
  <c r="ETE26" i="52"/>
  <c r="ETD26" i="52"/>
  <c r="ETC26" i="52"/>
  <c r="ETB26" i="52"/>
  <c r="ETA26" i="52"/>
  <c r="ESZ26" i="52"/>
  <c r="ESY26" i="52"/>
  <c r="ESX26" i="52"/>
  <c r="ESW26" i="52"/>
  <c r="ESV26" i="52"/>
  <c r="ESU26" i="52"/>
  <c r="EST26" i="52"/>
  <c r="ESS26" i="52"/>
  <c r="ESR26" i="52"/>
  <c r="ESQ26" i="52"/>
  <c r="ESP26" i="52"/>
  <c r="ESO26" i="52"/>
  <c r="ESN26" i="52"/>
  <c r="ESM26" i="52"/>
  <c r="ESL26" i="52"/>
  <c r="ESK26" i="52"/>
  <c r="ESJ26" i="52"/>
  <c r="ESI26" i="52"/>
  <c r="ESH26" i="52"/>
  <c r="ESG26" i="52"/>
  <c r="ESF26" i="52"/>
  <c r="ESE26" i="52"/>
  <c r="ESD26" i="52"/>
  <c r="ESC26" i="52"/>
  <c r="ESB26" i="52"/>
  <c r="ESA26" i="52"/>
  <c r="ERZ26" i="52"/>
  <c r="ERY26" i="52"/>
  <c r="ERX26" i="52"/>
  <c r="ERW26" i="52"/>
  <c r="ERV26" i="52"/>
  <c r="ERU26" i="52"/>
  <c r="ERT26" i="52"/>
  <c r="ERS26" i="52"/>
  <c r="ERR26" i="52"/>
  <c r="ERQ26" i="52"/>
  <c r="ERP26" i="52"/>
  <c r="ERO26" i="52"/>
  <c r="ERN26" i="52"/>
  <c r="ERM26" i="52"/>
  <c r="ERL26" i="52"/>
  <c r="ERK26" i="52"/>
  <c r="ERJ26" i="52"/>
  <c r="ERI26" i="52"/>
  <c r="ERH26" i="52"/>
  <c r="ERG26" i="52"/>
  <c r="ERF26" i="52"/>
  <c r="ERE26" i="52"/>
  <c r="ERD26" i="52"/>
  <c r="ERC26" i="52"/>
  <c r="ERB26" i="52"/>
  <c r="ERA26" i="52"/>
  <c r="EQZ26" i="52"/>
  <c r="EQY26" i="52"/>
  <c r="EQX26" i="52"/>
  <c r="EQW26" i="52"/>
  <c r="EQV26" i="52"/>
  <c r="EQU26" i="52"/>
  <c r="EQT26" i="52"/>
  <c r="EQS26" i="52"/>
  <c r="EQR26" i="52"/>
  <c r="EQQ26" i="52"/>
  <c r="EQP26" i="52"/>
  <c r="EQO26" i="52"/>
  <c r="EQN26" i="52"/>
  <c r="EQM26" i="52"/>
  <c r="EQL26" i="52"/>
  <c r="EQK26" i="52"/>
  <c r="EQJ26" i="52"/>
  <c r="EQI26" i="52"/>
  <c r="EQH26" i="52"/>
  <c r="EQG26" i="52"/>
  <c r="EQF26" i="52"/>
  <c r="EQE26" i="52"/>
  <c r="EQD26" i="52"/>
  <c r="EQC26" i="52"/>
  <c r="EQB26" i="52"/>
  <c r="EQA26" i="52"/>
  <c r="EPZ26" i="52"/>
  <c r="EPY26" i="52"/>
  <c r="EPX26" i="52"/>
  <c r="EPW26" i="52"/>
  <c r="EPV26" i="52"/>
  <c r="EPU26" i="52"/>
  <c r="EPT26" i="52"/>
  <c r="EPS26" i="52"/>
  <c r="EPR26" i="52"/>
  <c r="EPQ26" i="52"/>
  <c r="EPP26" i="52"/>
  <c r="EPO26" i="52"/>
  <c r="EPN26" i="52"/>
  <c r="EPM26" i="52"/>
  <c r="EPL26" i="52"/>
  <c r="EPK26" i="52"/>
  <c r="EPJ26" i="52"/>
  <c r="EPI26" i="52"/>
  <c r="EPH26" i="52"/>
  <c r="EPG26" i="52"/>
  <c r="EPF26" i="52"/>
  <c r="EPE26" i="52"/>
  <c r="EPD26" i="52"/>
  <c r="EPC26" i="52"/>
  <c r="EPB26" i="52"/>
  <c r="EPA26" i="52"/>
  <c r="EOZ26" i="52"/>
  <c r="EOY26" i="52"/>
  <c r="EOX26" i="52"/>
  <c r="EOW26" i="52"/>
  <c r="EOV26" i="52"/>
  <c r="EOU26" i="52"/>
  <c r="EOT26" i="52"/>
  <c r="EOS26" i="52"/>
  <c r="EOR26" i="52"/>
  <c r="EOQ26" i="52"/>
  <c r="EOP26" i="52"/>
  <c r="EOO26" i="52"/>
  <c r="EON26" i="52"/>
  <c r="EOM26" i="52"/>
  <c r="EOL26" i="52"/>
  <c r="EOK26" i="52"/>
  <c r="EOJ26" i="52"/>
  <c r="EOI26" i="52"/>
  <c r="EOH26" i="52"/>
  <c r="EOG26" i="52"/>
  <c r="EOF26" i="52"/>
  <c r="EOE26" i="52"/>
  <c r="EOD26" i="52"/>
  <c r="EOC26" i="52"/>
  <c r="EOB26" i="52"/>
  <c r="EOA26" i="52"/>
  <c r="ENZ26" i="52"/>
  <c r="ENY26" i="52"/>
  <c r="ENX26" i="52"/>
  <c r="ENW26" i="52"/>
  <c r="ENV26" i="52"/>
  <c r="ENU26" i="52"/>
  <c r="ENT26" i="52"/>
  <c r="ENS26" i="52"/>
  <c r="ENR26" i="52"/>
  <c r="ENQ26" i="52"/>
  <c r="ENP26" i="52"/>
  <c r="ENO26" i="52"/>
  <c r="ENN26" i="52"/>
  <c r="ENM26" i="52"/>
  <c r="ENL26" i="52"/>
  <c r="ENK26" i="52"/>
  <c r="ENJ26" i="52"/>
  <c r="ENI26" i="52"/>
  <c r="ENH26" i="52"/>
  <c r="ENG26" i="52"/>
  <c r="ENF26" i="52"/>
  <c r="ENE26" i="52"/>
  <c r="END26" i="52"/>
  <c r="ENC26" i="52"/>
  <c r="ENB26" i="52"/>
  <c r="ENA26" i="52"/>
  <c r="EMZ26" i="52"/>
  <c r="EMY26" i="52"/>
  <c r="EMX26" i="52"/>
  <c r="EMW26" i="52"/>
  <c r="EMV26" i="52"/>
  <c r="EMU26" i="52"/>
  <c r="EMT26" i="52"/>
  <c r="EMS26" i="52"/>
  <c r="EMR26" i="52"/>
  <c r="EMQ26" i="52"/>
  <c r="EMP26" i="52"/>
  <c r="EMO26" i="52"/>
  <c r="EMN26" i="52"/>
  <c r="EMM26" i="52"/>
  <c r="EML26" i="52"/>
  <c r="EMK26" i="52"/>
  <c r="EMJ26" i="52"/>
  <c r="EMI26" i="52"/>
  <c r="EMH26" i="52"/>
  <c r="EMG26" i="52"/>
  <c r="EMF26" i="52"/>
  <c r="EME26" i="52"/>
  <c r="EMD26" i="52"/>
  <c r="EMC26" i="52"/>
  <c r="EMB26" i="52"/>
  <c r="EMA26" i="52"/>
  <c r="ELZ26" i="52"/>
  <c r="ELY26" i="52"/>
  <c r="ELX26" i="52"/>
  <c r="ELW26" i="52"/>
  <c r="ELV26" i="52"/>
  <c r="ELU26" i="52"/>
  <c r="ELT26" i="52"/>
  <c r="ELS26" i="52"/>
  <c r="ELR26" i="52"/>
  <c r="ELQ26" i="52"/>
  <c r="ELP26" i="52"/>
  <c r="ELO26" i="52"/>
  <c r="ELN26" i="52"/>
  <c r="ELM26" i="52"/>
  <c r="ELL26" i="52"/>
  <c r="ELK26" i="52"/>
  <c r="ELJ26" i="52"/>
  <c r="ELI26" i="52"/>
  <c r="ELH26" i="52"/>
  <c r="ELG26" i="52"/>
  <c r="ELF26" i="52"/>
  <c r="ELE26" i="52"/>
  <c r="ELD26" i="52"/>
  <c r="ELC26" i="52"/>
  <c r="ELB26" i="52"/>
  <c r="ELA26" i="52"/>
  <c r="EKZ26" i="52"/>
  <c r="EKY26" i="52"/>
  <c r="EKX26" i="52"/>
  <c r="EKW26" i="52"/>
  <c r="EKV26" i="52"/>
  <c r="EKU26" i="52"/>
  <c r="EKT26" i="52"/>
  <c r="EKS26" i="52"/>
  <c r="EKR26" i="52"/>
  <c r="EKQ26" i="52"/>
  <c r="EKP26" i="52"/>
  <c r="EKO26" i="52"/>
  <c r="EKN26" i="52"/>
  <c r="EKM26" i="52"/>
  <c r="EKL26" i="52"/>
  <c r="EKK26" i="52"/>
  <c r="EKJ26" i="52"/>
  <c r="EKI26" i="52"/>
  <c r="EKH26" i="52"/>
  <c r="EKG26" i="52"/>
  <c r="EKF26" i="52"/>
  <c r="EKE26" i="52"/>
  <c r="EKD26" i="52"/>
  <c r="EKC26" i="52"/>
  <c r="EKB26" i="52"/>
  <c r="EKA26" i="52"/>
  <c r="EJZ26" i="52"/>
  <c r="EJY26" i="52"/>
  <c r="EJX26" i="52"/>
  <c r="EJW26" i="52"/>
  <c r="EJV26" i="52"/>
  <c r="EJU26" i="52"/>
  <c r="EJT26" i="52"/>
  <c r="EJS26" i="52"/>
  <c r="EJR26" i="52"/>
  <c r="EJQ26" i="52"/>
  <c r="EJP26" i="52"/>
  <c r="EJO26" i="52"/>
  <c r="EJN26" i="52"/>
  <c r="EJM26" i="52"/>
  <c r="EJL26" i="52"/>
  <c r="EJK26" i="52"/>
  <c r="EJJ26" i="52"/>
  <c r="EJI26" i="52"/>
  <c r="EJH26" i="52"/>
  <c r="EJG26" i="52"/>
  <c r="EJF26" i="52"/>
  <c r="EJE26" i="52"/>
  <c r="EJD26" i="52"/>
  <c r="EJC26" i="52"/>
  <c r="EJB26" i="52"/>
  <c r="EJA26" i="52"/>
  <c r="EIZ26" i="52"/>
  <c r="EIY26" i="52"/>
  <c r="EIX26" i="52"/>
  <c r="EIW26" i="52"/>
  <c r="EIV26" i="52"/>
  <c r="EIU26" i="52"/>
  <c r="EIT26" i="52"/>
  <c r="EIS26" i="52"/>
  <c r="EIR26" i="52"/>
  <c r="EIQ26" i="52"/>
  <c r="EIP26" i="52"/>
  <c r="EIO26" i="52"/>
  <c r="EIN26" i="52"/>
  <c r="EIM26" i="52"/>
  <c r="EIL26" i="52"/>
  <c r="EIK26" i="52"/>
  <c r="EIJ26" i="52"/>
  <c r="EII26" i="52"/>
  <c r="EIH26" i="52"/>
  <c r="EIG26" i="52"/>
  <c r="EIF26" i="52"/>
  <c r="EIE26" i="52"/>
  <c r="EID26" i="52"/>
  <c r="EIC26" i="52"/>
  <c r="EIB26" i="52"/>
  <c r="EIA26" i="52"/>
  <c r="EHZ26" i="52"/>
  <c r="EHY26" i="52"/>
  <c r="EHX26" i="52"/>
  <c r="EHW26" i="52"/>
  <c r="EHV26" i="52"/>
  <c r="EHU26" i="52"/>
  <c r="EHT26" i="52"/>
  <c r="EHS26" i="52"/>
  <c r="EHR26" i="52"/>
  <c r="EHQ26" i="52"/>
  <c r="EHP26" i="52"/>
  <c r="EHO26" i="52"/>
  <c r="EHN26" i="52"/>
  <c r="EHM26" i="52"/>
  <c r="EHL26" i="52"/>
  <c r="EHK26" i="52"/>
  <c r="EHJ26" i="52"/>
  <c r="EHI26" i="52"/>
  <c r="EHH26" i="52"/>
  <c r="EHG26" i="52"/>
  <c r="EHF26" i="52"/>
  <c r="EHE26" i="52"/>
  <c r="EHD26" i="52"/>
  <c r="EHC26" i="52"/>
  <c r="EHB26" i="52"/>
  <c r="EHA26" i="52"/>
  <c r="EGZ26" i="52"/>
  <c r="EGY26" i="52"/>
  <c r="EGX26" i="52"/>
  <c r="EGW26" i="52"/>
  <c r="EGV26" i="52"/>
  <c r="EGU26" i="52"/>
  <c r="EGT26" i="52"/>
  <c r="EGS26" i="52"/>
  <c r="EGR26" i="52"/>
  <c r="EGQ26" i="52"/>
  <c r="EGP26" i="52"/>
  <c r="EGO26" i="52"/>
  <c r="EGN26" i="52"/>
  <c r="EGM26" i="52"/>
  <c r="EGL26" i="52"/>
  <c r="EGK26" i="52"/>
  <c r="EGJ26" i="52"/>
  <c r="EGI26" i="52"/>
  <c r="EGH26" i="52"/>
  <c r="EGG26" i="52"/>
  <c r="EGF26" i="52"/>
  <c r="EGE26" i="52"/>
  <c r="EGD26" i="52"/>
  <c r="EGC26" i="52"/>
  <c r="EGB26" i="52"/>
  <c r="EGA26" i="52"/>
  <c r="EFZ26" i="52"/>
  <c r="EFY26" i="52"/>
  <c r="EFX26" i="52"/>
  <c r="EFW26" i="52"/>
  <c r="EFV26" i="52"/>
  <c r="EFU26" i="52"/>
  <c r="EFT26" i="52"/>
  <c r="EFS26" i="52"/>
  <c r="EFR26" i="52"/>
  <c r="EFQ26" i="52"/>
  <c r="EFP26" i="52"/>
  <c r="EFO26" i="52"/>
  <c r="EFN26" i="52"/>
  <c r="EFM26" i="52"/>
  <c r="EFL26" i="52"/>
  <c r="EFK26" i="52"/>
  <c r="EFJ26" i="52"/>
  <c r="EFI26" i="52"/>
  <c r="EFH26" i="52"/>
  <c r="EFG26" i="52"/>
  <c r="EFF26" i="52"/>
  <c r="EFE26" i="52"/>
  <c r="EFD26" i="52"/>
  <c r="EFC26" i="52"/>
  <c r="EFB26" i="52"/>
  <c r="EFA26" i="52"/>
  <c r="EEZ26" i="52"/>
  <c r="EEY26" i="52"/>
  <c r="EEX26" i="52"/>
  <c r="EEW26" i="52"/>
  <c r="EEV26" i="52"/>
  <c r="EEU26" i="52"/>
  <c r="EET26" i="52"/>
  <c r="EES26" i="52"/>
  <c r="EER26" i="52"/>
  <c r="EEQ26" i="52"/>
  <c r="EEP26" i="52"/>
  <c r="EEO26" i="52"/>
  <c r="EEN26" i="52"/>
  <c r="EEM26" i="52"/>
  <c r="EEL26" i="52"/>
  <c r="EEK26" i="52"/>
  <c r="EEJ26" i="52"/>
  <c r="EEI26" i="52"/>
  <c r="EEH26" i="52"/>
  <c r="EEG26" i="52"/>
  <c r="EEF26" i="52"/>
  <c r="EEE26" i="52"/>
  <c r="EED26" i="52"/>
  <c r="EEC26" i="52"/>
  <c r="EEB26" i="52"/>
  <c r="EEA26" i="52"/>
  <c r="EDZ26" i="52"/>
  <c r="EDY26" i="52"/>
  <c r="EDX26" i="52"/>
  <c r="EDW26" i="52"/>
  <c r="EDV26" i="52"/>
  <c r="EDU26" i="52"/>
  <c r="EDT26" i="52"/>
  <c r="EDS26" i="52"/>
  <c r="EDR26" i="52"/>
  <c r="EDQ26" i="52"/>
  <c r="EDP26" i="52"/>
  <c r="EDO26" i="52"/>
  <c r="EDN26" i="52"/>
  <c r="EDM26" i="52"/>
  <c r="EDL26" i="52"/>
  <c r="EDK26" i="52"/>
  <c r="EDJ26" i="52"/>
  <c r="EDI26" i="52"/>
  <c r="EDH26" i="52"/>
  <c r="EDG26" i="52"/>
  <c r="EDF26" i="52"/>
  <c r="EDE26" i="52"/>
  <c r="EDD26" i="52"/>
  <c r="EDC26" i="52"/>
  <c r="EDB26" i="52"/>
  <c r="EDA26" i="52"/>
  <c r="ECZ26" i="52"/>
  <c r="ECY26" i="52"/>
  <c r="ECX26" i="52"/>
  <c r="ECW26" i="52"/>
  <c r="ECV26" i="52"/>
  <c r="ECU26" i="52"/>
  <c r="ECT26" i="52"/>
  <c r="ECS26" i="52"/>
  <c r="ECR26" i="52"/>
  <c r="ECQ26" i="52"/>
  <c r="ECP26" i="52"/>
  <c r="ECO26" i="52"/>
  <c r="ECN26" i="52"/>
  <c r="ECM26" i="52"/>
  <c r="ECL26" i="52"/>
  <c r="ECK26" i="52"/>
  <c r="ECJ26" i="52"/>
  <c r="ECI26" i="52"/>
  <c r="ECH26" i="52"/>
  <c r="ECG26" i="52"/>
  <c r="ECF26" i="52"/>
  <c r="ECE26" i="52"/>
  <c r="ECD26" i="52"/>
  <c r="ECC26" i="52"/>
  <c r="ECB26" i="52"/>
  <c r="ECA26" i="52"/>
  <c r="EBZ26" i="52"/>
  <c r="EBY26" i="52"/>
  <c r="EBX26" i="52"/>
  <c r="EBW26" i="52"/>
  <c r="EBV26" i="52"/>
  <c r="EBU26" i="52"/>
  <c r="EBT26" i="52"/>
  <c r="EBS26" i="52"/>
  <c r="EBR26" i="52"/>
  <c r="EBQ26" i="52"/>
  <c r="EBP26" i="52"/>
  <c r="EBO26" i="52"/>
  <c r="EBN26" i="52"/>
  <c r="EBM26" i="52"/>
  <c r="EBL26" i="52"/>
  <c r="EBK26" i="52"/>
  <c r="EBJ26" i="52"/>
  <c r="EBI26" i="52"/>
  <c r="EBH26" i="52"/>
  <c r="EBG26" i="52"/>
  <c r="EBF26" i="52"/>
  <c r="EBE26" i="52"/>
  <c r="EBD26" i="52"/>
  <c r="EBC26" i="52"/>
  <c r="EBB26" i="52"/>
  <c r="EBA26" i="52"/>
  <c r="EAZ26" i="52"/>
  <c r="EAY26" i="52"/>
  <c r="EAX26" i="52"/>
  <c r="EAW26" i="52"/>
  <c r="EAV26" i="52"/>
  <c r="EAU26" i="52"/>
  <c r="EAT26" i="52"/>
  <c r="EAS26" i="52"/>
  <c r="EAR26" i="52"/>
  <c r="EAQ26" i="52"/>
  <c r="EAP26" i="52"/>
  <c r="EAO26" i="52"/>
  <c r="EAN26" i="52"/>
  <c r="EAM26" i="52"/>
  <c r="EAL26" i="52"/>
  <c r="EAK26" i="52"/>
  <c r="EAJ26" i="52"/>
  <c r="EAI26" i="52"/>
  <c r="EAH26" i="52"/>
  <c r="EAG26" i="52"/>
  <c r="EAF26" i="52"/>
  <c r="EAE26" i="52"/>
  <c r="EAD26" i="52"/>
  <c r="EAC26" i="52"/>
  <c r="EAB26" i="52"/>
  <c r="EAA26" i="52"/>
  <c r="DZZ26" i="52"/>
  <c r="DZY26" i="52"/>
  <c r="DZX26" i="52"/>
  <c r="DZW26" i="52"/>
  <c r="DZV26" i="52"/>
  <c r="DZU26" i="52"/>
  <c r="DZT26" i="52"/>
  <c r="DZS26" i="52"/>
  <c r="DZR26" i="52"/>
  <c r="DZQ26" i="52"/>
  <c r="DZP26" i="52"/>
  <c r="DZO26" i="52"/>
  <c r="DZN26" i="52"/>
  <c r="DZM26" i="52"/>
  <c r="DZL26" i="52"/>
  <c r="DZK26" i="52"/>
  <c r="DZJ26" i="52"/>
  <c r="DZI26" i="52"/>
  <c r="DZH26" i="52"/>
  <c r="DZG26" i="52"/>
  <c r="DZF26" i="52"/>
  <c r="DZE26" i="52"/>
  <c r="DZD26" i="52"/>
  <c r="DZC26" i="52"/>
  <c r="DZB26" i="52"/>
  <c r="DZA26" i="52"/>
  <c r="DYZ26" i="52"/>
  <c r="DYY26" i="52"/>
  <c r="DYX26" i="52"/>
  <c r="DYW26" i="52"/>
  <c r="DYV26" i="52"/>
  <c r="DYU26" i="52"/>
  <c r="DYT26" i="52"/>
  <c r="DYS26" i="52"/>
  <c r="DYR26" i="52"/>
  <c r="DYQ26" i="52"/>
  <c r="DYP26" i="52"/>
  <c r="DYO26" i="52"/>
  <c r="DYN26" i="52"/>
  <c r="DYM26" i="52"/>
  <c r="DYL26" i="52"/>
  <c r="DYK26" i="52"/>
  <c r="DYJ26" i="52"/>
  <c r="DYI26" i="52"/>
  <c r="DYH26" i="52"/>
  <c r="DYG26" i="52"/>
  <c r="DYF26" i="52"/>
  <c r="DYE26" i="52"/>
  <c r="DYD26" i="52"/>
  <c r="DYC26" i="52"/>
  <c r="DYB26" i="52"/>
  <c r="DYA26" i="52"/>
  <c r="DXZ26" i="52"/>
  <c r="DXY26" i="52"/>
  <c r="DXX26" i="52"/>
  <c r="DXW26" i="52"/>
  <c r="DXV26" i="52"/>
  <c r="DXU26" i="52"/>
  <c r="DXT26" i="52"/>
  <c r="DXS26" i="52"/>
  <c r="DXR26" i="52"/>
  <c r="DXQ26" i="52"/>
  <c r="DXP26" i="52"/>
  <c r="DXO26" i="52"/>
  <c r="DXN26" i="52"/>
  <c r="DXM26" i="52"/>
  <c r="DXL26" i="52"/>
  <c r="DXK26" i="52"/>
  <c r="DXJ26" i="52"/>
  <c r="DXI26" i="52"/>
  <c r="DXH26" i="52"/>
  <c r="DXG26" i="52"/>
  <c r="DXF26" i="52"/>
  <c r="DXE26" i="52"/>
  <c r="DXD26" i="52"/>
  <c r="DXC26" i="52"/>
  <c r="DXB26" i="52"/>
  <c r="DXA26" i="52"/>
  <c r="DWZ26" i="52"/>
  <c r="DWY26" i="52"/>
  <c r="DWX26" i="52"/>
  <c r="DWW26" i="52"/>
  <c r="DWV26" i="52"/>
  <c r="DWU26" i="52"/>
  <c r="DWT26" i="52"/>
  <c r="DWS26" i="52"/>
  <c r="DWR26" i="52"/>
  <c r="DWQ26" i="52"/>
  <c r="DWP26" i="52"/>
  <c r="DWO26" i="52"/>
  <c r="DWN26" i="52"/>
  <c r="DWM26" i="52"/>
  <c r="DWL26" i="52"/>
  <c r="DWK26" i="52"/>
  <c r="DWJ26" i="52"/>
  <c r="DWI26" i="52"/>
  <c r="DWH26" i="52"/>
  <c r="DWG26" i="52"/>
  <c r="DWF26" i="52"/>
  <c r="DWE26" i="52"/>
  <c r="DWD26" i="52"/>
  <c r="DWC26" i="52"/>
  <c r="DWB26" i="52"/>
  <c r="DWA26" i="52"/>
  <c r="DVZ26" i="52"/>
  <c r="DVY26" i="52"/>
  <c r="DVX26" i="52"/>
  <c r="DVW26" i="52"/>
  <c r="DVV26" i="52"/>
  <c r="DVU26" i="52"/>
  <c r="DVT26" i="52"/>
  <c r="DVS26" i="52"/>
  <c r="DVR26" i="52"/>
  <c r="DVQ26" i="52"/>
  <c r="DVP26" i="52"/>
  <c r="DVO26" i="52"/>
  <c r="DVN26" i="52"/>
  <c r="DVM26" i="52"/>
  <c r="DVL26" i="52"/>
  <c r="DVK26" i="52"/>
  <c r="DVJ26" i="52"/>
  <c r="DVI26" i="52"/>
  <c r="DVH26" i="52"/>
  <c r="DVG26" i="52"/>
  <c r="DVF26" i="52"/>
  <c r="DVE26" i="52"/>
  <c r="DVD26" i="52"/>
  <c r="DVC26" i="52"/>
  <c r="DVB26" i="52"/>
  <c r="DVA26" i="52"/>
  <c r="DUZ26" i="52"/>
  <c r="DUY26" i="52"/>
  <c r="DUX26" i="52"/>
  <c r="DUW26" i="52"/>
  <c r="DUV26" i="52"/>
  <c r="DUU26" i="52"/>
  <c r="DUT26" i="52"/>
  <c r="DUS26" i="52"/>
  <c r="DUR26" i="52"/>
  <c r="DUQ26" i="52"/>
  <c r="DUP26" i="52"/>
  <c r="DUO26" i="52"/>
  <c r="DUN26" i="52"/>
  <c r="DUM26" i="52"/>
  <c r="DUL26" i="52"/>
  <c r="DUK26" i="52"/>
  <c r="DUJ26" i="52"/>
  <c r="DUI26" i="52"/>
  <c r="DUH26" i="52"/>
  <c r="DUG26" i="52"/>
  <c r="DUF26" i="52"/>
  <c r="DUE26" i="52"/>
  <c r="DUD26" i="52"/>
  <c r="DUC26" i="52"/>
  <c r="DUB26" i="52"/>
  <c r="DUA26" i="52"/>
  <c r="DTZ26" i="52"/>
  <c r="DTY26" i="52"/>
  <c r="DTX26" i="52"/>
  <c r="DTW26" i="52"/>
  <c r="DTV26" i="52"/>
  <c r="DTU26" i="52"/>
  <c r="DTT26" i="52"/>
  <c r="DTS26" i="52"/>
  <c r="DTR26" i="52"/>
  <c r="DTQ26" i="52"/>
  <c r="DTP26" i="52"/>
  <c r="DTO26" i="52"/>
  <c r="DTN26" i="52"/>
  <c r="DTM26" i="52"/>
  <c r="DTL26" i="52"/>
  <c r="DTK26" i="52"/>
  <c r="DTJ26" i="52"/>
  <c r="DTI26" i="52"/>
  <c r="DTH26" i="52"/>
  <c r="DTG26" i="52"/>
  <c r="DTF26" i="52"/>
  <c r="DTE26" i="52"/>
  <c r="DTD26" i="52"/>
  <c r="DTC26" i="52"/>
  <c r="DTB26" i="52"/>
  <c r="DTA26" i="52"/>
  <c r="DSZ26" i="52"/>
  <c r="DSY26" i="52"/>
  <c r="DSX26" i="52"/>
  <c r="DSW26" i="52"/>
  <c r="DSV26" i="52"/>
  <c r="DSU26" i="52"/>
  <c r="DST26" i="52"/>
  <c r="DSS26" i="52"/>
  <c r="DSR26" i="52"/>
  <c r="DSQ26" i="52"/>
  <c r="DSP26" i="52"/>
  <c r="DSO26" i="52"/>
  <c r="DSN26" i="52"/>
  <c r="DSM26" i="52"/>
  <c r="DSL26" i="52"/>
  <c r="DSK26" i="52"/>
  <c r="DSJ26" i="52"/>
  <c r="DSI26" i="52"/>
  <c r="DSH26" i="52"/>
  <c r="DSG26" i="52"/>
  <c r="DSF26" i="52"/>
  <c r="DSE26" i="52"/>
  <c r="DSD26" i="52"/>
  <c r="DSC26" i="52"/>
  <c r="DSB26" i="52"/>
  <c r="DSA26" i="52"/>
  <c r="DRZ26" i="52"/>
  <c r="DRY26" i="52"/>
  <c r="DRX26" i="52"/>
  <c r="DRW26" i="52"/>
  <c r="DRV26" i="52"/>
  <c r="DRU26" i="52"/>
  <c r="DRT26" i="52"/>
  <c r="DRS26" i="52"/>
  <c r="DRR26" i="52"/>
  <c r="DRQ26" i="52"/>
  <c r="DRP26" i="52"/>
  <c r="DRO26" i="52"/>
  <c r="DRN26" i="52"/>
  <c r="DRM26" i="52"/>
  <c r="DRL26" i="52"/>
  <c r="DRK26" i="52"/>
  <c r="DRJ26" i="52"/>
  <c r="DRI26" i="52"/>
  <c r="DRH26" i="52"/>
  <c r="DRG26" i="52"/>
  <c r="DRF26" i="52"/>
  <c r="DRE26" i="52"/>
  <c r="DRD26" i="52"/>
  <c r="DRC26" i="52"/>
  <c r="DRB26" i="52"/>
  <c r="DRA26" i="52"/>
  <c r="DQZ26" i="52"/>
  <c r="DQY26" i="52"/>
  <c r="DQX26" i="52"/>
  <c r="DQW26" i="52"/>
  <c r="DQV26" i="52"/>
  <c r="DQU26" i="52"/>
  <c r="DQT26" i="52"/>
  <c r="DQS26" i="52"/>
  <c r="DQR26" i="52"/>
  <c r="DQQ26" i="52"/>
  <c r="DQP26" i="52"/>
  <c r="DQO26" i="52"/>
  <c r="DQN26" i="52"/>
  <c r="DQM26" i="52"/>
  <c r="DQL26" i="52"/>
  <c r="DQK26" i="52"/>
  <c r="DQJ26" i="52"/>
  <c r="DQI26" i="52"/>
  <c r="DQH26" i="52"/>
  <c r="DQG26" i="52"/>
  <c r="DQF26" i="52"/>
  <c r="DQE26" i="52"/>
  <c r="DQD26" i="52"/>
  <c r="DQC26" i="52"/>
  <c r="DQB26" i="52"/>
  <c r="DQA26" i="52"/>
  <c r="DPZ26" i="52"/>
  <c r="DPY26" i="52"/>
  <c r="DPX26" i="52"/>
  <c r="DPW26" i="52"/>
  <c r="DPV26" i="52"/>
  <c r="DPU26" i="52"/>
  <c r="DPT26" i="52"/>
  <c r="DPS26" i="52"/>
  <c r="DPR26" i="52"/>
  <c r="DPQ26" i="52"/>
  <c r="DPP26" i="52"/>
  <c r="DPO26" i="52"/>
  <c r="DPN26" i="52"/>
  <c r="DPM26" i="52"/>
  <c r="DPL26" i="52"/>
  <c r="DPK26" i="52"/>
  <c r="DPJ26" i="52"/>
  <c r="DPI26" i="52"/>
  <c r="DPH26" i="52"/>
  <c r="DPG26" i="52"/>
  <c r="DPF26" i="52"/>
  <c r="DPE26" i="52"/>
  <c r="DPD26" i="52"/>
  <c r="DPC26" i="52"/>
  <c r="DPB26" i="52"/>
  <c r="DPA26" i="52"/>
  <c r="DOZ26" i="52"/>
  <c r="DOY26" i="52"/>
  <c r="DOX26" i="52"/>
  <c r="DOW26" i="52"/>
  <c r="DOV26" i="52"/>
  <c r="DOU26" i="52"/>
  <c r="DOT26" i="52"/>
  <c r="DOS26" i="52"/>
  <c r="DOR26" i="52"/>
  <c r="DOQ26" i="52"/>
  <c r="DOP26" i="52"/>
  <c r="DOO26" i="52"/>
  <c r="DON26" i="52"/>
  <c r="DOM26" i="52"/>
  <c r="DOL26" i="52"/>
  <c r="DOK26" i="52"/>
  <c r="DOJ26" i="52"/>
  <c r="DOI26" i="52"/>
  <c r="DOH26" i="52"/>
  <c r="DOG26" i="52"/>
  <c r="DOF26" i="52"/>
  <c r="DOE26" i="52"/>
  <c r="DOD26" i="52"/>
  <c r="DOC26" i="52"/>
  <c r="DOB26" i="52"/>
  <c r="DOA26" i="52"/>
  <c r="DNZ26" i="52"/>
  <c r="DNY26" i="52"/>
  <c r="DNX26" i="52"/>
  <c r="DNW26" i="52"/>
  <c r="DNV26" i="52"/>
  <c r="DNU26" i="52"/>
  <c r="DNT26" i="52"/>
  <c r="DNS26" i="52"/>
  <c r="DNR26" i="52"/>
  <c r="DNQ26" i="52"/>
  <c r="DNP26" i="52"/>
  <c r="DNO26" i="52"/>
  <c r="DNN26" i="52"/>
  <c r="DNM26" i="52"/>
  <c r="DNL26" i="52"/>
  <c r="DNK26" i="52"/>
  <c r="DNJ26" i="52"/>
  <c r="DNI26" i="52"/>
  <c r="DNH26" i="52"/>
  <c r="DNG26" i="52"/>
  <c r="DNF26" i="52"/>
  <c r="DNE26" i="52"/>
  <c r="DND26" i="52"/>
  <c r="DNC26" i="52"/>
  <c r="DNB26" i="52"/>
  <c r="DNA26" i="52"/>
  <c r="DMZ26" i="52"/>
  <c r="DMY26" i="52"/>
  <c r="DMX26" i="52"/>
  <c r="DMW26" i="52"/>
  <c r="DMV26" i="52"/>
  <c r="DMU26" i="52"/>
  <c r="DMT26" i="52"/>
  <c r="DMS26" i="52"/>
  <c r="DMR26" i="52"/>
  <c r="DMQ26" i="52"/>
  <c r="DMP26" i="52"/>
  <c r="DMO26" i="52"/>
  <c r="DMN26" i="52"/>
  <c r="DMM26" i="52"/>
  <c r="DML26" i="52"/>
  <c r="DMK26" i="52"/>
  <c r="DMJ26" i="52"/>
  <c r="DMI26" i="52"/>
  <c r="DMH26" i="52"/>
  <c r="DMG26" i="52"/>
  <c r="DMF26" i="52"/>
  <c r="DME26" i="52"/>
  <c r="DMD26" i="52"/>
  <c r="DMC26" i="52"/>
  <c r="DMB26" i="52"/>
  <c r="DMA26" i="52"/>
  <c r="DLZ26" i="52"/>
  <c r="DLY26" i="52"/>
  <c r="DLX26" i="52"/>
  <c r="DLW26" i="52"/>
  <c r="DLV26" i="52"/>
  <c r="DLU26" i="52"/>
  <c r="DLT26" i="52"/>
  <c r="DLS26" i="52"/>
  <c r="DLR26" i="52"/>
  <c r="DLQ26" i="52"/>
  <c r="DLP26" i="52"/>
  <c r="DLO26" i="52"/>
  <c r="DLN26" i="52"/>
  <c r="DLM26" i="52"/>
  <c r="DLL26" i="52"/>
  <c r="DLK26" i="52"/>
  <c r="DLJ26" i="52"/>
  <c r="DLI26" i="52"/>
  <c r="DLH26" i="52"/>
  <c r="DLG26" i="52"/>
  <c r="DLF26" i="52"/>
  <c r="DLE26" i="52"/>
  <c r="DLD26" i="52"/>
  <c r="DLC26" i="52"/>
  <c r="DLB26" i="52"/>
  <c r="DLA26" i="52"/>
  <c r="DKZ26" i="52"/>
  <c r="DKY26" i="52"/>
  <c r="DKX26" i="52"/>
  <c r="DKW26" i="52"/>
  <c r="DKV26" i="52"/>
  <c r="DKU26" i="52"/>
  <c r="DKT26" i="52"/>
  <c r="DKS26" i="52"/>
  <c r="DKR26" i="52"/>
  <c r="DKQ26" i="52"/>
  <c r="DKP26" i="52"/>
  <c r="DKO26" i="52"/>
  <c r="DKN26" i="52"/>
  <c r="DKM26" i="52"/>
  <c r="DKL26" i="52"/>
  <c r="DKK26" i="52"/>
  <c r="DKJ26" i="52"/>
  <c r="DKI26" i="52"/>
  <c r="DKH26" i="52"/>
  <c r="DKG26" i="52"/>
  <c r="DKF26" i="52"/>
  <c r="DKE26" i="52"/>
  <c r="DKD26" i="52"/>
  <c r="DKC26" i="52"/>
  <c r="DKB26" i="52"/>
  <c r="DKA26" i="52"/>
  <c r="DJZ26" i="52"/>
  <c r="DJY26" i="52"/>
  <c r="DJX26" i="52"/>
  <c r="DJW26" i="52"/>
  <c r="DJV26" i="52"/>
  <c r="DJU26" i="52"/>
  <c r="DJT26" i="52"/>
  <c r="DJS26" i="52"/>
  <c r="DJR26" i="52"/>
  <c r="DJQ26" i="52"/>
  <c r="DJP26" i="52"/>
  <c r="DJO26" i="52"/>
  <c r="DJN26" i="52"/>
  <c r="DJM26" i="52"/>
  <c r="DJL26" i="52"/>
  <c r="DJK26" i="52"/>
  <c r="DJJ26" i="52"/>
  <c r="DJI26" i="52"/>
  <c r="DJH26" i="52"/>
  <c r="DJG26" i="52"/>
  <c r="DJF26" i="52"/>
  <c r="DJE26" i="52"/>
  <c r="DJD26" i="52"/>
  <c r="DJC26" i="52"/>
  <c r="DJB26" i="52"/>
  <c r="DJA26" i="52"/>
  <c r="DIZ26" i="52"/>
  <c r="DIY26" i="52"/>
  <c r="DIX26" i="52"/>
  <c r="DIW26" i="52"/>
  <c r="DIV26" i="52"/>
  <c r="DIU26" i="52"/>
  <c r="DIT26" i="52"/>
  <c r="DIS26" i="52"/>
  <c r="DIR26" i="52"/>
  <c r="DIQ26" i="52"/>
  <c r="DIP26" i="52"/>
  <c r="DIO26" i="52"/>
  <c r="DIN26" i="52"/>
  <c r="DIM26" i="52"/>
  <c r="DIL26" i="52"/>
  <c r="DIK26" i="52"/>
  <c r="DIJ26" i="52"/>
  <c r="DII26" i="52"/>
  <c r="DIH26" i="52"/>
  <c r="DIG26" i="52"/>
  <c r="DIF26" i="52"/>
  <c r="DIE26" i="52"/>
  <c r="DID26" i="52"/>
  <c r="DIC26" i="52"/>
  <c r="DIB26" i="52"/>
  <c r="DIA26" i="52"/>
  <c r="DHZ26" i="52"/>
  <c r="DHY26" i="52"/>
  <c r="DHX26" i="52"/>
  <c r="DHW26" i="52"/>
  <c r="DHV26" i="52"/>
  <c r="DHU26" i="52"/>
  <c r="DHT26" i="52"/>
  <c r="DHS26" i="52"/>
  <c r="DHR26" i="52"/>
  <c r="DHQ26" i="52"/>
  <c r="DHP26" i="52"/>
  <c r="DHO26" i="52"/>
  <c r="DHN26" i="52"/>
  <c r="DHM26" i="52"/>
  <c r="DHL26" i="52"/>
  <c r="DHK26" i="52"/>
  <c r="DHJ26" i="52"/>
  <c r="DHI26" i="52"/>
  <c r="DHH26" i="52"/>
  <c r="DHG26" i="52"/>
  <c r="DHF26" i="52"/>
  <c r="DHE26" i="52"/>
  <c r="DHD26" i="52"/>
  <c r="DHC26" i="52"/>
  <c r="DHB26" i="52"/>
  <c r="DHA26" i="52"/>
  <c r="DGZ26" i="52"/>
  <c r="DGY26" i="52"/>
  <c r="DGX26" i="52"/>
  <c r="DGW26" i="52"/>
  <c r="DGV26" i="52"/>
  <c r="DGU26" i="52"/>
  <c r="DGT26" i="52"/>
  <c r="DGS26" i="52"/>
  <c r="DGR26" i="52"/>
  <c r="DGQ26" i="52"/>
  <c r="DGP26" i="52"/>
  <c r="DGO26" i="52"/>
  <c r="DGN26" i="52"/>
  <c r="DGM26" i="52"/>
  <c r="DGL26" i="52"/>
  <c r="DGK26" i="52"/>
  <c r="DGJ26" i="52"/>
  <c r="DGI26" i="52"/>
  <c r="DGH26" i="52"/>
  <c r="DGG26" i="52"/>
  <c r="DGF26" i="52"/>
  <c r="DGE26" i="52"/>
  <c r="DGD26" i="52"/>
  <c r="DGC26" i="52"/>
  <c r="DGB26" i="52"/>
  <c r="DGA26" i="52"/>
  <c r="DFZ26" i="52"/>
  <c r="DFY26" i="52"/>
  <c r="DFX26" i="52"/>
  <c r="DFW26" i="52"/>
  <c r="DFV26" i="52"/>
  <c r="DFU26" i="52"/>
  <c r="DFT26" i="52"/>
  <c r="DFS26" i="52"/>
  <c r="DFR26" i="52"/>
  <c r="DFQ26" i="52"/>
  <c r="DFP26" i="52"/>
  <c r="DFO26" i="52"/>
  <c r="DFN26" i="52"/>
  <c r="DFM26" i="52"/>
  <c r="DFL26" i="52"/>
  <c r="DFK26" i="52"/>
  <c r="DFJ26" i="52"/>
  <c r="DFI26" i="52"/>
  <c r="DFH26" i="52"/>
  <c r="DFG26" i="52"/>
  <c r="DFF26" i="52"/>
  <c r="DFE26" i="52"/>
  <c r="DFD26" i="52"/>
  <c r="DFC26" i="52"/>
  <c r="DFB26" i="52"/>
  <c r="DFA26" i="52"/>
  <c r="DEZ26" i="52"/>
  <c r="DEY26" i="52"/>
  <c r="DEX26" i="52"/>
  <c r="DEW26" i="52"/>
  <c r="DEV26" i="52"/>
  <c r="DEU26" i="52"/>
  <c r="DET26" i="52"/>
  <c r="DES26" i="52"/>
  <c r="DER26" i="52"/>
  <c r="DEQ26" i="52"/>
  <c r="DEP26" i="52"/>
  <c r="DEO26" i="52"/>
  <c r="DEN26" i="52"/>
  <c r="DEM26" i="52"/>
  <c r="DEL26" i="52"/>
  <c r="DEK26" i="52"/>
  <c r="DEJ26" i="52"/>
  <c r="DEI26" i="52"/>
  <c r="DEH26" i="52"/>
  <c r="DEG26" i="52"/>
  <c r="DEF26" i="52"/>
  <c r="DEE26" i="52"/>
  <c r="DED26" i="52"/>
  <c r="DEC26" i="52"/>
  <c r="DEB26" i="52"/>
  <c r="DEA26" i="52"/>
  <c r="DDZ26" i="52"/>
  <c r="DDY26" i="52"/>
  <c r="DDX26" i="52"/>
  <c r="DDW26" i="52"/>
  <c r="DDV26" i="52"/>
  <c r="DDU26" i="52"/>
  <c r="DDT26" i="52"/>
  <c r="DDS26" i="52"/>
  <c r="DDR26" i="52"/>
  <c r="DDQ26" i="52"/>
  <c r="DDP26" i="52"/>
  <c r="DDO26" i="52"/>
  <c r="DDN26" i="52"/>
  <c r="DDM26" i="52"/>
  <c r="DDL26" i="52"/>
  <c r="DDK26" i="52"/>
  <c r="DDJ26" i="52"/>
  <c r="DDI26" i="52"/>
  <c r="DDH26" i="52"/>
  <c r="DDG26" i="52"/>
  <c r="DDF26" i="52"/>
  <c r="DDE26" i="52"/>
  <c r="DDD26" i="52"/>
  <c r="DDC26" i="52"/>
  <c r="DDB26" i="52"/>
  <c r="DDA26" i="52"/>
  <c r="DCZ26" i="52"/>
  <c r="DCY26" i="52"/>
  <c r="DCX26" i="52"/>
  <c r="DCW26" i="52"/>
  <c r="DCV26" i="52"/>
  <c r="DCU26" i="52"/>
  <c r="DCT26" i="52"/>
  <c r="DCS26" i="52"/>
  <c r="DCR26" i="52"/>
  <c r="DCQ26" i="52"/>
  <c r="DCP26" i="52"/>
  <c r="DCO26" i="52"/>
  <c r="DCN26" i="52"/>
  <c r="DCM26" i="52"/>
  <c r="DCL26" i="52"/>
  <c r="DCK26" i="52"/>
  <c r="DCJ26" i="52"/>
  <c r="DCI26" i="52"/>
  <c r="DCH26" i="52"/>
  <c r="DCG26" i="52"/>
  <c r="DCF26" i="52"/>
  <c r="DCE26" i="52"/>
  <c r="DCD26" i="52"/>
  <c r="DCC26" i="52"/>
  <c r="DCB26" i="52"/>
  <c r="DCA26" i="52"/>
  <c r="DBZ26" i="52"/>
  <c r="DBY26" i="52"/>
  <c r="DBX26" i="52"/>
  <c r="DBW26" i="52"/>
  <c r="DBV26" i="52"/>
  <c r="DBU26" i="52"/>
  <c r="DBT26" i="52"/>
  <c r="DBS26" i="52"/>
  <c r="DBR26" i="52"/>
  <c r="DBQ26" i="52"/>
  <c r="DBP26" i="52"/>
  <c r="DBO26" i="52"/>
  <c r="DBN26" i="52"/>
  <c r="DBM26" i="52"/>
  <c r="DBL26" i="52"/>
  <c r="DBK26" i="52"/>
  <c r="DBJ26" i="52"/>
  <c r="DBI26" i="52"/>
  <c r="DBH26" i="52"/>
  <c r="DBG26" i="52"/>
  <c r="DBF26" i="52"/>
  <c r="DBE26" i="52"/>
  <c r="DBD26" i="52"/>
  <c r="DBC26" i="52"/>
  <c r="DBB26" i="52"/>
  <c r="DBA26" i="52"/>
  <c r="DAZ26" i="52"/>
  <c r="DAY26" i="52"/>
  <c r="DAX26" i="52"/>
  <c r="DAW26" i="52"/>
  <c r="DAV26" i="52"/>
  <c r="DAU26" i="52"/>
  <c r="DAT26" i="52"/>
  <c r="DAS26" i="52"/>
  <c r="DAR26" i="52"/>
  <c r="DAQ26" i="52"/>
  <c r="DAP26" i="52"/>
  <c r="DAO26" i="52"/>
  <c r="DAN26" i="52"/>
  <c r="DAM26" i="52"/>
  <c r="DAL26" i="52"/>
  <c r="DAK26" i="52"/>
  <c r="DAJ26" i="52"/>
  <c r="DAI26" i="52"/>
  <c r="DAH26" i="52"/>
  <c r="DAG26" i="52"/>
  <c r="DAF26" i="52"/>
  <c r="DAE26" i="52"/>
  <c r="DAD26" i="52"/>
  <c r="DAC26" i="52"/>
  <c r="DAB26" i="52"/>
  <c r="DAA26" i="52"/>
  <c r="CZZ26" i="52"/>
  <c r="CZY26" i="52"/>
  <c r="CZX26" i="52"/>
  <c r="CZW26" i="52"/>
  <c r="CZV26" i="52"/>
  <c r="CZU26" i="52"/>
  <c r="CZT26" i="52"/>
  <c r="CZS26" i="52"/>
  <c r="CZR26" i="52"/>
  <c r="CZQ26" i="52"/>
  <c r="CZP26" i="52"/>
  <c r="CZO26" i="52"/>
  <c r="CZN26" i="52"/>
  <c r="CZM26" i="52"/>
  <c r="CZL26" i="52"/>
  <c r="CZK26" i="52"/>
  <c r="CZJ26" i="52"/>
  <c r="CZI26" i="52"/>
  <c r="CZH26" i="52"/>
  <c r="CZG26" i="52"/>
  <c r="CZF26" i="52"/>
  <c r="CZE26" i="52"/>
  <c r="CZD26" i="52"/>
  <c r="CZC26" i="52"/>
  <c r="CZB26" i="52"/>
  <c r="CZA26" i="52"/>
  <c r="CYZ26" i="52"/>
  <c r="CYY26" i="52"/>
  <c r="CYX26" i="52"/>
  <c r="CYW26" i="52"/>
  <c r="CYV26" i="52"/>
  <c r="CYU26" i="52"/>
  <c r="CYT26" i="52"/>
  <c r="CYS26" i="52"/>
  <c r="CYR26" i="52"/>
  <c r="CYQ26" i="52"/>
  <c r="CYP26" i="52"/>
  <c r="CYO26" i="52"/>
  <c r="CYN26" i="52"/>
  <c r="CYM26" i="52"/>
  <c r="CYL26" i="52"/>
  <c r="CYK26" i="52"/>
  <c r="CYJ26" i="52"/>
  <c r="CYI26" i="52"/>
  <c r="CYH26" i="52"/>
  <c r="CYG26" i="52"/>
  <c r="CYF26" i="52"/>
  <c r="CYE26" i="52"/>
  <c r="CYD26" i="52"/>
  <c r="CYC26" i="52"/>
  <c r="CYB26" i="52"/>
  <c r="CYA26" i="52"/>
  <c r="CXZ26" i="52"/>
  <c r="CXY26" i="52"/>
  <c r="CXX26" i="52"/>
  <c r="CXW26" i="52"/>
  <c r="CXV26" i="52"/>
  <c r="CXU26" i="52"/>
  <c r="CXT26" i="52"/>
  <c r="CXS26" i="52"/>
  <c r="CXR26" i="52"/>
  <c r="CXQ26" i="52"/>
  <c r="CXP26" i="52"/>
  <c r="CXO26" i="52"/>
  <c r="CXN26" i="52"/>
  <c r="CXM26" i="52"/>
  <c r="CXL26" i="52"/>
  <c r="CXK26" i="52"/>
  <c r="CXJ26" i="52"/>
  <c r="CXI26" i="52"/>
  <c r="CXH26" i="52"/>
  <c r="CXG26" i="52"/>
  <c r="CXF26" i="52"/>
  <c r="CXE26" i="52"/>
  <c r="CXD26" i="52"/>
  <c r="CXC26" i="52"/>
  <c r="CXB26" i="52"/>
  <c r="CXA26" i="52"/>
  <c r="CWZ26" i="52"/>
  <c r="CWY26" i="52"/>
  <c r="CWX26" i="52"/>
  <c r="CWW26" i="52"/>
  <c r="CWV26" i="52"/>
  <c r="CWU26" i="52"/>
  <c r="CWT26" i="52"/>
  <c r="CWS26" i="52"/>
  <c r="CWR26" i="52"/>
  <c r="CWQ26" i="52"/>
  <c r="CWP26" i="52"/>
  <c r="CWO26" i="52"/>
  <c r="CWN26" i="52"/>
  <c r="CWM26" i="52"/>
  <c r="CWL26" i="52"/>
  <c r="CWK26" i="52"/>
  <c r="CWJ26" i="52"/>
  <c r="CWI26" i="52"/>
  <c r="CWH26" i="52"/>
  <c r="CWG26" i="52"/>
  <c r="CWF26" i="52"/>
  <c r="CWE26" i="52"/>
  <c r="CWD26" i="52"/>
  <c r="CWC26" i="52"/>
  <c r="CWB26" i="52"/>
  <c r="CWA26" i="52"/>
  <c r="CVZ26" i="52"/>
  <c r="CVY26" i="52"/>
  <c r="CVX26" i="52"/>
  <c r="CVW26" i="52"/>
  <c r="CVV26" i="52"/>
  <c r="CVU26" i="52"/>
  <c r="CVT26" i="52"/>
  <c r="CVS26" i="52"/>
  <c r="CVR26" i="52"/>
  <c r="CVQ26" i="52"/>
  <c r="CVP26" i="52"/>
  <c r="CVO26" i="52"/>
  <c r="CVN26" i="52"/>
  <c r="CVM26" i="52"/>
  <c r="CVL26" i="52"/>
  <c r="CVK26" i="52"/>
  <c r="CVJ26" i="52"/>
  <c r="CVI26" i="52"/>
  <c r="CVH26" i="52"/>
  <c r="CVG26" i="52"/>
  <c r="CVF26" i="52"/>
  <c r="CVE26" i="52"/>
  <c r="CVD26" i="52"/>
  <c r="CVC26" i="52"/>
  <c r="CVB26" i="52"/>
  <c r="CVA26" i="52"/>
  <c r="CUZ26" i="52"/>
  <c r="CUY26" i="52"/>
  <c r="CUX26" i="52"/>
  <c r="CUW26" i="52"/>
  <c r="CUV26" i="52"/>
  <c r="CUU26" i="52"/>
  <c r="CUT26" i="52"/>
  <c r="CUS26" i="52"/>
  <c r="CUR26" i="52"/>
  <c r="CUQ26" i="52"/>
  <c r="CUP26" i="52"/>
  <c r="CUO26" i="52"/>
  <c r="CUN26" i="52"/>
  <c r="CUM26" i="52"/>
  <c r="CUL26" i="52"/>
  <c r="CUK26" i="52"/>
  <c r="CUJ26" i="52"/>
  <c r="CUI26" i="52"/>
  <c r="CUH26" i="52"/>
  <c r="CUG26" i="52"/>
  <c r="CUF26" i="52"/>
  <c r="CUE26" i="52"/>
  <c r="CUD26" i="52"/>
  <c r="CUC26" i="52"/>
  <c r="CUB26" i="52"/>
  <c r="CUA26" i="52"/>
  <c r="CTZ26" i="52"/>
  <c r="CTY26" i="52"/>
  <c r="CTX26" i="52"/>
  <c r="CTW26" i="52"/>
  <c r="CTV26" i="52"/>
  <c r="CTU26" i="52"/>
  <c r="CTT26" i="52"/>
  <c r="CTS26" i="52"/>
  <c r="CTR26" i="52"/>
  <c r="CTQ26" i="52"/>
  <c r="CTP26" i="52"/>
  <c r="CTO26" i="52"/>
  <c r="CTN26" i="52"/>
  <c r="CTM26" i="52"/>
  <c r="CTL26" i="52"/>
  <c r="CTK26" i="52"/>
  <c r="CTJ26" i="52"/>
  <c r="CTI26" i="52"/>
  <c r="CTH26" i="52"/>
  <c r="CTG26" i="52"/>
  <c r="CTF26" i="52"/>
  <c r="CTE26" i="52"/>
  <c r="CTD26" i="52"/>
  <c r="CTC26" i="52"/>
  <c r="CTB26" i="52"/>
  <c r="CTA26" i="52"/>
  <c r="CSZ26" i="52"/>
  <c r="CSY26" i="52"/>
  <c r="CSX26" i="52"/>
  <c r="CSW26" i="52"/>
  <c r="CSV26" i="52"/>
  <c r="CSU26" i="52"/>
  <c r="CST26" i="52"/>
  <c r="CSS26" i="52"/>
  <c r="CSR26" i="52"/>
  <c r="CSQ26" i="52"/>
  <c r="CSP26" i="52"/>
  <c r="CSO26" i="52"/>
  <c r="CSN26" i="52"/>
  <c r="CSM26" i="52"/>
  <c r="CSL26" i="52"/>
  <c r="CSK26" i="52"/>
  <c r="CSJ26" i="52"/>
  <c r="CSI26" i="52"/>
  <c r="CSH26" i="52"/>
  <c r="CSG26" i="52"/>
  <c r="CSF26" i="52"/>
  <c r="CSE26" i="52"/>
  <c r="CSD26" i="52"/>
  <c r="CSC26" i="52"/>
  <c r="CSB26" i="52"/>
  <c r="CSA26" i="52"/>
  <c r="CRZ26" i="52"/>
  <c r="CRY26" i="52"/>
  <c r="CRX26" i="52"/>
  <c r="CRW26" i="52"/>
  <c r="CRV26" i="52"/>
  <c r="CRU26" i="52"/>
  <c r="CRT26" i="52"/>
  <c r="CRS26" i="52"/>
  <c r="CRR26" i="52"/>
  <c r="CRQ26" i="52"/>
  <c r="CRP26" i="52"/>
  <c r="CRO26" i="52"/>
  <c r="CRN26" i="52"/>
  <c r="CRM26" i="52"/>
  <c r="CRL26" i="52"/>
  <c r="CRK26" i="52"/>
  <c r="CRJ26" i="52"/>
  <c r="CRI26" i="52"/>
  <c r="CRH26" i="52"/>
  <c r="CRG26" i="52"/>
  <c r="CRF26" i="52"/>
  <c r="CRE26" i="52"/>
  <c r="CRD26" i="52"/>
  <c r="CRC26" i="52"/>
  <c r="CRB26" i="52"/>
  <c r="CRA26" i="52"/>
  <c r="CQZ26" i="52"/>
  <c r="CQY26" i="52"/>
  <c r="CQX26" i="52"/>
  <c r="CQW26" i="52"/>
  <c r="CQV26" i="52"/>
  <c r="CQU26" i="52"/>
  <c r="CQT26" i="52"/>
  <c r="CQS26" i="52"/>
  <c r="CQR26" i="52"/>
  <c r="CQQ26" i="52"/>
  <c r="CQP26" i="52"/>
  <c r="CQO26" i="52"/>
  <c r="CQN26" i="52"/>
  <c r="CQM26" i="52"/>
  <c r="CQL26" i="52"/>
  <c r="CQK26" i="52"/>
  <c r="CQJ26" i="52"/>
  <c r="CQI26" i="52"/>
  <c r="CQH26" i="52"/>
  <c r="CQG26" i="52"/>
  <c r="CQF26" i="52"/>
  <c r="CQE26" i="52"/>
  <c r="CQD26" i="52"/>
  <c r="CQC26" i="52"/>
  <c r="CQB26" i="52"/>
  <c r="CQA26" i="52"/>
  <c r="CPZ26" i="52"/>
  <c r="CPY26" i="52"/>
  <c r="CPX26" i="52"/>
  <c r="CPW26" i="52"/>
  <c r="CPV26" i="52"/>
  <c r="CPU26" i="52"/>
  <c r="CPT26" i="52"/>
  <c r="CPS26" i="52"/>
  <c r="CPR26" i="52"/>
  <c r="CPQ26" i="52"/>
  <c r="CPP26" i="52"/>
  <c r="CPO26" i="52"/>
  <c r="CPN26" i="52"/>
  <c r="CPM26" i="52"/>
  <c r="CPL26" i="52"/>
  <c r="CPK26" i="52"/>
  <c r="CPJ26" i="52"/>
  <c r="CPI26" i="52"/>
  <c r="CPH26" i="52"/>
  <c r="CPG26" i="52"/>
  <c r="CPF26" i="52"/>
  <c r="CPE26" i="52"/>
  <c r="CPD26" i="52"/>
  <c r="CPC26" i="52"/>
  <c r="CPB26" i="52"/>
  <c r="CPA26" i="52"/>
  <c r="COZ26" i="52"/>
  <c r="COY26" i="52"/>
  <c r="COX26" i="52"/>
  <c r="COW26" i="52"/>
  <c r="COV26" i="52"/>
  <c r="COU26" i="52"/>
  <c r="COT26" i="52"/>
  <c r="COS26" i="52"/>
  <c r="COR26" i="52"/>
  <c r="COQ26" i="52"/>
  <c r="COP26" i="52"/>
  <c r="COO26" i="52"/>
  <c r="CON26" i="52"/>
  <c r="COM26" i="52"/>
  <c r="COL26" i="52"/>
  <c r="COK26" i="52"/>
  <c r="COJ26" i="52"/>
  <c r="COI26" i="52"/>
  <c r="COH26" i="52"/>
  <c r="COG26" i="52"/>
  <c r="COF26" i="52"/>
  <c r="COE26" i="52"/>
  <c r="COD26" i="52"/>
  <c r="COC26" i="52"/>
  <c r="COB26" i="52"/>
  <c r="COA26" i="52"/>
  <c r="CNZ26" i="52"/>
  <c r="CNY26" i="52"/>
  <c r="CNX26" i="52"/>
  <c r="CNW26" i="52"/>
  <c r="CNV26" i="52"/>
  <c r="CNU26" i="52"/>
  <c r="CNT26" i="52"/>
  <c r="CNS26" i="52"/>
  <c r="CNR26" i="52"/>
  <c r="CNQ26" i="52"/>
  <c r="CNP26" i="52"/>
  <c r="CNO26" i="52"/>
  <c r="CNN26" i="52"/>
  <c r="CNM26" i="52"/>
  <c r="CNL26" i="52"/>
  <c r="CNK26" i="52"/>
  <c r="CNJ26" i="52"/>
  <c r="CNI26" i="52"/>
  <c r="CNH26" i="52"/>
  <c r="CNG26" i="52"/>
  <c r="CNF26" i="52"/>
  <c r="CNE26" i="52"/>
  <c r="CND26" i="52"/>
  <c r="CNC26" i="52"/>
  <c r="CNB26" i="52"/>
  <c r="CNA26" i="52"/>
  <c r="CMZ26" i="52"/>
  <c r="CMY26" i="52"/>
  <c r="CMX26" i="52"/>
  <c r="CMW26" i="52"/>
  <c r="CMV26" i="52"/>
  <c r="CMU26" i="52"/>
  <c r="CMT26" i="52"/>
  <c r="CMS26" i="52"/>
  <c r="CMR26" i="52"/>
  <c r="CMQ26" i="52"/>
  <c r="CMP26" i="52"/>
  <c r="CMO26" i="52"/>
  <c r="CMN26" i="52"/>
  <c r="CMM26" i="52"/>
  <c r="CML26" i="52"/>
  <c r="CMK26" i="52"/>
  <c r="CMJ26" i="52"/>
  <c r="CMI26" i="52"/>
  <c r="CMH26" i="52"/>
  <c r="CMG26" i="52"/>
  <c r="CMF26" i="52"/>
  <c r="CME26" i="52"/>
  <c r="CMD26" i="52"/>
  <c r="CMC26" i="52"/>
  <c r="CMB26" i="52"/>
  <c r="CMA26" i="52"/>
  <c r="CLZ26" i="52"/>
  <c r="CLY26" i="52"/>
  <c r="CLX26" i="52"/>
  <c r="CLW26" i="52"/>
  <c r="CLV26" i="52"/>
  <c r="CLU26" i="52"/>
  <c r="CLT26" i="52"/>
  <c r="CLS26" i="52"/>
  <c r="CLR26" i="52"/>
  <c r="CLQ26" i="52"/>
  <c r="CLP26" i="52"/>
  <c r="CLO26" i="52"/>
  <c r="CLN26" i="52"/>
  <c r="CLM26" i="52"/>
  <c r="CLL26" i="52"/>
  <c r="CLK26" i="52"/>
  <c r="CLJ26" i="52"/>
  <c r="CLI26" i="52"/>
  <c r="CLH26" i="52"/>
  <c r="CLG26" i="52"/>
  <c r="CLF26" i="52"/>
  <c r="CLE26" i="52"/>
  <c r="CLD26" i="52"/>
  <c r="CLC26" i="52"/>
  <c r="CLB26" i="52"/>
  <c r="CLA26" i="52"/>
  <c r="CKZ26" i="52"/>
  <c r="CKY26" i="52"/>
  <c r="CKX26" i="52"/>
  <c r="CKW26" i="52"/>
  <c r="CKV26" i="52"/>
  <c r="CKU26" i="52"/>
  <c r="CKT26" i="52"/>
  <c r="CKS26" i="52"/>
  <c r="CKR26" i="52"/>
  <c r="CKQ26" i="52"/>
  <c r="CKP26" i="52"/>
  <c r="CKO26" i="52"/>
  <c r="CKN26" i="52"/>
  <c r="CKM26" i="52"/>
  <c r="CKL26" i="52"/>
  <c r="CKK26" i="52"/>
  <c r="CKJ26" i="52"/>
  <c r="CKI26" i="52"/>
  <c r="CKH26" i="52"/>
  <c r="CKG26" i="52"/>
  <c r="CKF26" i="52"/>
  <c r="CKE26" i="52"/>
  <c r="CKD26" i="52"/>
  <c r="CKC26" i="52"/>
  <c r="CKB26" i="52"/>
  <c r="CKA26" i="52"/>
  <c r="CJZ26" i="52"/>
  <c r="CJY26" i="52"/>
  <c r="CJX26" i="52"/>
  <c r="CJW26" i="52"/>
  <c r="CJV26" i="52"/>
  <c r="CJU26" i="52"/>
  <c r="CJT26" i="52"/>
  <c r="CJS26" i="52"/>
  <c r="CJR26" i="52"/>
  <c r="CJQ26" i="52"/>
  <c r="CJP26" i="52"/>
  <c r="CJO26" i="52"/>
  <c r="CJN26" i="52"/>
  <c r="CJM26" i="52"/>
  <c r="CJL26" i="52"/>
  <c r="CJK26" i="52"/>
  <c r="CJJ26" i="52"/>
  <c r="CJI26" i="52"/>
  <c r="CJH26" i="52"/>
  <c r="CJG26" i="52"/>
  <c r="CJF26" i="52"/>
  <c r="CJE26" i="52"/>
  <c r="CJD26" i="52"/>
  <c r="CJC26" i="52"/>
  <c r="CJB26" i="52"/>
  <c r="CJA26" i="52"/>
  <c r="CIZ26" i="52"/>
  <c r="CIY26" i="52"/>
  <c r="CIX26" i="52"/>
  <c r="CIW26" i="52"/>
  <c r="CIV26" i="52"/>
  <c r="CIU26" i="52"/>
  <c r="CIT26" i="52"/>
  <c r="CIS26" i="52"/>
  <c r="CIR26" i="52"/>
  <c r="CIQ26" i="52"/>
  <c r="CIP26" i="52"/>
  <c r="CIO26" i="52"/>
  <c r="CIN26" i="52"/>
  <c r="CIM26" i="52"/>
  <c r="CIL26" i="52"/>
  <c r="CIK26" i="52"/>
  <c r="CIJ26" i="52"/>
  <c r="CII26" i="52"/>
  <c r="CIH26" i="52"/>
  <c r="CIG26" i="52"/>
  <c r="CIF26" i="52"/>
  <c r="CIE26" i="52"/>
  <c r="CID26" i="52"/>
  <c r="CIC26" i="52"/>
  <c r="CIB26" i="52"/>
  <c r="CIA26" i="52"/>
  <c r="CHZ26" i="52"/>
  <c r="CHY26" i="52"/>
  <c r="CHX26" i="52"/>
  <c r="CHW26" i="52"/>
  <c r="CHV26" i="52"/>
  <c r="CHU26" i="52"/>
  <c r="CHT26" i="52"/>
  <c r="CHS26" i="52"/>
  <c r="CHR26" i="52"/>
  <c r="CHQ26" i="52"/>
  <c r="CHP26" i="52"/>
  <c r="CHO26" i="52"/>
  <c r="CHN26" i="52"/>
  <c r="CHM26" i="52"/>
  <c r="CHL26" i="52"/>
  <c r="CHK26" i="52"/>
  <c r="CHJ26" i="52"/>
  <c r="CHI26" i="52"/>
  <c r="CHH26" i="52"/>
  <c r="CHG26" i="52"/>
  <c r="CHF26" i="52"/>
  <c r="CHE26" i="52"/>
  <c r="CHD26" i="52"/>
  <c r="CHC26" i="52"/>
  <c r="CHB26" i="52"/>
  <c r="CHA26" i="52"/>
  <c r="CGZ26" i="52"/>
  <c r="CGY26" i="52"/>
  <c r="CGX26" i="52"/>
  <c r="CGW26" i="52"/>
  <c r="CGV26" i="52"/>
  <c r="CGU26" i="52"/>
  <c r="CGT26" i="52"/>
  <c r="CGS26" i="52"/>
  <c r="CGR26" i="52"/>
  <c r="CGQ26" i="52"/>
  <c r="CGP26" i="52"/>
  <c r="CGO26" i="52"/>
  <c r="CGN26" i="52"/>
  <c r="CGM26" i="52"/>
  <c r="CGL26" i="52"/>
  <c r="CGK26" i="52"/>
  <c r="CGJ26" i="52"/>
  <c r="CGI26" i="52"/>
  <c r="CGH26" i="52"/>
  <c r="CGG26" i="52"/>
  <c r="CGF26" i="52"/>
  <c r="CGE26" i="52"/>
  <c r="CGD26" i="52"/>
  <c r="CGC26" i="52"/>
  <c r="CGB26" i="52"/>
  <c r="CGA26" i="52"/>
  <c r="CFZ26" i="52"/>
  <c r="CFY26" i="52"/>
  <c r="CFX26" i="52"/>
  <c r="CFW26" i="52"/>
  <c r="CFV26" i="52"/>
  <c r="CFU26" i="52"/>
  <c r="CFT26" i="52"/>
  <c r="CFS26" i="52"/>
  <c r="CFR26" i="52"/>
  <c r="CFQ26" i="52"/>
  <c r="CFP26" i="52"/>
  <c r="CFO26" i="52"/>
  <c r="CFN26" i="52"/>
  <c r="CFM26" i="52"/>
  <c r="CFL26" i="52"/>
  <c r="CFK26" i="52"/>
  <c r="CFJ26" i="52"/>
  <c r="CFI26" i="52"/>
  <c r="CFH26" i="52"/>
  <c r="CFG26" i="52"/>
  <c r="CFF26" i="52"/>
  <c r="CFE26" i="52"/>
  <c r="CFD26" i="52"/>
  <c r="CFC26" i="52"/>
  <c r="CFB26" i="52"/>
  <c r="CFA26" i="52"/>
  <c r="CEZ26" i="52"/>
  <c r="CEY26" i="52"/>
  <c r="CEX26" i="52"/>
  <c r="CEW26" i="52"/>
  <c r="CEV26" i="52"/>
  <c r="CEU26" i="52"/>
  <c r="CET26" i="52"/>
  <c r="CES26" i="52"/>
  <c r="CER26" i="52"/>
  <c r="CEQ26" i="52"/>
  <c r="CEP26" i="52"/>
  <c r="CEO26" i="52"/>
  <c r="CEN26" i="52"/>
  <c r="CEM26" i="52"/>
  <c r="CEL26" i="52"/>
  <c r="CEK26" i="52"/>
  <c r="CEJ26" i="52"/>
  <c r="CEI26" i="52"/>
  <c r="CEH26" i="52"/>
  <c r="CEG26" i="52"/>
  <c r="CEF26" i="52"/>
  <c r="CEE26" i="52"/>
  <c r="CED26" i="52"/>
  <c r="CEC26" i="52"/>
  <c r="CEB26" i="52"/>
  <c r="CEA26" i="52"/>
  <c r="CDZ26" i="52"/>
  <c r="CDY26" i="52"/>
  <c r="CDX26" i="52"/>
  <c r="CDW26" i="52"/>
  <c r="CDV26" i="52"/>
  <c r="CDU26" i="52"/>
  <c r="CDT26" i="52"/>
  <c r="CDS26" i="52"/>
  <c r="CDR26" i="52"/>
  <c r="CDQ26" i="52"/>
  <c r="CDP26" i="52"/>
  <c r="CDO26" i="52"/>
  <c r="CDN26" i="52"/>
  <c r="CDM26" i="52"/>
  <c r="CDL26" i="52"/>
  <c r="CDK26" i="52"/>
  <c r="CDJ26" i="52"/>
  <c r="CDI26" i="52"/>
  <c r="CDH26" i="52"/>
  <c r="CDG26" i="52"/>
  <c r="CDF26" i="52"/>
  <c r="CDE26" i="52"/>
  <c r="CDD26" i="52"/>
  <c r="CDC26" i="52"/>
  <c r="CDB26" i="52"/>
  <c r="CDA26" i="52"/>
  <c r="CCZ26" i="52"/>
  <c r="CCY26" i="52"/>
  <c r="CCX26" i="52"/>
  <c r="CCW26" i="52"/>
  <c r="CCV26" i="52"/>
  <c r="CCU26" i="52"/>
  <c r="CCT26" i="52"/>
  <c r="CCS26" i="52"/>
  <c r="CCR26" i="52"/>
  <c r="CCQ26" i="52"/>
  <c r="CCP26" i="52"/>
  <c r="CCO26" i="52"/>
  <c r="CCN26" i="52"/>
  <c r="CCM26" i="52"/>
  <c r="CCL26" i="52"/>
  <c r="CCK26" i="52"/>
  <c r="CCJ26" i="52"/>
  <c r="CCI26" i="52"/>
  <c r="CCH26" i="52"/>
  <c r="CCG26" i="52"/>
  <c r="CCF26" i="52"/>
  <c r="CCE26" i="52"/>
  <c r="CCD26" i="52"/>
  <c r="CCC26" i="52"/>
  <c r="CCB26" i="52"/>
  <c r="CCA26" i="52"/>
  <c r="CBZ26" i="52"/>
  <c r="CBY26" i="52"/>
  <c r="CBX26" i="52"/>
  <c r="CBW26" i="52"/>
  <c r="CBV26" i="52"/>
  <c r="CBU26" i="52"/>
  <c r="CBT26" i="52"/>
  <c r="CBS26" i="52"/>
  <c r="CBR26" i="52"/>
  <c r="CBQ26" i="52"/>
  <c r="CBP26" i="52"/>
  <c r="CBO26" i="52"/>
  <c r="CBN26" i="52"/>
  <c r="CBM26" i="52"/>
  <c r="CBL26" i="52"/>
  <c r="CBK26" i="52"/>
  <c r="CBJ26" i="52"/>
  <c r="CBI26" i="52"/>
  <c r="CBH26" i="52"/>
  <c r="CBG26" i="52"/>
  <c r="CBF26" i="52"/>
  <c r="CBE26" i="52"/>
  <c r="CBD26" i="52"/>
  <c r="CBC26" i="52"/>
  <c r="CBB26" i="52"/>
  <c r="CBA26" i="52"/>
  <c r="CAZ26" i="52"/>
  <c r="CAY26" i="52"/>
  <c r="CAX26" i="52"/>
  <c r="CAW26" i="52"/>
  <c r="CAV26" i="52"/>
  <c r="CAU26" i="52"/>
  <c r="CAT26" i="52"/>
  <c r="CAS26" i="52"/>
  <c r="CAR26" i="52"/>
  <c r="CAQ26" i="52"/>
  <c r="CAP26" i="52"/>
  <c r="CAO26" i="52"/>
  <c r="CAN26" i="52"/>
  <c r="CAM26" i="52"/>
  <c r="CAL26" i="52"/>
  <c r="CAK26" i="52"/>
  <c r="CAJ26" i="52"/>
  <c r="CAI26" i="52"/>
  <c r="CAH26" i="52"/>
  <c r="CAG26" i="52"/>
  <c r="CAF26" i="52"/>
  <c r="CAE26" i="52"/>
  <c r="CAD26" i="52"/>
  <c r="CAC26" i="52"/>
  <c r="CAB26" i="52"/>
  <c r="CAA26" i="52"/>
  <c r="BZZ26" i="52"/>
  <c r="BZY26" i="52"/>
  <c r="BZX26" i="52"/>
  <c r="BZW26" i="52"/>
  <c r="BZV26" i="52"/>
  <c r="BZU26" i="52"/>
  <c r="BZT26" i="52"/>
  <c r="BZS26" i="52"/>
  <c r="BZR26" i="52"/>
  <c r="BZQ26" i="52"/>
  <c r="BZP26" i="52"/>
  <c r="BZO26" i="52"/>
  <c r="BZN26" i="52"/>
  <c r="BZM26" i="52"/>
  <c r="BZL26" i="52"/>
  <c r="BZK26" i="52"/>
  <c r="BZJ26" i="52"/>
  <c r="BZI26" i="52"/>
  <c r="BZH26" i="52"/>
  <c r="BZG26" i="52"/>
  <c r="BZF26" i="52"/>
  <c r="BZE26" i="52"/>
  <c r="BZD26" i="52"/>
  <c r="BZC26" i="52"/>
  <c r="BZB26" i="52"/>
  <c r="BZA26" i="52"/>
  <c r="BYZ26" i="52"/>
  <c r="BYY26" i="52"/>
  <c r="BYX26" i="52"/>
  <c r="BYW26" i="52"/>
  <c r="BYV26" i="52"/>
  <c r="BYU26" i="52"/>
  <c r="BYT26" i="52"/>
  <c r="BYS26" i="52"/>
  <c r="BYR26" i="52"/>
  <c r="BYQ26" i="52"/>
  <c r="BYP26" i="52"/>
  <c r="BYO26" i="52"/>
  <c r="BYN26" i="52"/>
  <c r="BYM26" i="52"/>
  <c r="BYL26" i="52"/>
  <c r="BYK26" i="52"/>
  <c r="BYJ26" i="52"/>
  <c r="BYI26" i="52"/>
  <c r="BYH26" i="52"/>
  <c r="BYG26" i="52"/>
  <c r="BYF26" i="52"/>
  <c r="BYE26" i="52"/>
  <c r="BYD26" i="52"/>
  <c r="BYC26" i="52"/>
  <c r="BYB26" i="52"/>
  <c r="BYA26" i="52"/>
  <c r="BXZ26" i="52"/>
  <c r="BXY26" i="52"/>
  <c r="BXX26" i="52"/>
  <c r="BXW26" i="52"/>
  <c r="BXV26" i="52"/>
  <c r="BXU26" i="52"/>
  <c r="BXT26" i="52"/>
  <c r="BXS26" i="52"/>
  <c r="BXR26" i="52"/>
  <c r="BXQ26" i="52"/>
  <c r="BXP26" i="52"/>
  <c r="BXO26" i="52"/>
  <c r="BXN26" i="52"/>
  <c r="BXM26" i="52"/>
  <c r="BXL26" i="52"/>
  <c r="BXK26" i="52"/>
  <c r="BXJ26" i="52"/>
  <c r="BXI26" i="52"/>
  <c r="BXH26" i="52"/>
  <c r="BXG26" i="52"/>
  <c r="BXF26" i="52"/>
  <c r="BXE26" i="52"/>
  <c r="BXD26" i="52"/>
  <c r="BXC26" i="52"/>
  <c r="BXB26" i="52"/>
  <c r="BXA26" i="52"/>
  <c r="BWZ26" i="52"/>
  <c r="BWY26" i="52"/>
  <c r="BWX26" i="52"/>
  <c r="BWW26" i="52"/>
  <c r="BWV26" i="52"/>
  <c r="BWU26" i="52"/>
  <c r="BWT26" i="52"/>
  <c r="BWS26" i="52"/>
  <c r="BWR26" i="52"/>
  <c r="BWQ26" i="52"/>
  <c r="BWP26" i="52"/>
  <c r="BWO26" i="52"/>
  <c r="BWN26" i="52"/>
  <c r="BWM26" i="52"/>
  <c r="BWL26" i="52"/>
  <c r="BWK26" i="52"/>
  <c r="BWJ26" i="52"/>
  <c r="BWI26" i="52"/>
  <c r="BWH26" i="52"/>
  <c r="BWG26" i="52"/>
  <c r="BWF26" i="52"/>
  <c r="BWE26" i="52"/>
  <c r="BWD26" i="52"/>
  <c r="BWC26" i="52"/>
  <c r="BWB26" i="52"/>
  <c r="BWA26" i="52"/>
  <c r="BVZ26" i="52"/>
  <c r="BVY26" i="52"/>
  <c r="BVX26" i="52"/>
  <c r="BVW26" i="52"/>
  <c r="BVV26" i="52"/>
  <c r="BVU26" i="52"/>
  <c r="BVT26" i="52"/>
  <c r="BVS26" i="52"/>
  <c r="BVR26" i="52"/>
  <c r="BVQ26" i="52"/>
  <c r="BVP26" i="52"/>
  <c r="BVO26" i="52"/>
  <c r="BVN26" i="52"/>
  <c r="BVM26" i="52"/>
  <c r="BVL26" i="52"/>
  <c r="BVK26" i="52"/>
  <c r="BVJ26" i="52"/>
  <c r="BVI26" i="52"/>
  <c r="BVH26" i="52"/>
  <c r="BVG26" i="52"/>
  <c r="BVF26" i="52"/>
  <c r="BVE26" i="52"/>
  <c r="BVD26" i="52"/>
  <c r="BVC26" i="52"/>
  <c r="BVB26" i="52"/>
  <c r="BVA26" i="52"/>
  <c r="BUZ26" i="52"/>
  <c r="BUY26" i="52"/>
  <c r="BUX26" i="52"/>
  <c r="BUW26" i="52"/>
  <c r="BUV26" i="52"/>
  <c r="BUU26" i="52"/>
  <c r="BUT26" i="52"/>
  <c r="BUS26" i="52"/>
  <c r="BUR26" i="52"/>
  <c r="BUQ26" i="52"/>
  <c r="BUP26" i="52"/>
  <c r="BUO26" i="52"/>
  <c r="BUN26" i="52"/>
  <c r="BUM26" i="52"/>
  <c r="BUL26" i="52"/>
  <c r="BUK26" i="52"/>
  <c r="BUJ26" i="52"/>
  <c r="BUI26" i="52"/>
  <c r="BUH26" i="52"/>
  <c r="BUG26" i="52"/>
  <c r="BUF26" i="52"/>
  <c r="BUE26" i="52"/>
  <c r="BUD26" i="52"/>
  <c r="BUC26" i="52"/>
  <c r="BUB26" i="52"/>
  <c r="BUA26" i="52"/>
  <c r="BTZ26" i="52"/>
  <c r="BTY26" i="52"/>
  <c r="BTX26" i="52"/>
  <c r="BTW26" i="52"/>
  <c r="BTV26" i="52"/>
  <c r="BTU26" i="52"/>
  <c r="BTT26" i="52"/>
  <c r="BTS26" i="52"/>
  <c r="BTR26" i="52"/>
  <c r="BTQ26" i="52"/>
  <c r="BTP26" i="52"/>
  <c r="BTO26" i="52"/>
  <c r="BTN26" i="52"/>
  <c r="BTM26" i="52"/>
  <c r="BTL26" i="52"/>
  <c r="BTK26" i="52"/>
  <c r="BTJ26" i="52"/>
  <c r="BTI26" i="52"/>
  <c r="BTH26" i="52"/>
  <c r="BTG26" i="52"/>
  <c r="BTF26" i="52"/>
  <c r="BTE26" i="52"/>
  <c r="BTD26" i="52"/>
  <c r="BTC26" i="52"/>
  <c r="BTB26" i="52"/>
  <c r="BTA26" i="52"/>
  <c r="BSZ26" i="52"/>
  <c r="BSY26" i="52"/>
  <c r="BSX26" i="52"/>
  <c r="BSW26" i="52"/>
  <c r="BSV26" i="52"/>
  <c r="BSU26" i="52"/>
  <c r="BST26" i="52"/>
  <c r="BSS26" i="52"/>
  <c r="BSR26" i="52"/>
  <c r="BSQ26" i="52"/>
  <c r="BSP26" i="52"/>
  <c r="BSO26" i="52"/>
  <c r="BSN26" i="52"/>
  <c r="BSM26" i="52"/>
  <c r="BSL26" i="52"/>
  <c r="BSK26" i="52"/>
  <c r="BSJ26" i="52"/>
  <c r="BSI26" i="52"/>
  <c r="BSH26" i="52"/>
  <c r="BSG26" i="52"/>
  <c r="BSF26" i="52"/>
  <c r="BSE26" i="52"/>
  <c r="BSD26" i="52"/>
  <c r="BSC26" i="52"/>
  <c r="BSB26" i="52"/>
  <c r="BSA26" i="52"/>
  <c r="BRZ26" i="52"/>
  <c r="BRY26" i="52"/>
  <c r="BRX26" i="52"/>
  <c r="BRW26" i="52"/>
  <c r="BRV26" i="52"/>
  <c r="BRU26" i="52"/>
  <c r="BRT26" i="52"/>
  <c r="BRS26" i="52"/>
  <c r="BRR26" i="52"/>
  <c r="BRQ26" i="52"/>
  <c r="BRP26" i="52"/>
  <c r="BRO26" i="52"/>
  <c r="BRN26" i="52"/>
  <c r="BRM26" i="52"/>
  <c r="BRL26" i="52"/>
  <c r="BRK26" i="52"/>
  <c r="BRJ26" i="52"/>
  <c r="BRI26" i="52"/>
  <c r="BRH26" i="52"/>
  <c r="BRG26" i="52"/>
  <c r="BRF26" i="52"/>
  <c r="BRE26" i="52"/>
  <c r="BRD26" i="52"/>
  <c r="BRC26" i="52"/>
  <c r="BRB26" i="52"/>
  <c r="BRA26" i="52"/>
  <c r="BQZ26" i="52"/>
  <c r="BQY26" i="52"/>
  <c r="BQX26" i="52"/>
  <c r="BQW26" i="52"/>
  <c r="BQV26" i="52"/>
  <c r="BQU26" i="52"/>
  <c r="BQT26" i="52"/>
  <c r="BQS26" i="52"/>
  <c r="BQR26" i="52"/>
  <c r="BQQ26" i="52"/>
  <c r="BQP26" i="52"/>
  <c r="BQO26" i="52"/>
  <c r="BQN26" i="52"/>
  <c r="BQM26" i="52"/>
  <c r="BQL26" i="52"/>
  <c r="BQK26" i="52"/>
  <c r="BQJ26" i="52"/>
  <c r="BQI26" i="52"/>
  <c r="BQH26" i="52"/>
  <c r="BQG26" i="52"/>
  <c r="BQF26" i="52"/>
  <c r="BQE26" i="52"/>
  <c r="BQD26" i="52"/>
  <c r="BQC26" i="52"/>
  <c r="BQB26" i="52"/>
  <c r="BQA26" i="52"/>
  <c r="BPZ26" i="52"/>
  <c r="BPY26" i="52"/>
  <c r="BPX26" i="52"/>
  <c r="BPW26" i="52"/>
  <c r="BPV26" i="52"/>
  <c r="BPU26" i="52"/>
  <c r="BPT26" i="52"/>
  <c r="BPS26" i="52"/>
  <c r="BPR26" i="52"/>
  <c r="BPQ26" i="52"/>
  <c r="BPP26" i="52"/>
  <c r="BPO26" i="52"/>
  <c r="BPN26" i="52"/>
  <c r="BPM26" i="52"/>
  <c r="BPL26" i="52"/>
  <c r="BPK26" i="52"/>
  <c r="BPJ26" i="52"/>
  <c r="BPI26" i="52"/>
  <c r="BPH26" i="52"/>
  <c r="BPG26" i="52"/>
  <c r="BPF26" i="52"/>
  <c r="BPE26" i="52"/>
  <c r="BPD26" i="52"/>
  <c r="BPC26" i="52"/>
  <c r="BPB26" i="52"/>
  <c r="BPA26" i="52"/>
  <c r="BOZ26" i="52"/>
  <c r="BOY26" i="52"/>
  <c r="BOX26" i="52"/>
  <c r="BOW26" i="52"/>
  <c r="BOV26" i="52"/>
  <c r="BOU26" i="52"/>
  <c r="BOT26" i="52"/>
  <c r="BOS26" i="52"/>
  <c r="BOR26" i="52"/>
  <c r="BOQ26" i="52"/>
  <c r="BOP26" i="52"/>
  <c r="BOO26" i="52"/>
  <c r="BON26" i="52"/>
  <c r="BOM26" i="52"/>
  <c r="BOL26" i="52"/>
  <c r="BOK26" i="52"/>
  <c r="BOJ26" i="52"/>
  <c r="BOI26" i="52"/>
  <c r="BOH26" i="52"/>
  <c r="BOG26" i="52"/>
  <c r="BOF26" i="52"/>
  <c r="BOE26" i="52"/>
  <c r="BOD26" i="52"/>
  <c r="BOC26" i="52"/>
  <c r="BOB26" i="52"/>
  <c r="BOA26" i="52"/>
  <c r="BNZ26" i="52"/>
  <c r="BNY26" i="52"/>
  <c r="BNX26" i="52"/>
  <c r="BNW26" i="52"/>
  <c r="BNV26" i="52"/>
  <c r="BNU26" i="52"/>
  <c r="BNT26" i="52"/>
  <c r="BNS26" i="52"/>
  <c r="BNR26" i="52"/>
  <c r="BNQ26" i="52"/>
  <c r="BNP26" i="52"/>
  <c r="BNO26" i="52"/>
  <c r="BNN26" i="52"/>
  <c r="BNM26" i="52"/>
  <c r="BNL26" i="52"/>
  <c r="BNK26" i="52"/>
  <c r="BNJ26" i="52"/>
  <c r="BNI26" i="52"/>
  <c r="BNH26" i="52"/>
  <c r="BNG26" i="52"/>
  <c r="BNF26" i="52"/>
  <c r="BNE26" i="52"/>
  <c r="BND26" i="52"/>
  <c r="BNC26" i="52"/>
  <c r="BNB26" i="52"/>
  <c r="BNA26" i="52"/>
  <c r="BMZ26" i="52"/>
  <c r="BMY26" i="52"/>
  <c r="BMX26" i="52"/>
  <c r="BMW26" i="52"/>
  <c r="BMV26" i="52"/>
  <c r="BMU26" i="52"/>
  <c r="BMT26" i="52"/>
  <c r="BMS26" i="52"/>
  <c r="BMR26" i="52"/>
  <c r="BMQ26" i="52"/>
  <c r="BMP26" i="52"/>
  <c r="BMO26" i="52"/>
  <c r="BMN26" i="52"/>
  <c r="BMM26" i="52"/>
  <c r="BML26" i="52"/>
  <c r="BMK26" i="52"/>
  <c r="BMJ26" i="52"/>
  <c r="BMI26" i="52"/>
  <c r="BMH26" i="52"/>
  <c r="BMG26" i="52"/>
  <c r="BMF26" i="52"/>
  <c r="BME26" i="52"/>
  <c r="BMD26" i="52"/>
  <c r="BMC26" i="52"/>
  <c r="BMB26" i="52"/>
  <c r="BMA26" i="52"/>
  <c r="BLZ26" i="52"/>
  <c r="BLY26" i="52"/>
  <c r="BLX26" i="52"/>
  <c r="BLW26" i="52"/>
  <c r="BLV26" i="52"/>
  <c r="BLU26" i="52"/>
  <c r="BLT26" i="52"/>
  <c r="BLS26" i="52"/>
  <c r="BLR26" i="52"/>
  <c r="BLQ26" i="52"/>
  <c r="BLP26" i="52"/>
  <c r="BLO26" i="52"/>
  <c r="BLN26" i="52"/>
  <c r="BLM26" i="52"/>
  <c r="BLL26" i="52"/>
  <c r="BLK26" i="52"/>
  <c r="BLJ26" i="52"/>
  <c r="BLI26" i="52"/>
  <c r="BLH26" i="52"/>
  <c r="BLG26" i="52"/>
  <c r="BLF26" i="52"/>
  <c r="BLE26" i="52"/>
  <c r="BLD26" i="52"/>
  <c r="BLC26" i="52"/>
  <c r="BLB26" i="52"/>
  <c r="BLA26" i="52"/>
  <c r="BKZ26" i="52"/>
  <c r="BKY26" i="52"/>
  <c r="BKX26" i="52"/>
  <c r="BKW26" i="52"/>
  <c r="BKV26" i="52"/>
  <c r="BKU26" i="52"/>
  <c r="BKT26" i="52"/>
  <c r="BKS26" i="52"/>
  <c r="BKR26" i="52"/>
  <c r="BKQ26" i="52"/>
  <c r="BKP26" i="52"/>
  <c r="BKO26" i="52"/>
  <c r="BKN26" i="52"/>
  <c r="BKM26" i="52"/>
  <c r="BKL26" i="52"/>
  <c r="BKK26" i="52"/>
  <c r="BKJ26" i="52"/>
  <c r="BKI26" i="52"/>
  <c r="BKH26" i="52"/>
  <c r="BKG26" i="52"/>
  <c r="BKF26" i="52"/>
  <c r="BKE26" i="52"/>
  <c r="BKD26" i="52"/>
  <c r="BKC26" i="52"/>
  <c r="BKB26" i="52"/>
  <c r="BKA26" i="52"/>
  <c r="BJZ26" i="52"/>
  <c r="BJY26" i="52"/>
  <c r="BJX26" i="52"/>
  <c r="BJW26" i="52"/>
  <c r="BJV26" i="52"/>
  <c r="BJU26" i="52"/>
  <c r="BJT26" i="52"/>
  <c r="BJS26" i="52"/>
  <c r="BJR26" i="52"/>
  <c r="BJQ26" i="52"/>
  <c r="BJP26" i="52"/>
  <c r="BJO26" i="52"/>
  <c r="BJN26" i="52"/>
  <c r="BJM26" i="52"/>
  <c r="BJL26" i="52"/>
  <c r="BJK26" i="52"/>
  <c r="BJJ26" i="52"/>
  <c r="BJI26" i="52"/>
  <c r="BJH26" i="52"/>
  <c r="BJG26" i="52"/>
  <c r="BJF26" i="52"/>
  <c r="BJE26" i="52"/>
  <c r="BJD26" i="52"/>
  <c r="BJC26" i="52"/>
  <c r="BJB26" i="52"/>
  <c r="BJA26" i="52"/>
  <c r="BIZ26" i="52"/>
  <c r="BIY26" i="52"/>
  <c r="BIX26" i="52"/>
  <c r="BIW26" i="52"/>
  <c r="BIV26" i="52"/>
  <c r="BIU26" i="52"/>
  <c r="BIT26" i="52"/>
  <c r="BIS26" i="52"/>
  <c r="BIR26" i="52"/>
  <c r="BIQ26" i="52"/>
  <c r="BIP26" i="52"/>
  <c r="BIO26" i="52"/>
  <c r="BIN26" i="52"/>
  <c r="BIM26" i="52"/>
  <c r="BIL26" i="52"/>
  <c r="BIK26" i="52"/>
  <c r="BIJ26" i="52"/>
  <c r="BII26" i="52"/>
  <c r="BIH26" i="52"/>
  <c r="BIG26" i="52"/>
  <c r="BIF26" i="52"/>
  <c r="BIE26" i="52"/>
  <c r="BID26" i="52"/>
  <c r="BIC26" i="52"/>
  <c r="BIB26" i="52"/>
  <c r="BIA26" i="52"/>
  <c r="BHZ26" i="52"/>
  <c r="BHY26" i="52"/>
  <c r="BHX26" i="52"/>
  <c r="BHW26" i="52"/>
  <c r="BHV26" i="52"/>
  <c r="BHU26" i="52"/>
  <c r="BHT26" i="52"/>
  <c r="BHS26" i="52"/>
  <c r="BHR26" i="52"/>
  <c r="BHQ26" i="52"/>
  <c r="BHP26" i="52"/>
  <c r="BHO26" i="52"/>
  <c r="BHN26" i="52"/>
  <c r="BHM26" i="52"/>
  <c r="BHL26" i="52"/>
  <c r="BHK26" i="52"/>
  <c r="BHJ26" i="52"/>
  <c r="BHI26" i="52"/>
  <c r="BHH26" i="52"/>
  <c r="BHG26" i="52"/>
  <c r="BHF26" i="52"/>
  <c r="BHE26" i="52"/>
  <c r="BHD26" i="52"/>
  <c r="BHC26" i="52"/>
  <c r="BHB26" i="52"/>
  <c r="BHA26" i="52"/>
  <c r="BGZ26" i="52"/>
  <c r="BGY26" i="52"/>
  <c r="BGX26" i="52"/>
  <c r="BGW26" i="52"/>
  <c r="BGV26" i="52"/>
  <c r="BGU26" i="52"/>
  <c r="BGT26" i="52"/>
  <c r="BGS26" i="52"/>
  <c r="BGR26" i="52"/>
  <c r="BGQ26" i="52"/>
  <c r="BGP26" i="52"/>
  <c r="BGO26" i="52"/>
  <c r="BGN26" i="52"/>
  <c r="BGM26" i="52"/>
  <c r="BGL26" i="52"/>
  <c r="BGK26" i="52"/>
  <c r="BGJ26" i="52"/>
  <c r="BGI26" i="52"/>
  <c r="BGH26" i="52"/>
  <c r="BGG26" i="52"/>
  <c r="BGF26" i="52"/>
  <c r="BGE26" i="52"/>
  <c r="BGD26" i="52"/>
  <c r="BGC26" i="52"/>
  <c r="BGB26" i="52"/>
  <c r="BGA26" i="52"/>
  <c r="BFZ26" i="52"/>
  <c r="BFY26" i="52"/>
  <c r="BFX26" i="52"/>
  <c r="BFW26" i="52"/>
  <c r="BFV26" i="52"/>
  <c r="BFU26" i="52"/>
  <c r="BFT26" i="52"/>
  <c r="BFS26" i="52"/>
  <c r="BFR26" i="52"/>
  <c r="BFQ26" i="52"/>
  <c r="BFP26" i="52"/>
  <c r="BFO26" i="52"/>
  <c r="BFN26" i="52"/>
  <c r="BFM26" i="52"/>
  <c r="BFL26" i="52"/>
  <c r="BFK26" i="52"/>
  <c r="BFJ26" i="52"/>
  <c r="BFI26" i="52"/>
  <c r="BFH26" i="52"/>
  <c r="BFG26" i="52"/>
  <c r="BFF26" i="52"/>
  <c r="BFE26" i="52"/>
  <c r="BFD26" i="52"/>
  <c r="BFC26" i="52"/>
  <c r="BFB26" i="52"/>
  <c r="BFA26" i="52"/>
  <c r="BEZ26" i="52"/>
  <c r="BEY26" i="52"/>
  <c r="BEX26" i="52"/>
  <c r="BEW26" i="52"/>
  <c r="BEV26" i="52"/>
  <c r="BEU26" i="52"/>
  <c r="BET26" i="52"/>
  <c r="BES26" i="52"/>
  <c r="BER26" i="52"/>
  <c r="BEQ26" i="52"/>
  <c r="BEP26" i="52"/>
  <c r="BEO26" i="52"/>
  <c r="BEN26" i="52"/>
  <c r="BEM26" i="52"/>
  <c r="BEL26" i="52"/>
  <c r="BEK26" i="52"/>
  <c r="BEJ26" i="52"/>
  <c r="BEI26" i="52"/>
  <c r="BEH26" i="52"/>
  <c r="BEG26" i="52"/>
  <c r="BEF26" i="52"/>
  <c r="BEE26" i="52"/>
  <c r="BED26" i="52"/>
  <c r="BEC26" i="52"/>
  <c r="BEB26" i="52"/>
  <c r="BEA26" i="52"/>
  <c r="BDZ26" i="52"/>
  <c r="BDY26" i="52"/>
  <c r="BDX26" i="52"/>
  <c r="BDW26" i="52"/>
  <c r="BDV26" i="52"/>
  <c r="BDU26" i="52"/>
  <c r="BDT26" i="52"/>
  <c r="BDS26" i="52"/>
  <c r="BDR26" i="52"/>
  <c r="BDQ26" i="52"/>
  <c r="BDP26" i="52"/>
  <c r="BDO26" i="52"/>
  <c r="BDN26" i="52"/>
  <c r="BDM26" i="52"/>
  <c r="BDL26" i="52"/>
  <c r="BDK26" i="52"/>
  <c r="BDJ26" i="52"/>
  <c r="BDI26" i="52"/>
  <c r="BDH26" i="52"/>
  <c r="BDG26" i="52"/>
  <c r="BDF26" i="52"/>
  <c r="BDE26" i="52"/>
  <c r="BDD26" i="52"/>
  <c r="BDC26" i="52"/>
  <c r="BDB26" i="52"/>
  <c r="BDA26" i="52"/>
  <c r="BCZ26" i="52"/>
  <c r="BCY26" i="52"/>
  <c r="BCX26" i="52"/>
  <c r="BCW26" i="52"/>
  <c r="BCV26" i="52"/>
  <c r="BCU26" i="52"/>
  <c r="BCT26" i="52"/>
  <c r="BCS26" i="52"/>
  <c r="BCR26" i="52"/>
  <c r="BCQ26" i="52"/>
  <c r="BCP26" i="52"/>
  <c r="BCO26" i="52"/>
  <c r="BCN26" i="52"/>
  <c r="BCM26" i="52"/>
  <c r="BCL26" i="52"/>
  <c r="BCK26" i="52"/>
  <c r="BCJ26" i="52"/>
  <c r="BCI26" i="52"/>
  <c r="BCH26" i="52"/>
  <c r="BCG26" i="52"/>
  <c r="BCF26" i="52"/>
  <c r="BCE26" i="52"/>
  <c r="BCD26" i="52"/>
  <c r="BCC26" i="52"/>
  <c r="BCB26" i="52"/>
  <c r="BCA26" i="52"/>
  <c r="BBZ26" i="52"/>
  <c r="BBY26" i="52"/>
  <c r="BBX26" i="52"/>
  <c r="BBW26" i="52"/>
  <c r="BBV26" i="52"/>
  <c r="BBU26" i="52"/>
  <c r="BBT26" i="52"/>
  <c r="BBS26" i="52"/>
  <c r="BBR26" i="52"/>
  <c r="BBQ26" i="52"/>
  <c r="BBP26" i="52"/>
  <c r="BBO26" i="52"/>
  <c r="BBN26" i="52"/>
  <c r="BBM26" i="52"/>
  <c r="BBL26" i="52"/>
  <c r="BBK26" i="52"/>
  <c r="BBJ26" i="52"/>
  <c r="BBI26" i="52"/>
  <c r="BBH26" i="52"/>
  <c r="BBG26" i="52"/>
  <c r="BBF26" i="52"/>
  <c r="BBE26" i="52"/>
  <c r="BBD26" i="52"/>
  <c r="BBC26" i="52"/>
  <c r="BBB26" i="52"/>
  <c r="BBA26" i="52"/>
  <c r="BAZ26" i="52"/>
  <c r="BAY26" i="52"/>
  <c r="BAX26" i="52"/>
  <c r="BAW26" i="52"/>
  <c r="BAV26" i="52"/>
  <c r="BAU26" i="52"/>
  <c r="BAT26" i="52"/>
  <c r="BAS26" i="52"/>
  <c r="BAR26" i="52"/>
  <c r="BAQ26" i="52"/>
  <c r="BAP26" i="52"/>
  <c r="BAO26" i="52"/>
  <c r="BAN26" i="52"/>
  <c r="BAM26" i="52"/>
  <c r="BAL26" i="52"/>
  <c r="BAK26" i="52"/>
  <c r="BAJ26" i="52"/>
  <c r="BAI26" i="52"/>
  <c r="BAH26" i="52"/>
  <c r="BAG26" i="52"/>
  <c r="BAF26" i="52"/>
  <c r="BAE26" i="52"/>
  <c r="BAD26" i="52"/>
  <c r="BAC26" i="52"/>
  <c r="BAB26" i="52"/>
  <c r="BAA26" i="52"/>
  <c r="AZZ26" i="52"/>
  <c r="AZY26" i="52"/>
  <c r="AZX26" i="52"/>
  <c r="AZW26" i="52"/>
  <c r="AZV26" i="52"/>
  <c r="AZU26" i="52"/>
  <c r="AZT26" i="52"/>
  <c r="AZS26" i="52"/>
  <c r="AZR26" i="52"/>
  <c r="AZQ26" i="52"/>
  <c r="AZP26" i="52"/>
  <c r="AZO26" i="52"/>
  <c r="AZN26" i="52"/>
  <c r="AZM26" i="52"/>
  <c r="AZL26" i="52"/>
  <c r="AZK26" i="52"/>
  <c r="AZJ26" i="52"/>
  <c r="AZI26" i="52"/>
  <c r="AZH26" i="52"/>
  <c r="AZG26" i="52"/>
  <c r="AZF26" i="52"/>
  <c r="AZE26" i="52"/>
  <c r="AZD26" i="52"/>
  <c r="AZC26" i="52"/>
  <c r="AZB26" i="52"/>
  <c r="AZA26" i="52"/>
  <c r="AYZ26" i="52"/>
  <c r="AYY26" i="52"/>
  <c r="AYX26" i="52"/>
  <c r="AYW26" i="52"/>
  <c r="AYV26" i="52"/>
  <c r="AYU26" i="52"/>
  <c r="AYT26" i="52"/>
  <c r="AYS26" i="52"/>
  <c r="AYR26" i="52"/>
  <c r="AYQ26" i="52"/>
  <c r="AYP26" i="52"/>
  <c r="AYO26" i="52"/>
  <c r="AYN26" i="52"/>
  <c r="AYM26" i="52"/>
  <c r="AYL26" i="52"/>
  <c r="AYK26" i="52"/>
  <c r="AYJ26" i="52"/>
  <c r="AYI26" i="52"/>
  <c r="AYH26" i="52"/>
  <c r="AYG26" i="52"/>
  <c r="AYF26" i="52"/>
  <c r="AYE26" i="52"/>
  <c r="AYD26" i="52"/>
  <c r="AYC26" i="52"/>
  <c r="AYB26" i="52"/>
  <c r="AYA26" i="52"/>
  <c r="AXZ26" i="52"/>
  <c r="AXY26" i="52"/>
  <c r="AXX26" i="52"/>
  <c r="AXW26" i="52"/>
  <c r="AXV26" i="52"/>
  <c r="AXU26" i="52"/>
  <c r="AXT26" i="52"/>
  <c r="AXS26" i="52"/>
  <c r="AXR26" i="52"/>
  <c r="AXQ26" i="52"/>
  <c r="AXP26" i="52"/>
  <c r="AXO26" i="52"/>
  <c r="AXN26" i="52"/>
  <c r="AXM26" i="52"/>
  <c r="AXL26" i="52"/>
  <c r="AXK26" i="52"/>
  <c r="AXJ26" i="52"/>
  <c r="AXI26" i="52"/>
  <c r="AXH26" i="52"/>
  <c r="AXG26" i="52"/>
  <c r="AXF26" i="52"/>
  <c r="AXE26" i="52"/>
  <c r="AXD26" i="52"/>
  <c r="AXC26" i="52"/>
  <c r="AXB26" i="52"/>
  <c r="AXA26" i="52"/>
  <c r="AWZ26" i="52"/>
  <c r="AWY26" i="52"/>
  <c r="AWX26" i="52"/>
  <c r="AWW26" i="52"/>
  <c r="AWV26" i="52"/>
  <c r="AWU26" i="52"/>
  <c r="AWT26" i="52"/>
  <c r="AWS26" i="52"/>
  <c r="AWR26" i="52"/>
  <c r="AWQ26" i="52"/>
  <c r="AWP26" i="52"/>
  <c r="AWO26" i="52"/>
  <c r="AWN26" i="52"/>
  <c r="AWM26" i="52"/>
  <c r="AWL26" i="52"/>
  <c r="AWK26" i="52"/>
  <c r="AWJ26" i="52"/>
  <c r="AWI26" i="52"/>
  <c r="AWH26" i="52"/>
  <c r="AWG26" i="52"/>
  <c r="AWF26" i="52"/>
  <c r="AWE26" i="52"/>
  <c r="AWD26" i="52"/>
  <c r="AWC26" i="52"/>
  <c r="AWB26" i="52"/>
  <c r="AWA26" i="52"/>
  <c r="AVZ26" i="52"/>
  <c r="AVY26" i="52"/>
  <c r="AVX26" i="52"/>
  <c r="AVW26" i="52"/>
  <c r="AVV26" i="52"/>
  <c r="AVU26" i="52"/>
  <c r="AVT26" i="52"/>
  <c r="AVS26" i="52"/>
  <c r="AVR26" i="52"/>
  <c r="AVQ26" i="52"/>
  <c r="AVP26" i="52"/>
  <c r="AVO26" i="52"/>
  <c r="AVN26" i="52"/>
  <c r="AVM26" i="52"/>
  <c r="AVL26" i="52"/>
  <c r="AVK26" i="52"/>
  <c r="AVJ26" i="52"/>
  <c r="AVI26" i="52"/>
  <c r="AVH26" i="52"/>
  <c r="AVG26" i="52"/>
  <c r="AVF26" i="52"/>
  <c r="AVE26" i="52"/>
  <c r="AVD26" i="52"/>
  <c r="AVC26" i="52"/>
  <c r="AVB26" i="52"/>
  <c r="AVA26" i="52"/>
  <c r="AUZ26" i="52"/>
  <c r="AUY26" i="52"/>
  <c r="AUX26" i="52"/>
  <c r="AUW26" i="52"/>
  <c r="AUV26" i="52"/>
  <c r="AUU26" i="52"/>
  <c r="AUT26" i="52"/>
  <c r="AUS26" i="52"/>
  <c r="AUR26" i="52"/>
  <c r="AUQ26" i="52"/>
  <c r="AUP26" i="52"/>
  <c r="AUO26" i="52"/>
  <c r="AUN26" i="52"/>
  <c r="AUM26" i="52"/>
  <c r="AUL26" i="52"/>
  <c r="AUK26" i="52"/>
  <c r="AUJ26" i="52"/>
  <c r="AUI26" i="52"/>
  <c r="AUH26" i="52"/>
  <c r="AUG26" i="52"/>
  <c r="AUF26" i="52"/>
  <c r="AUE26" i="52"/>
  <c r="AUD26" i="52"/>
  <c r="AUC26" i="52"/>
  <c r="AUB26" i="52"/>
  <c r="AUA26" i="52"/>
  <c r="ATZ26" i="52"/>
  <c r="ATY26" i="52"/>
  <c r="ATX26" i="52"/>
  <c r="ATW26" i="52"/>
  <c r="ATV26" i="52"/>
  <c r="ATU26" i="52"/>
  <c r="ATT26" i="52"/>
  <c r="ATS26" i="52"/>
  <c r="ATR26" i="52"/>
  <c r="ATQ26" i="52"/>
  <c r="ATP26" i="52"/>
  <c r="ATO26" i="52"/>
  <c r="ATN26" i="52"/>
  <c r="ATM26" i="52"/>
  <c r="ATL26" i="52"/>
  <c r="ATK26" i="52"/>
  <c r="ATJ26" i="52"/>
  <c r="ATI26" i="52"/>
  <c r="ATH26" i="52"/>
  <c r="ATG26" i="52"/>
  <c r="ATF26" i="52"/>
  <c r="ATE26" i="52"/>
  <c r="ATD26" i="52"/>
  <c r="ATC26" i="52"/>
  <c r="ATB26" i="52"/>
  <c r="ATA26" i="52"/>
  <c r="ASZ26" i="52"/>
  <c r="ASY26" i="52"/>
  <c r="ASX26" i="52"/>
  <c r="ASW26" i="52"/>
  <c r="ASV26" i="52"/>
  <c r="ASU26" i="52"/>
  <c r="AST26" i="52"/>
  <c r="ASS26" i="52"/>
  <c r="ASR26" i="52"/>
  <c r="ASQ26" i="52"/>
  <c r="ASP26" i="52"/>
  <c r="ASO26" i="52"/>
  <c r="ASN26" i="52"/>
  <c r="ASM26" i="52"/>
  <c r="ASL26" i="52"/>
  <c r="ASK26" i="52"/>
  <c r="ASJ26" i="52"/>
  <c r="ASI26" i="52"/>
  <c r="ASH26" i="52"/>
  <c r="ASG26" i="52"/>
  <c r="ASF26" i="52"/>
  <c r="ASE26" i="52"/>
  <c r="ASD26" i="52"/>
  <c r="ASC26" i="52"/>
  <c r="ASB26" i="52"/>
  <c r="ASA26" i="52"/>
  <c r="ARZ26" i="52"/>
  <c r="ARY26" i="52"/>
  <c r="ARX26" i="52"/>
  <c r="ARW26" i="52"/>
  <c r="ARV26" i="52"/>
  <c r="ARU26" i="52"/>
  <c r="ART26" i="52"/>
  <c r="ARS26" i="52"/>
  <c r="ARR26" i="52"/>
  <c r="ARQ26" i="52"/>
  <c r="ARP26" i="52"/>
  <c r="ARO26" i="52"/>
  <c r="ARN26" i="52"/>
  <c r="ARM26" i="52"/>
  <c r="ARL26" i="52"/>
  <c r="ARK26" i="52"/>
  <c r="ARJ26" i="52"/>
  <c r="ARI26" i="52"/>
  <c r="ARH26" i="52"/>
  <c r="ARG26" i="52"/>
  <c r="ARF26" i="52"/>
  <c r="ARE26" i="52"/>
  <c r="ARD26" i="52"/>
  <c r="ARC26" i="52"/>
  <c r="ARB26" i="52"/>
  <c r="ARA26" i="52"/>
  <c r="AQZ26" i="52"/>
  <c r="AQY26" i="52"/>
  <c r="AQX26" i="52"/>
  <c r="AQW26" i="52"/>
  <c r="AQV26" i="52"/>
  <c r="AQU26" i="52"/>
  <c r="AQT26" i="52"/>
  <c r="AQS26" i="52"/>
  <c r="AQR26" i="52"/>
  <c r="AQQ26" i="52"/>
  <c r="AQP26" i="52"/>
  <c r="AQO26" i="52"/>
  <c r="AQN26" i="52"/>
  <c r="AQM26" i="52"/>
  <c r="AQL26" i="52"/>
  <c r="AQK26" i="52"/>
  <c r="AQJ26" i="52"/>
  <c r="AQI26" i="52"/>
  <c r="AQH26" i="52"/>
  <c r="AQG26" i="52"/>
  <c r="AQF26" i="52"/>
  <c r="AQE26" i="52"/>
  <c r="AQD26" i="52"/>
  <c r="AQC26" i="52"/>
  <c r="AQB26" i="52"/>
  <c r="AQA26" i="52"/>
  <c r="APZ26" i="52"/>
  <c r="APY26" i="52"/>
  <c r="APX26" i="52"/>
  <c r="APW26" i="52"/>
  <c r="APV26" i="52"/>
  <c r="APU26" i="52"/>
  <c r="APT26" i="52"/>
  <c r="APS26" i="52"/>
  <c r="APR26" i="52"/>
  <c r="APQ26" i="52"/>
  <c r="APP26" i="52"/>
  <c r="APO26" i="52"/>
  <c r="APN26" i="52"/>
  <c r="APM26" i="52"/>
  <c r="APL26" i="52"/>
  <c r="APK26" i="52"/>
  <c r="APJ26" i="52"/>
  <c r="API26" i="52"/>
  <c r="APH26" i="52"/>
  <c r="APG26" i="52"/>
  <c r="APF26" i="52"/>
  <c r="APE26" i="52"/>
  <c r="APD26" i="52"/>
  <c r="APC26" i="52"/>
  <c r="APB26" i="52"/>
  <c r="APA26" i="52"/>
  <c r="AOZ26" i="52"/>
  <c r="AOY26" i="52"/>
  <c r="AOX26" i="52"/>
  <c r="AOW26" i="52"/>
  <c r="AOV26" i="52"/>
  <c r="AOU26" i="52"/>
  <c r="AOT26" i="52"/>
  <c r="AOS26" i="52"/>
  <c r="AOR26" i="52"/>
  <c r="AOQ26" i="52"/>
  <c r="AOP26" i="52"/>
  <c r="AOO26" i="52"/>
  <c r="AON26" i="52"/>
  <c r="AOM26" i="52"/>
  <c r="AOL26" i="52"/>
  <c r="AOK26" i="52"/>
  <c r="AOJ26" i="52"/>
  <c r="AOI26" i="52"/>
  <c r="AOH26" i="52"/>
  <c r="AOG26" i="52"/>
  <c r="AOF26" i="52"/>
  <c r="AOE26" i="52"/>
  <c r="AOD26" i="52"/>
  <c r="AOC26" i="52"/>
  <c r="AOB26" i="52"/>
  <c r="AOA26" i="52"/>
  <c r="ANZ26" i="52"/>
  <c r="ANY26" i="52"/>
  <c r="ANX26" i="52"/>
  <c r="ANW26" i="52"/>
  <c r="ANV26" i="52"/>
  <c r="ANU26" i="52"/>
  <c r="ANT26" i="52"/>
  <c r="ANS26" i="52"/>
  <c r="ANR26" i="52"/>
  <c r="ANQ26" i="52"/>
  <c r="ANP26" i="52"/>
  <c r="ANO26" i="52"/>
  <c r="ANN26" i="52"/>
  <c r="ANM26" i="52"/>
  <c r="ANL26" i="52"/>
  <c r="ANK26" i="52"/>
  <c r="ANJ26" i="52"/>
  <c r="ANI26" i="52"/>
  <c r="ANH26" i="52"/>
  <c r="ANG26" i="52"/>
  <c r="ANF26" i="52"/>
  <c r="ANE26" i="52"/>
  <c r="AND26" i="52"/>
  <c r="ANC26" i="52"/>
  <c r="ANB26" i="52"/>
  <c r="ANA26" i="52"/>
  <c r="AMZ26" i="52"/>
  <c r="AMY26" i="52"/>
  <c r="AMX26" i="52"/>
  <c r="AMW26" i="52"/>
  <c r="AMV26" i="52"/>
  <c r="AMU26" i="52"/>
  <c r="AMT26" i="52"/>
  <c r="AMS26" i="52"/>
  <c r="AMR26" i="52"/>
  <c r="AMQ26" i="52"/>
  <c r="AMP26" i="52"/>
  <c r="AMO26" i="52"/>
  <c r="AMN26" i="52"/>
  <c r="AMM26" i="52"/>
  <c r="AML26" i="52"/>
  <c r="AMK26" i="52"/>
  <c r="AMJ26" i="52"/>
  <c r="AMI26" i="52"/>
  <c r="AMH26" i="52"/>
  <c r="AMG26" i="52"/>
  <c r="AMF26" i="52"/>
  <c r="AME26" i="52"/>
  <c r="AMD26" i="52"/>
  <c r="AMC26" i="52"/>
  <c r="AMB26" i="52"/>
  <c r="AMA26" i="52"/>
  <c r="ALZ26" i="52"/>
  <c r="ALY26" i="52"/>
  <c r="ALX26" i="52"/>
  <c r="ALW26" i="52"/>
  <c r="ALV26" i="52"/>
  <c r="ALU26" i="52"/>
  <c r="ALT26" i="52"/>
  <c r="ALS26" i="52"/>
  <c r="ALR26" i="52"/>
  <c r="ALQ26" i="52"/>
  <c r="ALP26" i="52"/>
  <c r="ALO26" i="52"/>
  <c r="ALN26" i="52"/>
  <c r="ALM26" i="52"/>
  <c r="ALL26" i="52"/>
  <c r="ALK26" i="52"/>
  <c r="ALJ26" i="52"/>
  <c r="ALI26" i="52"/>
  <c r="ALH26" i="52"/>
  <c r="ALG26" i="52"/>
  <c r="ALF26" i="52"/>
  <c r="ALE26" i="52"/>
  <c r="ALD26" i="52"/>
  <c r="ALC26" i="52"/>
  <c r="ALB26" i="52"/>
  <c r="ALA26" i="52"/>
  <c r="AKZ26" i="52"/>
  <c r="AKY26" i="52"/>
  <c r="AKX26" i="52"/>
  <c r="AKW26" i="52"/>
  <c r="AKV26" i="52"/>
  <c r="AKU26" i="52"/>
  <c r="AKT26" i="52"/>
  <c r="AKS26" i="52"/>
  <c r="AKR26" i="52"/>
  <c r="AKQ26" i="52"/>
  <c r="AKP26" i="52"/>
  <c r="AKO26" i="52"/>
  <c r="AKN26" i="52"/>
  <c r="AKM26" i="52"/>
  <c r="AKL26" i="52"/>
  <c r="AKK26" i="52"/>
  <c r="AKJ26" i="52"/>
  <c r="AKI26" i="52"/>
  <c r="AKH26" i="52"/>
  <c r="AKG26" i="52"/>
  <c r="AKF26" i="52"/>
  <c r="AKE26" i="52"/>
  <c r="AKD26" i="52"/>
  <c r="AKC26" i="52"/>
  <c r="AKB26" i="52"/>
  <c r="AKA26" i="52"/>
  <c r="AJZ26" i="52"/>
  <c r="AJY26" i="52"/>
  <c r="AJX26" i="52"/>
  <c r="AJW26" i="52"/>
  <c r="AJV26" i="52"/>
  <c r="AJU26" i="52"/>
  <c r="AJT26" i="52"/>
  <c r="AJS26" i="52"/>
  <c r="AJR26" i="52"/>
  <c r="AJQ26" i="52"/>
  <c r="AJP26" i="52"/>
  <c r="AJO26" i="52"/>
  <c r="AJN26" i="52"/>
  <c r="AJM26" i="52"/>
  <c r="AJL26" i="52"/>
  <c r="AJK26" i="52"/>
  <c r="AJJ26" i="52"/>
  <c r="AJI26" i="52"/>
  <c r="AJH26" i="52"/>
  <c r="AJG26" i="52"/>
  <c r="AJF26" i="52"/>
  <c r="AJE26" i="52"/>
  <c r="AJD26" i="52"/>
  <c r="AJC26" i="52"/>
  <c r="AJB26" i="52"/>
  <c r="AJA26" i="52"/>
  <c r="AIZ26" i="52"/>
  <c r="AIY26" i="52"/>
  <c r="AIX26" i="52"/>
  <c r="AIW26" i="52"/>
  <c r="AIV26" i="52"/>
  <c r="AIU26" i="52"/>
  <c r="AIT26" i="52"/>
  <c r="AIS26" i="52"/>
  <c r="AIR26" i="52"/>
  <c r="AIQ26" i="52"/>
  <c r="AIP26" i="52"/>
  <c r="AIO26" i="52"/>
  <c r="AIN26" i="52"/>
  <c r="AIM26" i="52"/>
  <c r="AIL26" i="52"/>
  <c r="AIK26" i="52"/>
  <c r="AIJ26" i="52"/>
  <c r="AII26" i="52"/>
  <c r="AIH26" i="52"/>
  <c r="AIG26" i="52"/>
  <c r="AIF26" i="52"/>
  <c r="AIE26" i="52"/>
  <c r="AID26" i="52"/>
  <c r="AIC26" i="52"/>
  <c r="AIB26" i="52"/>
  <c r="AIA26" i="52"/>
  <c r="AHZ26" i="52"/>
  <c r="AHY26" i="52"/>
  <c r="AHX26" i="52"/>
  <c r="AHW26" i="52"/>
  <c r="AHV26" i="52"/>
  <c r="AHU26" i="52"/>
  <c r="AHT26" i="52"/>
  <c r="AHS26" i="52"/>
  <c r="AHR26" i="52"/>
  <c r="AHQ26" i="52"/>
  <c r="AHP26" i="52"/>
  <c r="AHO26" i="52"/>
  <c r="AHN26" i="52"/>
  <c r="AHM26" i="52"/>
  <c r="AHL26" i="52"/>
  <c r="AHK26" i="52"/>
  <c r="AHJ26" i="52"/>
  <c r="AHI26" i="52"/>
  <c r="AHH26" i="52"/>
  <c r="AHG26" i="52"/>
  <c r="AHF26" i="52"/>
  <c r="AHE26" i="52"/>
  <c r="AHD26" i="52"/>
  <c r="AHC26" i="52"/>
  <c r="AHB26" i="52"/>
  <c r="AHA26" i="52"/>
  <c r="AGZ26" i="52"/>
  <c r="AGY26" i="52"/>
  <c r="AGX26" i="52"/>
  <c r="AGW26" i="52"/>
  <c r="AGV26" i="52"/>
  <c r="AGU26" i="52"/>
  <c r="AGT26" i="52"/>
  <c r="AGS26" i="52"/>
  <c r="AGR26" i="52"/>
  <c r="AGQ26" i="52"/>
  <c r="AGP26" i="52"/>
  <c r="AGO26" i="52"/>
  <c r="AGN26" i="52"/>
  <c r="AGM26" i="52"/>
  <c r="AGL26" i="52"/>
  <c r="AGK26" i="52"/>
  <c r="AGJ26" i="52"/>
  <c r="AGI26" i="52"/>
  <c r="AGH26" i="52"/>
  <c r="AGG26" i="52"/>
  <c r="AGF26" i="52"/>
  <c r="AGE26" i="52"/>
  <c r="AGD26" i="52"/>
  <c r="AGC26" i="52"/>
  <c r="AGB26" i="52"/>
  <c r="AGA26" i="52"/>
  <c r="AFZ26" i="52"/>
  <c r="AFY26" i="52"/>
  <c r="AFX26" i="52"/>
  <c r="AFW26" i="52"/>
  <c r="AFV26" i="52"/>
  <c r="AFU26" i="52"/>
  <c r="AFT26" i="52"/>
  <c r="AFS26" i="52"/>
  <c r="AFR26" i="52"/>
  <c r="AFQ26" i="52"/>
  <c r="AFP26" i="52"/>
  <c r="AFO26" i="52"/>
  <c r="AFN26" i="52"/>
  <c r="AFM26" i="52"/>
  <c r="AFL26" i="52"/>
  <c r="AFK26" i="52"/>
  <c r="AFJ26" i="52"/>
  <c r="AFI26" i="52"/>
  <c r="AFH26" i="52"/>
  <c r="AFG26" i="52"/>
  <c r="AFF26" i="52"/>
  <c r="AFE26" i="52"/>
  <c r="AFD26" i="52"/>
  <c r="AFC26" i="52"/>
  <c r="AFB26" i="52"/>
  <c r="AFA26" i="52"/>
  <c r="AEZ26" i="52"/>
  <c r="AEY26" i="52"/>
  <c r="AEX26" i="52"/>
  <c r="AEW26" i="52"/>
  <c r="AEV26" i="52"/>
  <c r="AEU26" i="52"/>
  <c r="AET26" i="52"/>
  <c r="AES26" i="52"/>
  <c r="AER26" i="52"/>
  <c r="AEQ26" i="52"/>
  <c r="AEP26" i="52"/>
  <c r="AEO26" i="52"/>
  <c r="AEN26" i="52"/>
  <c r="AEM26" i="52"/>
  <c r="AEL26" i="52"/>
  <c r="AEK26" i="52"/>
  <c r="AEJ26" i="52"/>
  <c r="AEI26" i="52"/>
  <c r="AEH26" i="52"/>
  <c r="AEG26" i="52"/>
  <c r="AEF26" i="52"/>
  <c r="AEE26" i="52"/>
  <c r="AED26" i="52"/>
  <c r="AEC26" i="52"/>
  <c r="AEB26" i="52"/>
  <c r="AEA26" i="52"/>
  <c r="ADZ26" i="52"/>
  <c r="ADY26" i="52"/>
  <c r="ADX26" i="52"/>
  <c r="ADW26" i="52"/>
  <c r="ADV26" i="52"/>
  <c r="ADU26" i="52"/>
  <c r="ADT26" i="52"/>
  <c r="ADS26" i="52"/>
  <c r="ADR26" i="52"/>
  <c r="ADQ26" i="52"/>
  <c r="ADP26" i="52"/>
  <c r="ADO26" i="52"/>
  <c r="ADN26" i="52"/>
  <c r="ADM26" i="52"/>
  <c r="ADL26" i="52"/>
  <c r="ADK26" i="52"/>
  <c r="ADJ26" i="52"/>
  <c r="ADI26" i="52"/>
  <c r="ADH26" i="52"/>
  <c r="ADG26" i="52"/>
  <c r="ADF26" i="52"/>
  <c r="ADE26" i="52"/>
  <c r="ADD26" i="52"/>
  <c r="ADC26" i="52"/>
  <c r="ADB26" i="52"/>
  <c r="ADA26" i="52"/>
  <c r="ACZ26" i="52"/>
  <c r="ACY26" i="52"/>
  <c r="ACX26" i="52"/>
  <c r="ACW26" i="52"/>
  <c r="ACV26" i="52"/>
  <c r="ACU26" i="52"/>
  <c r="ACT26" i="52"/>
  <c r="ACS26" i="52"/>
  <c r="ACR26" i="52"/>
  <c r="ACQ26" i="52"/>
  <c r="ACP26" i="52"/>
  <c r="ACO26" i="52"/>
  <c r="ACN26" i="52"/>
  <c r="ACM26" i="52"/>
  <c r="ACL26" i="52"/>
  <c r="ACK26" i="52"/>
  <c r="ACJ26" i="52"/>
  <c r="ACI26" i="52"/>
  <c r="ACH26" i="52"/>
  <c r="ACG26" i="52"/>
  <c r="ACF26" i="52"/>
  <c r="ACE26" i="52"/>
  <c r="ACD26" i="52"/>
  <c r="ACC26" i="52"/>
  <c r="ACB26" i="52"/>
  <c r="ACA26" i="52"/>
  <c r="ABZ26" i="52"/>
  <c r="ABY26" i="52"/>
  <c r="ABX26" i="52"/>
  <c r="ABW26" i="52"/>
  <c r="ABV26" i="52"/>
  <c r="ABU26" i="52"/>
  <c r="ABT26" i="52"/>
  <c r="ABS26" i="52"/>
  <c r="ABR26" i="52"/>
  <c r="ABQ26" i="52"/>
  <c r="ABP26" i="52"/>
  <c r="ABO26" i="52"/>
  <c r="ABN26" i="52"/>
  <c r="ABM26" i="52"/>
  <c r="ABL26" i="52"/>
  <c r="ABK26" i="52"/>
  <c r="ABJ26" i="52"/>
  <c r="ABI26" i="52"/>
  <c r="ABH26" i="52"/>
  <c r="ABG26" i="52"/>
  <c r="ABF26" i="52"/>
  <c r="ABE26" i="52"/>
  <c r="ABD26" i="52"/>
  <c r="ABC26" i="52"/>
  <c r="ABB26" i="52"/>
  <c r="ABA26" i="52"/>
  <c r="AAZ26" i="52"/>
  <c r="AAY26" i="52"/>
  <c r="AAX26" i="52"/>
  <c r="AAW26" i="52"/>
  <c r="AAV26" i="52"/>
  <c r="AAU26" i="52"/>
  <c r="AAT26" i="52"/>
  <c r="AAS26" i="52"/>
  <c r="AAR26" i="52"/>
  <c r="AAQ26" i="52"/>
  <c r="AAP26" i="52"/>
  <c r="AAO26" i="52"/>
  <c r="AAN26" i="52"/>
  <c r="AAM26" i="52"/>
  <c r="AAL26" i="52"/>
  <c r="AAK26" i="52"/>
  <c r="AAJ26" i="52"/>
  <c r="AAI26" i="52"/>
  <c r="AAH26" i="52"/>
  <c r="AAG26" i="52"/>
  <c r="AAF26" i="52"/>
  <c r="AAE26" i="52"/>
  <c r="AAD26" i="52"/>
  <c r="AAC26" i="52"/>
  <c r="AAB26" i="52"/>
  <c r="AAA26" i="52"/>
  <c r="ZZ26" i="52"/>
  <c r="ZY26" i="52"/>
  <c r="ZX26" i="52"/>
  <c r="ZW26" i="52"/>
  <c r="ZV26" i="52"/>
  <c r="ZU26" i="52"/>
  <c r="ZT26" i="52"/>
  <c r="ZS26" i="52"/>
  <c r="ZR26" i="52"/>
  <c r="ZQ26" i="52"/>
  <c r="ZP26" i="52"/>
  <c r="ZO26" i="52"/>
  <c r="ZN26" i="52"/>
  <c r="ZM26" i="52"/>
  <c r="ZL26" i="52"/>
  <c r="ZK26" i="52"/>
  <c r="ZJ26" i="52"/>
  <c r="ZI26" i="52"/>
  <c r="ZH26" i="52"/>
  <c r="ZG26" i="52"/>
  <c r="ZF26" i="52"/>
  <c r="ZE26" i="52"/>
  <c r="ZD26" i="52"/>
  <c r="ZC26" i="52"/>
  <c r="ZB26" i="52"/>
  <c r="ZA26" i="52"/>
  <c r="YZ26" i="52"/>
  <c r="YY26" i="52"/>
  <c r="YX26" i="52"/>
  <c r="YW26" i="52"/>
  <c r="YV26" i="52"/>
  <c r="YU26" i="52"/>
  <c r="YT26" i="52"/>
  <c r="YS26" i="52"/>
  <c r="YR26" i="52"/>
  <c r="YQ26" i="52"/>
  <c r="YP26" i="52"/>
  <c r="YO26" i="52"/>
  <c r="YN26" i="52"/>
  <c r="YM26" i="52"/>
  <c r="YL26" i="52"/>
  <c r="YK26" i="52"/>
  <c r="YJ26" i="52"/>
  <c r="YI26" i="52"/>
  <c r="YH26" i="52"/>
  <c r="YG26" i="52"/>
  <c r="YF26" i="52"/>
  <c r="YE26" i="52"/>
  <c r="YD26" i="52"/>
  <c r="YC26" i="52"/>
  <c r="YB26" i="52"/>
  <c r="YA26" i="52"/>
  <c r="XZ26" i="52"/>
  <c r="XY26" i="52"/>
  <c r="XX26" i="52"/>
  <c r="XW26" i="52"/>
  <c r="XV26" i="52"/>
  <c r="XU26" i="52"/>
  <c r="XT26" i="52"/>
  <c r="XS26" i="52"/>
  <c r="XR26" i="52"/>
  <c r="XQ26" i="52"/>
  <c r="XP26" i="52"/>
  <c r="XO26" i="52"/>
  <c r="XN26" i="52"/>
  <c r="XM26" i="52"/>
  <c r="XL26" i="52"/>
  <c r="XK26" i="52"/>
  <c r="XJ26" i="52"/>
  <c r="XI26" i="52"/>
  <c r="XH26" i="52"/>
  <c r="XG26" i="52"/>
  <c r="XF26" i="52"/>
  <c r="XE26" i="52"/>
  <c r="XD26" i="52"/>
  <c r="XC26" i="52"/>
  <c r="XB26" i="52"/>
  <c r="XA26" i="52"/>
  <c r="WZ26" i="52"/>
  <c r="WY26" i="52"/>
  <c r="WX26" i="52"/>
  <c r="WW26" i="52"/>
  <c r="WV26" i="52"/>
  <c r="WU26" i="52"/>
  <c r="WT26" i="52"/>
  <c r="WS26" i="52"/>
  <c r="WR26" i="52"/>
  <c r="WQ26" i="52"/>
  <c r="WP26" i="52"/>
  <c r="WO26" i="52"/>
  <c r="WN26" i="52"/>
  <c r="WM26" i="52"/>
  <c r="WL26" i="52"/>
  <c r="WK26" i="52"/>
  <c r="WJ26" i="52"/>
  <c r="WI26" i="52"/>
  <c r="WH26" i="52"/>
  <c r="WG26" i="52"/>
  <c r="WF26" i="52"/>
  <c r="WE26" i="52"/>
  <c r="WD26" i="52"/>
  <c r="WC26" i="52"/>
  <c r="WB26" i="52"/>
  <c r="WA26" i="52"/>
  <c r="VZ26" i="52"/>
  <c r="VY26" i="52"/>
  <c r="VX26" i="52"/>
  <c r="VW26" i="52"/>
  <c r="VV26" i="52"/>
  <c r="VU26" i="52"/>
  <c r="VT26" i="52"/>
  <c r="VS26" i="52"/>
  <c r="VR26" i="52"/>
  <c r="VQ26" i="52"/>
  <c r="VP26" i="52"/>
  <c r="VO26" i="52"/>
  <c r="VN26" i="52"/>
  <c r="VM26" i="52"/>
  <c r="VL26" i="52"/>
  <c r="VK26" i="52"/>
  <c r="VJ26" i="52"/>
  <c r="VI26" i="52"/>
  <c r="VH26" i="52"/>
  <c r="VG26" i="52"/>
  <c r="VF26" i="52"/>
  <c r="VE26" i="52"/>
  <c r="VD26" i="52"/>
  <c r="VC26" i="52"/>
  <c r="VB26" i="52"/>
  <c r="VA26" i="52"/>
  <c r="UZ26" i="52"/>
  <c r="UY26" i="52"/>
  <c r="UX26" i="52"/>
  <c r="UW26" i="52"/>
  <c r="UV26" i="52"/>
  <c r="UU26" i="52"/>
  <c r="UT26" i="52"/>
  <c r="US26" i="52"/>
  <c r="UR26" i="52"/>
  <c r="UQ26" i="52"/>
  <c r="UP26" i="52"/>
  <c r="UO26" i="52"/>
  <c r="UN26" i="52"/>
  <c r="UM26" i="52"/>
  <c r="UL26" i="52"/>
  <c r="UK26" i="52"/>
  <c r="UJ26" i="52"/>
  <c r="UI26" i="52"/>
  <c r="UH26" i="52"/>
  <c r="UG26" i="52"/>
  <c r="UF26" i="52"/>
  <c r="UE26" i="52"/>
  <c r="UD26" i="52"/>
  <c r="UC26" i="52"/>
  <c r="UB26" i="52"/>
  <c r="UA26" i="52"/>
  <c r="TZ26" i="52"/>
  <c r="TY26" i="52"/>
  <c r="TX26" i="52"/>
  <c r="TW26" i="52"/>
  <c r="TV26" i="52"/>
  <c r="TU26" i="52"/>
  <c r="TT26" i="52"/>
  <c r="TS26" i="52"/>
  <c r="TR26" i="52"/>
  <c r="TQ26" i="52"/>
  <c r="TP26" i="52"/>
  <c r="TO26" i="52"/>
  <c r="TN26" i="52"/>
  <c r="TM26" i="52"/>
  <c r="TL26" i="52"/>
  <c r="TK26" i="52"/>
  <c r="TJ26" i="52"/>
  <c r="TI26" i="52"/>
  <c r="TH26" i="52"/>
  <c r="TG26" i="52"/>
  <c r="TF26" i="52"/>
  <c r="TE26" i="52"/>
  <c r="TD26" i="52"/>
  <c r="TC26" i="52"/>
  <c r="TB26" i="52"/>
  <c r="TA26" i="52"/>
  <c r="SZ26" i="52"/>
  <c r="SY26" i="52"/>
  <c r="SX26" i="52"/>
  <c r="SW26" i="52"/>
  <c r="SV26" i="52"/>
  <c r="SU26" i="52"/>
  <c r="ST26" i="52"/>
  <c r="SS26" i="52"/>
  <c r="SR26" i="52"/>
  <c r="SQ26" i="52"/>
  <c r="SP26" i="52"/>
  <c r="SO26" i="52"/>
  <c r="SN26" i="52"/>
  <c r="SM26" i="52"/>
  <c r="SL26" i="52"/>
  <c r="SK26" i="52"/>
  <c r="SJ26" i="52"/>
  <c r="SI26" i="52"/>
  <c r="SH26" i="52"/>
  <c r="SG26" i="52"/>
  <c r="SF26" i="52"/>
  <c r="SE26" i="52"/>
  <c r="SD26" i="52"/>
  <c r="SC26" i="52"/>
  <c r="SB26" i="52"/>
  <c r="SA26" i="52"/>
  <c r="RZ26" i="52"/>
  <c r="RY26" i="52"/>
  <c r="RX26" i="52"/>
  <c r="RW26" i="52"/>
  <c r="RV26" i="52"/>
  <c r="RU26" i="52"/>
  <c r="RT26" i="52"/>
  <c r="RS26" i="52"/>
  <c r="RR26" i="52"/>
  <c r="RQ26" i="52"/>
  <c r="RP26" i="52"/>
  <c r="RO26" i="52"/>
  <c r="RN26" i="52"/>
  <c r="RM26" i="52"/>
  <c r="RL26" i="52"/>
  <c r="RK26" i="52"/>
  <c r="RJ26" i="52"/>
  <c r="RI26" i="52"/>
  <c r="RH26" i="52"/>
  <c r="RG26" i="52"/>
  <c r="RF26" i="52"/>
  <c r="RE26" i="52"/>
  <c r="RD26" i="52"/>
  <c r="RC26" i="52"/>
  <c r="RB26" i="52"/>
  <c r="RA26" i="52"/>
  <c r="QZ26" i="52"/>
  <c r="QY26" i="52"/>
  <c r="QX26" i="52"/>
  <c r="QW26" i="52"/>
  <c r="QV26" i="52"/>
  <c r="QU26" i="52"/>
  <c r="QT26" i="52"/>
  <c r="QS26" i="52"/>
  <c r="QR26" i="52"/>
  <c r="QQ26" i="52"/>
  <c r="QP26" i="52"/>
  <c r="QO26" i="52"/>
  <c r="QN26" i="52"/>
  <c r="QM26" i="52"/>
  <c r="QL26" i="52"/>
  <c r="QK26" i="52"/>
  <c r="QJ26" i="52"/>
  <c r="QI26" i="52"/>
  <c r="QH26" i="52"/>
  <c r="QG26" i="52"/>
  <c r="QF26" i="52"/>
  <c r="QE26" i="52"/>
  <c r="QD26" i="52"/>
  <c r="QC26" i="52"/>
  <c r="QB26" i="52"/>
  <c r="QA26" i="52"/>
  <c r="PZ26" i="52"/>
  <c r="PY26" i="52"/>
  <c r="PX26" i="52"/>
  <c r="PW26" i="52"/>
  <c r="PV26" i="52"/>
  <c r="PU26" i="52"/>
  <c r="PT26" i="52"/>
  <c r="PS26" i="52"/>
  <c r="PR26" i="52"/>
  <c r="PQ26" i="52"/>
  <c r="PP26" i="52"/>
  <c r="PO26" i="52"/>
  <c r="PN26" i="52"/>
  <c r="PM26" i="52"/>
  <c r="PL26" i="52"/>
  <c r="PK26" i="52"/>
  <c r="PJ26" i="52"/>
  <c r="PI26" i="52"/>
  <c r="PH26" i="52"/>
  <c r="PG26" i="52"/>
  <c r="PF26" i="52"/>
  <c r="PE26" i="52"/>
  <c r="PD26" i="52"/>
  <c r="PC26" i="52"/>
  <c r="PB26" i="52"/>
  <c r="PA26" i="52"/>
  <c r="OZ26" i="52"/>
  <c r="OY26" i="52"/>
  <c r="OX26" i="52"/>
  <c r="OW26" i="52"/>
  <c r="OV26" i="52"/>
  <c r="OU26" i="52"/>
  <c r="OT26" i="52"/>
  <c r="OS26" i="52"/>
  <c r="OR26" i="52"/>
  <c r="OQ26" i="52"/>
  <c r="OP26" i="52"/>
  <c r="OO26" i="52"/>
  <c r="ON26" i="52"/>
  <c r="OM26" i="52"/>
  <c r="OL26" i="52"/>
  <c r="OK26" i="52"/>
  <c r="OJ26" i="52"/>
  <c r="OI26" i="52"/>
  <c r="OH26" i="52"/>
  <c r="OG26" i="52"/>
  <c r="OF26" i="52"/>
  <c r="OE26" i="52"/>
  <c r="OD26" i="52"/>
  <c r="OC26" i="52"/>
  <c r="OB26" i="52"/>
  <c r="OA26" i="52"/>
  <c r="NZ26" i="52"/>
  <c r="NY26" i="52"/>
  <c r="NX26" i="52"/>
  <c r="NW26" i="52"/>
  <c r="NV26" i="52"/>
  <c r="NU26" i="52"/>
  <c r="NT26" i="52"/>
  <c r="NS26" i="52"/>
  <c r="NR26" i="52"/>
  <c r="NQ26" i="52"/>
  <c r="NP26" i="52"/>
  <c r="NO26" i="52"/>
  <c r="NN26" i="52"/>
  <c r="NM26" i="52"/>
  <c r="NL26" i="52"/>
  <c r="NK26" i="52"/>
  <c r="NJ26" i="52"/>
  <c r="NI26" i="52"/>
  <c r="NH26" i="52"/>
  <c r="NG26" i="52"/>
  <c r="NF26" i="52"/>
  <c r="NE26" i="52"/>
  <c r="ND26" i="52"/>
  <c r="NC26" i="52"/>
  <c r="NB26" i="52"/>
  <c r="NA26" i="52"/>
  <c r="MZ26" i="52"/>
  <c r="MY26" i="52"/>
  <c r="MX26" i="52"/>
  <c r="MW26" i="52"/>
  <c r="MV26" i="52"/>
  <c r="MU26" i="52"/>
  <c r="MT26" i="52"/>
  <c r="MS26" i="52"/>
  <c r="MR26" i="52"/>
  <c r="MQ26" i="52"/>
  <c r="MP26" i="52"/>
  <c r="MO26" i="52"/>
  <c r="MN26" i="52"/>
  <c r="MM26" i="52"/>
  <c r="ML26" i="52"/>
  <c r="MK26" i="52"/>
  <c r="MJ26" i="52"/>
  <c r="MI26" i="52"/>
  <c r="MH26" i="52"/>
  <c r="MG26" i="52"/>
  <c r="MF26" i="52"/>
  <c r="ME26" i="52"/>
  <c r="MD26" i="52"/>
  <c r="MC26" i="52"/>
  <c r="MB26" i="52"/>
  <c r="MA26" i="52"/>
  <c r="LZ26" i="52"/>
  <c r="LY26" i="52"/>
  <c r="LX26" i="52"/>
  <c r="LW26" i="52"/>
  <c r="LV26" i="52"/>
  <c r="LU26" i="52"/>
  <c r="LT26" i="52"/>
  <c r="LS26" i="52"/>
  <c r="LR26" i="52"/>
  <c r="LQ26" i="52"/>
  <c r="LP26" i="52"/>
  <c r="LO26" i="52"/>
  <c r="LN26" i="52"/>
  <c r="LM26" i="52"/>
  <c r="LL26" i="52"/>
  <c r="LK26" i="52"/>
  <c r="LJ26" i="52"/>
  <c r="LI26" i="52"/>
  <c r="LH26" i="52"/>
  <c r="LG26" i="52"/>
  <c r="LF26" i="52"/>
  <c r="LE26" i="52"/>
  <c r="LD26" i="52"/>
  <c r="LC26" i="52"/>
  <c r="LB26" i="52"/>
  <c r="LA26" i="52"/>
  <c r="KZ26" i="52"/>
  <c r="KY26" i="52"/>
  <c r="KX26" i="52"/>
  <c r="KW26" i="52"/>
  <c r="KV26" i="52"/>
  <c r="KU26" i="52"/>
  <c r="KT26" i="52"/>
  <c r="KS26" i="52"/>
  <c r="KR26" i="52"/>
  <c r="KQ26" i="52"/>
  <c r="KP26" i="52"/>
  <c r="KO26" i="52"/>
  <c r="KN26" i="52"/>
  <c r="KM26" i="52"/>
  <c r="KL26" i="52"/>
  <c r="KK26" i="52"/>
  <c r="KJ26" i="52"/>
  <c r="KI26" i="52"/>
  <c r="KH26" i="52"/>
  <c r="KG26" i="52"/>
  <c r="KF26" i="52"/>
  <c r="KE26" i="52"/>
  <c r="KD26" i="52"/>
  <c r="KC26" i="52"/>
  <c r="KB26" i="52"/>
  <c r="KA26" i="52"/>
  <c r="JZ26" i="52"/>
  <c r="JY26" i="52"/>
  <c r="JX26" i="52"/>
  <c r="JW26" i="52"/>
  <c r="JV26" i="52"/>
  <c r="JU26" i="52"/>
  <c r="JT26" i="52"/>
  <c r="JS26" i="52"/>
  <c r="JR26" i="52"/>
  <c r="JQ26" i="52"/>
  <c r="JP26" i="52"/>
  <c r="JO26" i="52"/>
  <c r="JN26" i="52"/>
  <c r="JM26" i="52"/>
  <c r="JL26" i="52"/>
  <c r="JK26" i="52"/>
  <c r="JJ26" i="52"/>
  <c r="JI26" i="52"/>
  <c r="JH26" i="52"/>
  <c r="JG26" i="52"/>
  <c r="JF26" i="52"/>
  <c r="JE26" i="52"/>
  <c r="JD26" i="52"/>
  <c r="JC26" i="52"/>
  <c r="JB26" i="52"/>
  <c r="JA26" i="52"/>
  <c r="IZ26" i="52"/>
  <c r="IY26" i="52"/>
  <c r="IX26" i="52"/>
  <c r="IW26" i="52"/>
  <c r="IV26" i="52"/>
  <c r="IU26" i="52"/>
  <c r="IT26" i="52"/>
  <c r="IS26" i="52"/>
  <c r="IR26" i="52"/>
  <c r="IQ26" i="52"/>
  <c r="IP26" i="52"/>
  <c r="IO26" i="52"/>
  <c r="IN26" i="52"/>
  <c r="IM26" i="52"/>
  <c r="IL26" i="52"/>
  <c r="IK26" i="52"/>
  <c r="IJ26" i="52"/>
  <c r="II26" i="52"/>
  <c r="IH26" i="52"/>
  <c r="IG26" i="52"/>
  <c r="IF26" i="52"/>
  <c r="IE26" i="52"/>
  <c r="ID26" i="52"/>
  <c r="IC26" i="52"/>
  <c r="IB26" i="52"/>
  <c r="IA26" i="52"/>
  <c r="HZ26" i="52"/>
  <c r="HY26" i="52"/>
  <c r="HX26" i="52"/>
  <c r="HW26" i="52"/>
  <c r="HV26" i="52"/>
  <c r="HU26" i="52"/>
  <c r="HT26" i="52"/>
  <c r="HS26" i="52"/>
  <c r="HR26" i="52"/>
  <c r="HQ26" i="52"/>
  <c r="HP26" i="52"/>
  <c r="HO26" i="52"/>
  <c r="HN26" i="52"/>
  <c r="HM26" i="52"/>
  <c r="HL26" i="52"/>
  <c r="HK26" i="52"/>
  <c r="HJ26" i="52"/>
  <c r="HI26" i="52"/>
  <c r="HH26" i="52"/>
  <c r="HG26" i="52"/>
  <c r="HF26" i="52"/>
  <c r="HE26" i="52"/>
  <c r="HD26" i="52"/>
  <c r="HC26" i="52"/>
  <c r="HB26" i="52"/>
  <c r="HA26" i="52"/>
  <c r="GZ26" i="52"/>
  <c r="GY26" i="52"/>
  <c r="GX26" i="52"/>
  <c r="GW26" i="52"/>
  <c r="GV26" i="52"/>
  <c r="GU26" i="52"/>
  <c r="GT26" i="52"/>
  <c r="GS26" i="52"/>
  <c r="GR26" i="52"/>
  <c r="GQ26" i="52"/>
  <c r="GP26" i="52"/>
  <c r="GO26" i="52"/>
  <c r="GN26" i="52"/>
  <c r="GM26" i="52"/>
  <c r="GL26" i="52"/>
  <c r="GK26" i="52"/>
  <c r="GJ26" i="52"/>
  <c r="GI26" i="52"/>
  <c r="GH26" i="52"/>
  <c r="GG26" i="52"/>
  <c r="GF26" i="52"/>
  <c r="GE26" i="52"/>
  <c r="GD26" i="52"/>
  <c r="GC26" i="52"/>
  <c r="GB26" i="52"/>
  <c r="GA26" i="52"/>
  <c r="FZ26" i="52"/>
  <c r="FY26" i="52"/>
  <c r="FX26" i="52"/>
  <c r="FW26" i="52"/>
  <c r="FV26" i="52"/>
  <c r="FU26" i="52"/>
  <c r="FT26" i="52"/>
  <c r="FS26" i="52"/>
  <c r="FR26" i="52"/>
  <c r="FQ26" i="52"/>
  <c r="FP26" i="52"/>
  <c r="FO26" i="52"/>
  <c r="FN26" i="52"/>
  <c r="FM26" i="52"/>
  <c r="FL26" i="52"/>
  <c r="FK26" i="52"/>
  <c r="FJ26" i="52"/>
  <c r="FI26" i="52"/>
  <c r="FH26" i="52"/>
  <c r="FG26" i="52"/>
  <c r="FF26" i="52"/>
  <c r="FE26" i="52"/>
  <c r="FD26" i="52"/>
  <c r="FC26" i="52"/>
  <c r="FB26" i="52"/>
  <c r="FA26" i="52"/>
  <c r="EZ26" i="52"/>
  <c r="EY26" i="52"/>
  <c r="EX26" i="52"/>
  <c r="EW26" i="52"/>
  <c r="EV26" i="52"/>
  <c r="EU26" i="52"/>
  <c r="ET26" i="52"/>
  <c r="ES26" i="52"/>
  <c r="ER26" i="52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J33" i="52" l="1"/>
  <c r="M218" i="52" s="1"/>
  <c r="B8" i="52"/>
  <c r="J123" i="52"/>
  <c r="H96" i="52"/>
  <c r="E9" i="52"/>
  <c r="K124" i="52"/>
  <c r="H124" i="52"/>
  <c r="J124" i="52" s="1"/>
  <c r="E129" i="52"/>
  <c r="G129" i="52" s="1"/>
  <c r="E122" i="52"/>
  <c r="G122" i="52" s="1"/>
  <c r="E121" i="52"/>
  <c r="G121" i="52" s="1"/>
  <c r="E138" i="52"/>
  <c r="G138" i="52" s="1"/>
  <c r="E137" i="52"/>
  <c r="G137" i="52" s="1"/>
  <c r="E130" i="52"/>
  <c r="G130" i="52" s="1"/>
  <c r="E126" i="52"/>
  <c r="G126" i="52" s="1"/>
  <c r="E127" i="52"/>
  <c r="G127" i="52" s="1"/>
  <c r="E134" i="52"/>
  <c r="G134" i="52" s="1"/>
  <c r="E136" i="52"/>
  <c r="G136" i="52" s="1"/>
  <c r="E135" i="52"/>
  <c r="G135" i="52" s="1"/>
  <c r="E124" i="52"/>
  <c r="G124" i="52" s="1"/>
  <c r="E128" i="52"/>
  <c r="G128" i="52" s="1"/>
  <c r="E132" i="52"/>
  <c r="G132" i="52" s="1"/>
  <c r="E120" i="52"/>
  <c r="G120" i="52" s="1"/>
  <c r="E133" i="52"/>
  <c r="G133" i="52" s="1"/>
  <c r="E125" i="52"/>
  <c r="G125" i="52" s="1"/>
  <c r="E123" i="52"/>
  <c r="G123" i="52" s="1"/>
  <c r="E131" i="52"/>
  <c r="G131" i="52" s="1"/>
  <c r="E119" i="52"/>
  <c r="N131" i="52"/>
  <c r="P131" i="52" s="1"/>
  <c r="N123" i="52"/>
  <c r="P123" i="52" s="1"/>
  <c r="Q123" i="52" s="1"/>
  <c r="N134" i="52"/>
  <c r="P134" i="52" s="1"/>
  <c r="N138" i="52"/>
  <c r="P138" i="52" s="1"/>
  <c r="N130" i="52"/>
  <c r="P130" i="52" s="1"/>
  <c r="N122" i="52"/>
  <c r="P122" i="52" s="1"/>
  <c r="Q122" i="52" s="1"/>
  <c r="N125" i="52"/>
  <c r="P125" i="52" s="1"/>
  <c r="N137" i="52"/>
  <c r="P137" i="52" s="1"/>
  <c r="N129" i="52"/>
  <c r="P129" i="52" s="1"/>
  <c r="N121" i="52"/>
  <c r="P121" i="52" s="1"/>
  <c r="Q121" i="52" s="1"/>
  <c r="N136" i="52"/>
  <c r="P136" i="52" s="1"/>
  <c r="N128" i="52"/>
  <c r="P128" i="52" s="1"/>
  <c r="N120" i="52"/>
  <c r="P120" i="52" s="1"/>
  <c r="Q120" i="52" s="1"/>
  <c r="N133" i="52"/>
  <c r="P133" i="52" s="1"/>
  <c r="N135" i="52"/>
  <c r="P135" i="52" s="1"/>
  <c r="N127" i="52"/>
  <c r="P127" i="52" s="1"/>
  <c r="N119" i="52"/>
  <c r="N132" i="52"/>
  <c r="P132" i="52" s="1"/>
  <c r="N124" i="52"/>
  <c r="P124" i="52" s="1"/>
  <c r="N126" i="52"/>
  <c r="P126" i="52" s="1"/>
  <c r="E166" i="52"/>
  <c r="E153" i="52"/>
  <c r="E156" i="52"/>
  <c r="E157" i="52"/>
  <c r="E155" i="52"/>
  <c r="E150" i="52"/>
  <c r="E160" i="52"/>
  <c r="E169" i="52"/>
  <c r="E161" i="52"/>
  <c r="E162" i="52"/>
  <c r="E154" i="52"/>
  <c r="E164" i="52"/>
  <c r="E167" i="52"/>
  <c r="E151" i="52"/>
  <c r="E158" i="52"/>
  <c r="E163" i="52"/>
  <c r="E159" i="52"/>
  <c r="E152" i="52"/>
  <c r="E170" i="52"/>
  <c r="E149" i="52"/>
  <c r="E168" i="52"/>
  <c r="E165" i="52"/>
  <c r="D30" i="52"/>
  <c r="E215" i="52" s="1"/>
  <c r="E30" i="52"/>
  <c r="G215" i="52" s="1"/>
  <c r="D32" i="52"/>
  <c r="E217" i="52" s="1"/>
  <c r="E32" i="52"/>
  <c r="G217" i="52" s="1"/>
  <c r="D31" i="52"/>
  <c r="E216" i="52" s="1"/>
  <c r="E31" i="52"/>
  <c r="G216" i="52" s="1"/>
  <c r="E33" i="52"/>
  <c r="G218" i="52" s="1"/>
  <c r="D33" i="52"/>
  <c r="E218" i="52" s="1"/>
  <c r="F30" i="52"/>
  <c r="F215" i="52" s="1"/>
  <c r="F32" i="52"/>
  <c r="F217" i="52" s="1"/>
  <c r="F31" i="52"/>
  <c r="F216" i="52" s="1"/>
  <c r="F33" i="52"/>
  <c r="F218" i="52" s="1"/>
  <c r="B247" i="52"/>
  <c r="C246" i="52"/>
  <c r="D246" i="52"/>
  <c r="N111" i="52"/>
  <c r="P111" i="52" s="1"/>
  <c r="D186" i="52"/>
  <c r="G186" i="52" s="1"/>
  <c r="N94" i="52"/>
  <c r="P94" i="52" s="1"/>
  <c r="N96" i="52"/>
  <c r="P96" i="52" s="1"/>
  <c r="N98" i="52"/>
  <c r="P98" i="52" s="1"/>
  <c r="N100" i="52"/>
  <c r="P100" i="52" s="1"/>
  <c r="N102" i="52"/>
  <c r="P102" i="52" s="1"/>
  <c r="N104" i="52"/>
  <c r="P104" i="52" s="1"/>
  <c r="N106" i="52"/>
  <c r="P106" i="52" s="1"/>
  <c r="N108" i="52"/>
  <c r="P108" i="52" s="1"/>
  <c r="N110" i="52"/>
  <c r="P110" i="52" s="1"/>
  <c r="N93" i="52"/>
  <c r="P93" i="52" s="1"/>
  <c r="N95" i="52"/>
  <c r="P95" i="52" s="1"/>
  <c r="N97" i="52"/>
  <c r="N99" i="52"/>
  <c r="P99" i="52" s="1"/>
  <c r="N101" i="52"/>
  <c r="P101" i="52" s="1"/>
  <c r="N103" i="52"/>
  <c r="P103" i="52" s="1"/>
  <c r="N105" i="52"/>
  <c r="P105" i="52" s="1"/>
  <c r="N107" i="52"/>
  <c r="P107" i="52" s="1"/>
  <c r="N109" i="52"/>
  <c r="P109" i="52" s="1"/>
  <c r="E186" i="52"/>
  <c r="H186" i="52" s="1"/>
  <c r="D183" i="52"/>
  <c r="G183" i="52" s="1"/>
  <c r="E183" i="52"/>
  <c r="H183" i="52" s="1"/>
  <c r="C34" i="52"/>
  <c r="E96" i="52"/>
  <c r="G96" i="52" s="1"/>
  <c r="J218" i="52" s="1"/>
  <c r="E95" i="52"/>
  <c r="G95" i="52" s="1"/>
  <c r="J217" i="52" s="1"/>
  <c r="E94" i="52"/>
  <c r="E93" i="52"/>
  <c r="E184" i="52"/>
  <c r="H184" i="52" s="1"/>
  <c r="D184" i="52"/>
  <c r="G184" i="52" s="1"/>
  <c r="J96" i="52"/>
  <c r="J95" i="52"/>
  <c r="F185" i="52"/>
  <c r="I185" i="52" s="1"/>
  <c r="D185" i="52"/>
  <c r="G185" i="52" s="1"/>
  <c r="Y86" i="50"/>
  <c r="X86" i="50"/>
  <c r="W86" i="50"/>
  <c r="V86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7" i="50"/>
  <c r="H87" i="50"/>
  <c r="G87" i="50"/>
  <c r="L69" i="50"/>
  <c r="L70" i="50" s="1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Y34" i="50"/>
  <c r="Y38" i="50" s="1"/>
  <c r="Y40" i="50" s="1"/>
  <c r="W35" i="50"/>
  <c r="V34" i="50"/>
  <c r="V38" i="50" s="1"/>
  <c r="V40" i="50" s="1"/>
  <c r="T35" i="50"/>
  <c r="R34" i="50"/>
  <c r="R38" i="50" s="1"/>
  <c r="R40" i="50" s="1"/>
  <c r="Q35" i="50"/>
  <c r="O35" i="50"/>
  <c r="N34" i="50"/>
  <c r="N38" i="50" s="1"/>
  <c r="N40" i="50" s="1"/>
  <c r="L35" i="50"/>
  <c r="J34" i="50"/>
  <c r="J38" i="50" s="1"/>
  <c r="J40" i="50" s="1"/>
  <c r="I34" i="50"/>
  <c r="I38" i="50" s="1"/>
  <c r="I40" i="50" s="1"/>
  <c r="G35" i="50"/>
  <c r="Y5" i="50"/>
  <c r="Y16" i="50" s="1"/>
  <c r="Y17" i="50" s="1"/>
  <c r="Y18" i="50" s="1"/>
  <c r="X5" i="50"/>
  <c r="X16" i="50" s="1"/>
  <c r="X17" i="50" s="1"/>
  <c r="X18" i="50" s="1"/>
  <c r="W5" i="50"/>
  <c r="W16" i="50" s="1"/>
  <c r="W17" i="50" s="1"/>
  <c r="W18" i="50" s="1"/>
  <c r="V5" i="50"/>
  <c r="V16" i="50" s="1"/>
  <c r="V17" i="50" s="1"/>
  <c r="V18" i="50" s="1"/>
  <c r="U5" i="50"/>
  <c r="U16" i="50" s="1"/>
  <c r="U17" i="50" s="1"/>
  <c r="U18" i="50" s="1"/>
  <c r="T5" i="50"/>
  <c r="T16" i="50" s="1"/>
  <c r="T17" i="50" s="1"/>
  <c r="T18" i="50" s="1"/>
  <c r="S5" i="50"/>
  <c r="S16" i="50" s="1"/>
  <c r="S17" i="50" s="1"/>
  <c r="S18" i="50" s="1"/>
  <c r="R5" i="50"/>
  <c r="R16" i="50" s="1"/>
  <c r="R17" i="50" s="1"/>
  <c r="R18" i="50" s="1"/>
  <c r="Q5" i="50"/>
  <c r="Q16" i="50" s="1"/>
  <c r="Q17" i="50" s="1"/>
  <c r="Q18" i="50" s="1"/>
  <c r="P5" i="50"/>
  <c r="P16" i="50" s="1"/>
  <c r="P17" i="50" s="1"/>
  <c r="P18" i="50" s="1"/>
  <c r="O5" i="50"/>
  <c r="O16" i="50" s="1"/>
  <c r="N5" i="50"/>
  <c r="N16" i="50" s="1"/>
  <c r="M5" i="50"/>
  <c r="M16" i="50" s="1"/>
  <c r="L5" i="50"/>
  <c r="L16" i="50" s="1"/>
  <c r="K5" i="50"/>
  <c r="K16" i="50" s="1"/>
  <c r="J5" i="50"/>
  <c r="J16" i="50" s="1"/>
  <c r="I5" i="50"/>
  <c r="I16" i="50" s="1"/>
  <c r="H5" i="50"/>
  <c r="H16" i="50" s="1"/>
  <c r="G5" i="50"/>
  <c r="G16" i="50" s="1"/>
  <c r="G17" i="50" s="1"/>
  <c r="G4" i="50"/>
  <c r="H4" i="50" s="1"/>
  <c r="I4" i="50" s="1"/>
  <c r="J4" i="50" s="1"/>
  <c r="K4" i="50" s="1"/>
  <c r="L4" i="50" s="1"/>
  <c r="M4" i="50" s="1"/>
  <c r="N4" i="50" s="1"/>
  <c r="O4" i="50" s="1"/>
  <c r="P4" i="50" s="1"/>
  <c r="Q4" i="50" s="1"/>
  <c r="R4" i="50" s="1"/>
  <c r="S4" i="50" s="1"/>
  <c r="T4" i="50" s="1"/>
  <c r="U4" i="50" s="1"/>
  <c r="V4" i="50" s="1"/>
  <c r="W4" i="50" s="1"/>
  <c r="X4" i="50" s="1"/>
  <c r="Y4" i="50" s="1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M124" i="52" l="1"/>
  <c r="E10" i="52"/>
  <c r="K125" i="52"/>
  <c r="M125" i="52" s="1"/>
  <c r="H125" i="52"/>
  <c r="J34" i="52"/>
  <c r="M219" i="52" s="1"/>
  <c r="B9" i="52"/>
  <c r="H97" i="52"/>
  <c r="J97" i="52" s="1"/>
  <c r="K97" i="52"/>
  <c r="M97" i="52" s="1"/>
  <c r="C187" i="52"/>
  <c r="Q124" i="52"/>
  <c r="A77" i="50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G119" i="52"/>
  <c r="G139" i="52" s="1"/>
  <c r="E139" i="52"/>
  <c r="N139" i="52"/>
  <c r="P119" i="52"/>
  <c r="D34" i="52"/>
  <c r="E219" i="52" s="1"/>
  <c r="E34" i="52"/>
  <c r="G219" i="52" s="1"/>
  <c r="F34" i="52"/>
  <c r="F219" i="52" s="1"/>
  <c r="B248" i="52"/>
  <c r="C248" i="52" s="1"/>
  <c r="D212" i="52" s="1"/>
  <c r="D247" i="52"/>
  <c r="C247" i="52"/>
  <c r="G93" i="52"/>
  <c r="J215" i="52" s="1"/>
  <c r="G94" i="52"/>
  <c r="J216" i="52" s="1"/>
  <c r="J186" i="52"/>
  <c r="L218" i="52" s="1"/>
  <c r="I35" i="50"/>
  <c r="Q34" i="50"/>
  <c r="Q38" i="50" s="1"/>
  <c r="Q40" i="50" s="1"/>
  <c r="W34" i="50"/>
  <c r="W38" i="50" s="1"/>
  <c r="W40" i="50" s="1"/>
  <c r="Y35" i="50"/>
  <c r="G34" i="50"/>
  <c r="G38" i="50" s="1"/>
  <c r="P97" i="52"/>
  <c r="E97" i="52"/>
  <c r="G97" i="52" s="1"/>
  <c r="J219" i="52" s="1"/>
  <c r="L34" i="50"/>
  <c r="L38" i="50" s="1"/>
  <c r="L40" i="50" s="1"/>
  <c r="O34" i="50"/>
  <c r="O38" i="50" s="1"/>
  <c r="O40" i="50" s="1"/>
  <c r="T34" i="50"/>
  <c r="T38" i="50" s="1"/>
  <c r="T40" i="50" s="1"/>
  <c r="N35" i="50"/>
  <c r="V35" i="50"/>
  <c r="U19" i="50"/>
  <c r="Q94" i="52"/>
  <c r="K216" i="52" s="1"/>
  <c r="J183" i="52"/>
  <c r="L215" i="52" s="1"/>
  <c r="Q95" i="52"/>
  <c r="K217" i="52" s="1"/>
  <c r="Q93" i="52"/>
  <c r="K215" i="52" s="1"/>
  <c r="J184" i="52"/>
  <c r="L216" i="52" s="1"/>
  <c r="J185" i="52"/>
  <c r="L217" i="52" s="1"/>
  <c r="D171" i="52"/>
  <c r="D172" i="52" s="1"/>
  <c r="E148" i="52"/>
  <c r="E171" i="52" s="1"/>
  <c r="E172" i="52" s="1"/>
  <c r="Q96" i="52"/>
  <c r="K218" i="52" s="1"/>
  <c r="N17" i="50"/>
  <c r="N18" i="50" s="1"/>
  <c r="S19" i="50"/>
  <c r="S20" i="50"/>
  <c r="S26" i="50" s="1"/>
  <c r="S25" i="50"/>
  <c r="W25" i="50"/>
  <c r="W19" i="50"/>
  <c r="W20" i="50"/>
  <c r="W26" i="50" s="1"/>
  <c r="G18" i="50"/>
  <c r="O17" i="50"/>
  <c r="O18" i="50" s="1"/>
  <c r="I17" i="50"/>
  <c r="I18" i="50" s="1"/>
  <c r="Q19" i="50"/>
  <c r="Q20" i="50"/>
  <c r="Q26" i="50" s="1"/>
  <c r="Q25" i="50"/>
  <c r="Y19" i="50"/>
  <c r="Y20" i="50"/>
  <c r="Y26" i="50" s="1"/>
  <c r="Y25" i="50"/>
  <c r="V20" i="50"/>
  <c r="V26" i="50" s="1"/>
  <c r="V25" i="50"/>
  <c r="V19" i="50"/>
  <c r="H17" i="50"/>
  <c r="H18" i="50" s="1"/>
  <c r="P25" i="50"/>
  <c r="P19" i="50"/>
  <c r="P20" i="50"/>
  <c r="P26" i="50" s="1"/>
  <c r="X25" i="50"/>
  <c r="X19" i="50"/>
  <c r="X20" i="50"/>
  <c r="X26" i="50" s="1"/>
  <c r="H35" i="50"/>
  <c r="H34" i="50"/>
  <c r="H38" i="50" s="1"/>
  <c r="H40" i="50" s="1"/>
  <c r="P35" i="50"/>
  <c r="P34" i="50"/>
  <c r="P38" i="50" s="1"/>
  <c r="P40" i="50" s="1"/>
  <c r="X35" i="50"/>
  <c r="X34" i="50"/>
  <c r="X38" i="50" s="1"/>
  <c r="X40" i="50" s="1"/>
  <c r="J17" i="50"/>
  <c r="J18" i="50" s="1"/>
  <c r="R19" i="50"/>
  <c r="R20" i="50"/>
  <c r="R26" i="50" s="1"/>
  <c r="R25" i="50"/>
  <c r="K17" i="50"/>
  <c r="K18" i="50" s="1"/>
  <c r="K34" i="50"/>
  <c r="K38" i="50" s="1"/>
  <c r="K40" i="50" s="1"/>
  <c r="K35" i="50"/>
  <c r="S34" i="50"/>
  <c r="S38" i="50" s="1"/>
  <c r="S40" i="50" s="1"/>
  <c r="S35" i="50"/>
  <c r="L17" i="50"/>
  <c r="L18" i="50" s="1"/>
  <c r="T19" i="50"/>
  <c r="T20" i="50"/>
  <c r="T26" i="50" s="1"/>
  <c r="T25" i="50"/>
  <c r="M17" i="50"/>
  <c r="M18" i="50" s="1"/>
  <c r="U20" i="50"/>
  <c r="U26" i="50" s="1"/>
  <c r="U25" i="50"/>
  <c r="M34" i="50"/>
  <c r="M38" i="50" s="1"/>
  <c r="M40" i="50" s="1"/>
  <c r="M35" i="50"/>
  <c r="U34" i="50"/>
  <c r="U38" i="50" s="1"/>
  <c r="U40" i="50" s="1"/>
  <c r="U35" i="50"/>
  <c r="J35" i="50"/>
  <c r="R35" i="50"/>
  <c r="Q97" i="52" l="1"/>
  <c r="K219" i="52" s="1"/>
  <c r="J35" i="52"/>
  <c r="M220" i="52" s="1"/>
  <c r="B10" i="52"/>
  <c r="H98" i="52"/>
  <c r="J98" i="52" s="1"/>
  <c r="C188" i="52"/>
  <c r="C35" i="52"/>
  <c r="K98" i="52"/>
  <c r="M98" i="52" s="1"/>
  <c r="J125" i="52"/>
  <c r="E11" i="52"/>
  <c r="H126" i="52"/>
  <c r="J126" i="52" s="1"/>
  <c r="K126" i="52"/>
  <c r="M126" i="52" s="1"/>
  <c r="F187" i="52"/>
  <c r="I187" i="52" s="1"/>
  <c r="E187" i="52"/>
  <c r="H187" i="52" s="1"/>
  <c r="D187" i="52"/>
  <c r="G187" i="52" s="1"/>
  <c r="P139" i="52"/>
  <c r="Q119" i="52"/>
  <c r="U36" i="50"/>
  <c r="W37" i="50"/>
  <c r="K36" i="50"/>
  <c r="X36" i="50"/>
  <c r="Q39" i="50"/>
  <c r="B249" i="52"/>
  <c r="C249" i="52" s="1"/>
  <c r="D213" i="52" s="1"/>
  <c r="D248" i="52"/>
  <c r="I39" i="50"/>
  <c r="I36" i="50"/>
  <c r="I37" i="50"/>
  <c r="Y37" i="50"/>
  <c r="Y36" i="50"/>
  <c r="Y39" i="50"/>
  <c r="M37" i="50"/>
  <c r="G37" i="50"/>
  <c r="S37" i="50"/>
  <c r="P39" i="50"/>
  <c r="H36" i="50"/>
  <c r="K19" i="50"/>
  <c r="K20" i="50"/>
  <c r="K26" i="50" s="1"/>
  <c r="K25" i="50"/>
  <c r="I19" i="50"/>
  <c r="I20" i="50"/>
  <c r="I26" i="50" s="1"/>
  <c r="I25" i="50"/>
  <c r="J39" i="50"/>
  <c r="J36" i="50"/>
  <c r="J37" i="50"/>
  <c r="M20" i="50"/>
  <c r="M26" i="50" s="1"/>
  <c r="M25" i="50"/>
  <c r="M19" i="50"/>
  <c r="X39" i="50"/>
  <c r="G25" i="50"/>
  <c r="G19" i="50"/>
  <c r="G20" i="50"/>
  <c r="G26" i="50" s="1"/>
  <c r="N20" i="50"/>
  <c r="N26" i="50" s="1"/>
  <c r="N25" i="50"/>
  <c r="N19" i="50"/>
  <c r="J19" i="50"/>
  <c r="J20" i="50"/>
  <c r="J26" i="50" s="1"/>
  <c r="J25" i="50"/>
  <c r="O25" i="50"/>
  <c r="O19" i="50"/>
  <c r="O20" i="50"/>
  <c r="O26" i="50" s="1"/>
  <c r="N37" i="50"/>
  <c r="N39" i="50"/>
  <c r="N36" i="50"/>
  <c r="U39" i="50"/>
  <c r="R39" i="50"/>
  <c r="R36" i="50"/>
  <c r="R37" i="50"/>
  <c r="L19" i="50"/>
  <c r="L20" i="50"/>
  <c r="L26" i="50" s="1"/>
  <c r="L25" i="50"/>
  <c r="V37" i="50"/>
  <c r="V39" i="50"/>
  <c r="V36" i="50"/>
  <c r="H25" i="50"/>
  <c r="H19" i="50"/>
  <c r="H20" i="50"/>
  <c r="H26" i="50" s="1"/>
  <c r="J187" i="52" l="1"/>
  <c r="L219" i="52" s="1"/>
  <c r="E35" i="52"/>
  <c r="G220" i="52" s="1"/>
  <c r="F35" i="52"/>
  <c r="F220" i="52" s="1"/>
  <c r="D35" i="52"/>
  <c r="E220" i="52" s="1"/>
  <c r="E98" i="52"/>
  <c r="G98" i="52" s="1"/>
  <c r="J220" i="52" s="1"/>
  <c r="D188" i="52"/>
  <c r="G188" i="52" s="1"/>
  <c r="E188" i="52"/>
  <c r="H188" i="52" s="1"/>
  <c r="F188" i="52"/>
  <c r="I188" i="52" s="1"/>
  <c r="Q98" i="52"/>
  <c r="B11" i="52"/>
  <c r="J36" i="52"/>
  <c r="M221" i="52" s="1"/>
  <c r="K99" i="52"/>
  <c r="M99" i="52" s="1"/>
  <c r="C36" i="52"/>
  <c r="H99" i="52"/>
  <c r="J99" i="52" s="1"/>
  <c r="Q99" i="52" s="1"/>
  <c r="C189" i="52"/>
  <c r="Q125" i="52"/>
  <c r="Q126" i="52"/>
  <c r="E12" i="52"/>
  <c r="K127" i="52"/>
  <c r="H127" i="52"/>
  <c r="M36" i="50"/>
  <c r="W36" i="50"/>
  <c r="K37" i="50"/>
  <c r="U37" i="50"/>
  <c r="X37" i="50"/>
  <c r="M39" i="50"/>
  <c r="H37" i="50"/>
  <c r="Q37" i="50"/>
  <c r="Q36" i="50"/>
  <c r="W39" i="50"/>
  <c r="S36" i="50"/>
  <c r="H39" i="50"/>
  <c r="K39" i="50"/>
  <c r="G39" i="50"/>
  <c r="G36" i="50"/>
  <c r="O37" i="50"/>
  <c r="O39" i="50"/>
  <c r="O36" i="50"/>
  <c r="B250" i="52"/>
  <c r="D249" i="52"/>
  <c r="P37" i="50"/>
  <c r="P36" i="50"/>
  <c r="S39" i="50"/>
  <c r="L37" i="50"/>
  <c r="L36" i="50"/>
  <c r="L39" i="50"/>
  <c r="T37" i="50"/>
  <c r="T36" i="50"/>
  <c r="T39" i="50"/>
  <c r="K221" i="52" l="1"/>
  <c r="K220" i="52"/>
  <c r="J188" i="52"/>
  <c r="L220" i="52" s="1"/>
  <c r="F189" i="52"/>
  <c r="I189" i="52" s="1"/>
  <c r="E189" i="52"/>
  <c r="H189" i="52" s="1"/>
  <c r="D189" i="52"/>
  <c r="G189" i="52" s="1"/>
  <c r="E13" i="52"/>
  <c r="H128" i="52"/>
  <c r="J128" i="52" s="1"/>
  <c r="K128" i="52"/>
  <c r="M128" i="52" s="1"/>
  <c r="E99" i="52"/>
  <c r="G99" i="52" s="1"/>
  <c r="J221" i="52" s="1"/>
  <c r="E36" i="52"/>
  <c r="G221" i="52" s="1"/>
  <c r="F36" i="52"/>
  <c r="F221" i="52" s="1"/>
  <c r="D36" i="52"/>
  <c r="E221" i="52" s="1"/>
  <c r="M127" i="52"/>
  <c r="J127" i="52"/>
  <c r="Q127" i="52" s="1"/>
  <c r="J37" i="52"/>
  <c r="M222" i="52" s="1"/>
  <c r="B12" i="52"/>
  <c r="H100" i="52"/>
  <c r="J100" i="52" s="1"/>
  <c r="C37" i="52"/>
  <c r="K100" i="52"/>
  <c r="M100" i="52" s="1"/>
  <c r="C190" i="52"/>
  <c r="B251" i="52"/>
  <c r="D250" i="52"/>
  <c r="W214" i="52" s="1"/>
  <c r="C250" i="52"/>
  <c r="D214" i="52" s="1"/>
  <c r="D234" i="52" s="1"/>
  <c r="J189" i="52" l="1"/>
  <c r="L221" i="52" s="1"/>
  <c r="Q128" i="52"/>
  <c r="E100" i="52"/>
  <c r="G100" i="52" s="1"/>
  <c r="J222" i="52" s="1"/>
  <c r="D37" i="52"/>
  <c r="E222" i="52" s="1"/>
  <c r="F37" i="52"/>
  <c r="F222" i="52" s="1"/>
  <c r="E37" i="52"/>
  <c r="G222" i="52" s="1"/>
  <c r="F190" i="52"/>
  <c r="I190" i="52" s="1"/>
  <c r="E190" i="52"/>
  <c r="H190" i="52" s="1"/>
  <c r="D190" i="52"/>
  <c r="G190" i="52" s="1"/>
  <c r="E14" i="52"/>
  <c r="K129" i="52"/>
  <c r="H129" i="52"/>
  <c r="J129" i="52" s="1"/>
  <c r="Q100" i="52"/>
  <c r="K222" i="52" s="1"/>
  <c r="J38" i="52"/>
  <c r="M223" i="52" s="1"/>
  <c r="B13" i="52"/>
  <c r="C38" i="52"/>
  <c r="K101" i="52"/>
  <c r="M101" i="52" s="1"/>
  <c r="H101" i="52"/>
  <c r="J101" i="52" s="1"/>
  <c r="C191" i="52"/>
  <c r="B252" i="52"/>
  <c r="D251" i="52"/>
  <c r="W215" i="52" s="1"/>
  <c r="C251" i="52"/>
  <c r="E15" i="52" l="1"/>
  <c r="H130" i="52"/>
  <c r="J130" i="52" s="1"/>
  <c r="K130" i="52"/>
  <c r="M130" i="52" s="1"/>
  <c r="D38" i="52"/>
  <c r="E223" i="52" s="1"/>
  <c r="E38" i="52"/>
  <c r="G223" i="52" s="1"/>
  <c r="F38" i="52"/>
  <c r="F223" i="52" s="1"/>
  <c r="E101" i="52"/>
  <c r="G101" i="52" s="1"/>
  <c r="J223" i="52" s="1"/>
  <c r="J190" i="52"/>
  <c r="L222" i="52" s="1"/>
  <c r="J39" i="52"/>
  <c r="M224" i="52" s="1"/>
  <c r="B14" i="52"/>
  <c r="C39" i="52"/>
  <c r="K102" i="52"/>
  <c r="M102" i="52" s="1"/>
  <c r="H102" i="52"/>
  <c r="J102" i="52" s="1"/>
  <c r="Q102" i="52" s="1"/>
  <c r="C192" i="52"/>
  <c r="F191" i="52"/>
  <c r="I191" i="52" s="1"/>
  <c r="D191" i="52"/>
  <c r="G191" i="52" s="1"/>
  <c r="E191" i="52"/>
  <c r="H191" i="52" s="1"/>
  <c r="Q101" i="52"/>
  <c r="K223" i="52" s="1"/>
  <c r="M129" i="52"/>
  <c r="Q129" i="52" s="1"/>
  <c r="B253" i="52"/>
  <c r="D252" i="52"/>
  <c r="W216" i="52" s="1"/>
  <c r="X216" i="52" s="1"/>
  <c r="C252" i="52"/>
  <c r="F15" i="46"/>
  <c r="F49" i="46" s="1"/>
  <c r="J191" i="52" l="1"/>
  <c r="L223" i="52" s="1"/>
  <c r="D192" i="52"/>
  <c r="G192" i="52" s="1"/>
  <c r="F192" i="52"/>
  <c r="I192" i="52" s="1"/>
  <c r="E192" i="52"/>
  <c r="H192" i="52" s="1"/>
  <c r="K224" i="52"/>
  <c r="E102" i="52"/>
  <c r="G102" i="52" s="1"/>
  <c r="J224" i="52" s="1"/>
  <c r="F39" i="52"/>
  <c r="F224" i="52" s="1"/>
  <c r="D39" i="52"/>
  <c r="E224" i="52" s="1"/>
  <c r="E39" i="52"/>
  <c r="G224" i="52" s="1"/>
  <c r="B15" i="52"/>
  <c r="J40" i="52"/>
  <c r="M225" i="52" s="1"/>
  <c r="K103" i="52"/>
  <c r="M103" i="52" s="1"/>
  <c r="H103" i="52"/>
  <c r="J103" i="52" s="1"/>
  <c r="C193" i="52"/>
  <c r="C40" i="52"/>
  <c r="Q130" i="52"/>
  <c r="E16" i="52"/>
  <c r="K131" i="52"/>
  <c r="M131" i="52" s="1"/>
  <c r="H131" i="52"/>
  <c r="J131" i="52" s="1"/>
  <c r="Q131" i="52" s="1"/>
  <c r="N214" i="52"/>
  <c r="B254" i="52"/>
  <c r="C253" i="52"/>
  <c r="D253" i="52"/>
  <c r="W217" i="52" s="1"/>
  <c r="X217" i="52" s="1"/>
  <c r="BA9" i="46"/>
  <c r="BA5" i="46"/>
  <c r="G4" i="46"/>
  <c r="H4" i="46" s="1"/>
  <c r="I4" i="46" s="1"/>
  <c r="J4" i="46" s="1"/>
  <c r="K4" i="46" s="1"/>
  <c r="L4" i="46" s="1"/>
  <c r="M4" i="46" s="1"/>
  <c r="N4" i="46" s="1"/>
  <c r="O4" i="46" s="1"/>
  <c r="P4" i="46" s="1"/>
  <c r="Q4" i="46" s="1"/>
  <c r="R4" i="46" s="1"/>
  <c r="S4" i="46" s="1"/>
  <c r="T4" i="46" s="1"/>
  <c r="U4" i="46" s="1"/>
  <c r="V4" i="46" s="1"/>
  <c r="W4" i="46" s="1"/>
  <c r="X4" i="46" s="1"/>
  <c r="Y4" i="46" s="1"/>
  <c r="A4" i="46"/>
  <c r="A5" i="46" s="1"/>
  <c r="A6" i="46" s="1"/>
  <c r="A7" i="46" s="1"/>
  <c r="A8" i="46" s="1"/>
  <c r="A9" i="46" s="1"/>
  <c r="A10" i="46" s="1"/>
  <c r="R214" i="52" l="1"/>
  <c r="V214" i="52"/>
  <c r="Q103" i="52"/>
  <c r="K225" i="52" s="1"/>
  <c r="E17" i="52"/>
  <c r="K132" i="52"/>
  <c r="M132" i="52" s="1"/>
  <c r="H132" i="52"/>
  <c r="J132" i="52" s="1"/>
  <c r="D40" i="52"/>
  <c r="E225" i="52" s="1"/>
  <c r="F40" i="52"/>
  <c r="F225" i="52" s="1"/>
  <c r="E103" i="52"/>
  <c r="G103" i="52" s="1"/>
  <c r="J225" i="52" s="1"/>
  <c r="E40" i="52"/>
  <c r="G225" i="52" s="1"/>
  <c r="D193" i="52"/>
  <c r="G193" i="52" s="1"/>
  <c r="F193" i="52"/>
  <c r="I193" i="52" s="1"/>
  <c r="E193" i="52"/>
  <c r="H193" i="52" s="1"/>
  <c r="B16" i="52"/>
  <c r="J41" i="52"/>
  <c r="M226" i="52" s="1"/>
  <c r="H104" i="52"/>
  <c r="J104" i="52" s="1"/>
  <c r="C194" i="52"/>
  <c r="C41" i="52"/>
  <c r="K104" i="52"/>
  <c r="M104" i="52" s="1"/>
  <c r="J192" i="52"/>
  <c r="L224" i="52" s="1"/>
  <c r="N215" i="52"/>
  <c r="B255" i="52"/>
  <c r="C254" i="52"/>
  <c r="D254" i="52"/>
  <c r="W218" i="52" s="1"/>
  <c r="X218" i="52" s="1"/>
  <c r="R215" i="52" l="1"/>
  <c r="V215" i="52"/>
  <c r="Q104" i="52"/>
  <c r="K226" i="52" s="1"/>
  <c r="Q132" i="52"/>
  <c r="F194" i="52"/>
  <c r="I194" i="52" s="1"/>
  <c r="D194" i="52"/>
  <c r="G194" i="52" s="1"/>
  <c r="E194" i="52"/>
  <c r="H194" i="52" s="1"/>
  <c r="B17" i="52"/>
  <c r="J42" i="52"/>
  <c r="M227" i="52" s="1"/>
  <c r="K105" i="52"/>
  <c r="M105" i="52" s="1"/>
  <c r="H105" i="52"/>
  <c r="J105" i="52" s="1"/>
  <c r="C42" i="52"/>
  <c r="C195" i="52"/>
  <c r="F41" i="52"/>
  <c r="F226" i="52" s="1"/>
  <c r="D41" i="52"/>
  <c r="E226" i="52" s="1"/>
  <c r="E104" i="52"/>
  <c r="G104" i="52" s="1"/>
  <c r="J226" i="52" s="1"/>
  <c r="E41" i="52"/>
  <c r="G226" i="52" s="1"/>
  <c r="E18" i="52"/>
  <c r="K133" i="52"/>
  <c r="M133" i="52" s="1"/>
  <c r="H133" i="52"/>
  <c r="J133" i="52" s="1"/>
  <c r="J193" i="52"/>
  <c r="L225" i="52" s="1"/>
  <c r="U215" i="52"/>
  <c r="O215" i="52"/>
  <c r="P215" i="52"/>
  <c r="T215" i="52"/>
  <c r="Q215" i="52"/>
  <c r="N216" i="52"/>
  <c r="B256" i="52"/>
  <c r="D255" i="52"/>
  <c r="W219" i="52" s="1"/>
  <c r="X219" i="52" s="1"/>
  <c r="C255" i="52"/>
  <c r="A11" i="46"/>
  <c r="A12" i="46" s="1"/>
  <c r="A13" i="46" s="1"/>
  <c r="A14" i="46" s="1"/>
  <c r="A15" i="46" s="1"/>
  <c r="A16" i="46" s="1"/>
  <c r="A17" i="46" s="1"/>
  <c r="A18" i="46" s="1"/>
  <c r="A19" i="46" s="1"/>
  <c r="F100" i="42"/>
  <c r="F99" i="42"/>
  <c r="F98" i="42"/>
  <c r="R216" i="52" l="1"/>
  <c r="V216" i="52"/>
  <c r="Q105" i="52"/>
  <c r="K227" i="52" s="1"/>
  <c r="Q133" i="52"/>
  <c r="E42" i="52"/>
  <c r="G227" i="52" s="1"/>
  <c r="D42" i="52"/>
  <c r="E227" i="52" s="1"/>
  <c r="E105" i="52"/>
  <c r="G105" i="52" s="1"/>
  <c r="J227" i="52" s="1"/>
  <c r="F42" i="52"/>
  <c r="F227" i="52" s="1"/>
  <c r="B18" i="52"/>
  <c r="J43" i="52"/>
  <c r="M228" i="52" s="1"/>
  <c r="H106" i="52"/>
  <c r="J106" i="52" s="1"/>
  <c r="C196" i="52"/>
  <c r="C43" i="52"/>
  <c r="K106" i="52"/>
  <c r="M106" i="52" s="1"/>
  <c r="E19" i="52"/>
  <c r="H134" i="52"/>
  <c r="J134" i="52" s="1"/>
  <c r="K134" i="52"/>
  <c r="M134" i="52" s="1"/>
  <c r="J194" i="52"/>
  <c r="L226" i="52" s="1"/>
  <c r="E195" i="52"/>
  <c r="H195" i="52" s="1"/>
  <c r="F195" i="52"/>
  <c r="I195" i="52" s="1"/>
  <c r="D195" i="52"/>
  <c r="G195" i="52" s="1"/>
  <c r="T216" i="52"/>
  <c r="U216" i="52"/>
  <c r="O216" i="52"/>
  <c r="Q216" i="52"/>
  <c r="P216" i="52"/>
  <c r="N217" i="52"/>
  <c r="A20" i="46"/>
  <c r="A21" i="46" s="1"/>
  <c r="A22" i="46" s="1"/>
  <c r="A23" i="46" s="1"/>
  <c r="A24" i="46" s="1"/>
  <c r="A25" i="46" s="1"/>
  <c r="A26" i="46" s="1"/>
  <c r="A27" i="46" s="1"/>
  <c r="A29" i="46" s="1"/>
  <c r="A30" i="46" s="1"/>
  <c r="A31" i="46" s="1"/>
  <c r="A32" i="46" s="1"/>
  <c r="A33" i="46" s="1"/>
  <c r="A34" i="46" s="1"/>
  <c r="A35" i="46" s="1"/>
  <c r="B257" i="52"/>
  <c r="D256" i="52"/>
  <c r="W220" i="52" s="1"/>
  <c r="X220" i="52" s="1"/>
  <c r="C256" i="52"/>
  <c r="R217" i="52" l="1"/>
  <c r="V217" i="52"/>
  <c r="Q106" i="52"/>
  <c r="K228" i="52" s="1"/>
  <c r="F196" i="52"/>
  <c r="I196" i="52" s="1"/>
  <c r="E196" i="52"/>
  <c r="H196" i="52" s="1"/>
  <c r="D196" i="52"/>
  <c r="G196" i="52" s="1"/>
  <c r="Q134" i="52"/>
  <c r="E20" i="52"/>
  <c r="H135" i="52"/>
  <c r="J135" i="52" s="1"/>
  <c r="K135" i="52"/>
  <c r="M135" i="52" s="1"/>
  <c r="J44" i="52"/>
  <c r="M229" i="52" s="1"/>
  <c r="B19" i="52"/>
  <c r="C197" i="52"/>
  <c r="C44" i="52"/>
  <c r="K107" i="52"/>
  <c r="M107" i="52" s="1"/>
  <c r="H107" i="52"/>
  <c r="J107" i="52" s="1"/>
  <c r="J195" i="52"/>
  <c r="L227" i="52" s="1"/>
  <c r="E43" i="52"/>
  <c r="G228" i="52" s="1"/>
  <c r="D43" i="52"/>
  <c r="E228" i="52" s="1"/>
  <c r="F43" i="52"/>
  <c r="F228" i="52" s="1"/>
  <c r="E106" i="52"/>
  <c r="G106" i="52" s="1"/>
  <c r="J228" i="52" s="1"/>
  <c r="T217" i="52"/>
  <c r="O217" i="52"/>
  <c r="Q217" i="52"/>
  <c r="U217" i="52"/>
  <c r="P217" i="52"/>
  <c r="N218" i="52"/>
  <c r="A37" i="46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B258" i="52"/>
  <c r="D257" i="52"/>
  <c r="W221" i="52" s="1"/>
  <c r="X221" i="52" s="1"/>
  <c r="C257" i="52"/>
  <c r="A69" i="46" l="1"/>
  <c r="A70" i="46" s="1"/>
  <c r="A71" i="46" s="1"/>
  <c r="A72" i="46" s="1"/>
  <c r="R218" i="52"/>
  <c r="V218" i="52"/>
  <c r="Q107" i="52"/>
  <c r="K229" i="52" s="1"/>
  <c r="J196" i="52"/>
  <c r="L228" i="52" s="1"/>
  <c r="Q135" i="52"/>
  <c r="F197" i="52"/>
  <c r="I197" i="52" s="1"/>
  <c r="D197" i="52"/>
  <c r="G197" i="52" s="1"/>
  <c r="E197" i="52"/>
  <c r="H197" i="52" s="1"/>
  <c r="E21" i="52"/>
  <c r="H136" i="52"/>
  <c r="J136" i="52" s="1"/>
  <c r="K136" i="52"/>
  <c r="M136" i="52" s="1"/>
  <c r="E107" i="52"/>
  <c r="G107" i="52" s="1"/>
  <c r="J229" i="52" s="1"/>
  <c r="E44" i="52"/>
  <c r="G229" i="52" s="1"/>
  <c r="F44" i="52"/>
  <c r="F229" i="52" s="1"/>
  <c r="D44" i="52"/>
  <c r="E229" i="52" s="1"/>
  <c r="B20" i="52"/>
  <c r="B23" i="52" s="1"/>
  <c r="B24" i="52" s="1"/>
  <c r="J45" i="52"/>
  <c r="M230" i="52" s="1"/>
  <c r="C45" i="52"/>
  <c r="K108" i="52"/>
  <c r="M108" i="52" s="1"/>
  <c r="H108" i="52"/>
  <c r="J108" i="52" s="1"/>
  <c r="C198" i="52"/>
  <c r="U218" i="52"/>
  <c r="T218" i="52"/>
  <c r="O218" i="52"/>
  <c r="P218" i="52"/>
  <c r="Q218" i="52"/>
  <c r="N219" i="52"/>
  <c r="B259" i="52"/>
  <c r="D258" i="52"/>
  <c r="W222" i="52" s="1"/>
  <c r="X222" i="52" s="1"/>
  <c r="C258" i="52"/>
  <c r="C182" i="52"/>
  <c r="K92" i="52"/>
  <c r="H92" i="52"/>
  <c r="C29" i="52"/>
  <c r="D23" i="52"/>
  <c r="D92" i="52"/>
  <c r="C23" i="52"/>
  <c r="C24" i="52" s="1"/>
  <c r="C92" i="52"/>
  <c r="C112" i="52" s="1"/>
  <c r="C140" i="52" s="1"/>
  <c r="C141" i="52" s="1"/>
  <c r="D24" i="52" l="1"/>
  <c r="H24" i="52" s="1"/>
  <c r="H23" i="52"/>
  <c r="R219" i="52"/>
  <c r="V219" i="52"/>
  <c r="Q108" i="52"/>
  <c r="K230" i="52" s="1"/>
  <c r="Q136" i="52"/>
  <c r="E22" i="52"/>
  <c r="K137" i="52"/>
  <c r="M137" i="52" s="1"/>
  <c r="H137" i="52"/>
  <c r="J137" i="52" s="1"/>
  <c r="E108" i="52"/>
  <c r="G108" i="52" s="1"/>
  <c r="J230" i="52" s="1"/>
  <c r="E45" i="52"/>
  <c r="G230" i="52" s="1"/>
  <c r="D45" i="52"/>
  <c r="E230" i="52" s="1"/>
  <c r="F45" i="52"/>
  <c r="F230" i="52" s="1"/>
  <c r="J46" i="52"/>
  <c r="M231" i="52" s="1"/>
  <c r="B21" i="52"/>
  <c r="C46" i="52"/>
  <c r="C199" i="52"/>
  <c r="K109" i="52"/>
  <c r="M109" i="52" s="1"/>
  <c r="H109" i="52"/>
  <c r="J109" i="52" s="1"/>
  <c r="J197" i="52"/>
  <c r="L229" i="52" s="1"/>
  <c r="D198" i="52"/>
  <c r="G198" i="52" s="1"/>
  <c r="F198" i="52"/>
  <c r="I198" i="52" s="1"/>
  <c r="E198" i="52"/>
  <c r="H198" i="52" s="1"/>
  <c r="P219" i="52"/>
  <c r="U219" i="52"/>
  <c r="Q219" i="52"/>
  <c r="O219" i="52"/>
  <c r="T219" i="52"/>
  <c r="N220" i="52"/>
  <c r="D112" i="52"/>
  <c r="D140" i="52" s="1"/>
  <c r="D141" i="52" s="1"/>
  <c r="B167" i="52"/>
  <c r="C167" i="52" s="1"/>
  <c r="F167" i="52" s="1"/>
  <c r="I233" i="52" s="1"/>
  <c r="B159" i="52"/>
  <c r="C159" i="52" s="1"/>
  <c r="F159" i="52" s="1"/>
  <c r="I225" i="52" s="1"/>
  <c r="B151" i="52"/>
  <c r="C151" i="52" s="1"/>
  <c r="F151" i="52" s="1"/>
  <c r="I217" i="52" s="1"/>
  <c r="I247" i="52" s="1"/>
  <c r="B166" i="52"/>
  <c r="C166" i="52" s="1"/>
  <c r="F166" i="52" s="1"/>
  <c r="I232" i="52" s="1"/>
  <c r="B158" i="52"/>
  <c r="C158" i="52" s="1"/>
  <c r="F158" i="52" s="1"/>
  <c r="I224" i="52" s="1"/>
  <c r="B150" i="52"/>
  <c r="C150" i="52" s="1"/>
  <c r="F150" i="52" s="1"/>
  <c r="I216" i="52" s="1"/>
  <c r="I246" i="52" s="1"/>
  <c r="B162" i="52"/>
  <c r="C162" i="52" s="1"/>
  <c r="F162" i="52" s="1"/>
  <c r="I228" i="52" s="1"/>
  <c r="B165" i="52"/>
  <c r="C165" i="52" s="1"/>
  <c r="F165" i="52" s="1"/>
  <c r="I231" i="52" s="1"/>
  <c r="B157" i="52"/>
  <c r="C157" i="52" s="1"/>
  <c r="F157" i="52" s="1"/>
  <c r="I223" i="52" s="1"/>
  <c r="B149" i="52"/>
  <c r="C149" i="52" s="1"/>
  <c r="F149" i="52" s="1"/>
  <c r="I215" i="52" s="1"/>
  <c r="I245" i="52" s="1"/>
  <c r="B154" i="52"/>
  <c r="C154" i="52" s="1"/>
  <c r="F154" i="52" s="1"/>
  <c r="I220" i="52" s="1"/>
  <c r="B169" i="52"/>
  <c r="C169" i="52" s="1"/>
  <c r="F169" i="52" s="1"/>
  <c r="B164" i="52"/>
  <c r="C164" i="52" s="1"/>
  <c r="F164" i="52" s="1"/>
  <c r="I230" i="52" s="1"/>
  <c r="B156" i="52"/>
  <c r="C156" i="52" s="1"/>
  <c r="F156" i="52" s="1"/>
  <c r="I222" i="52" s="1"/>
  <c r="B148" i="52"/>
  <c r="B170" i="52"/>
  <c r="C170" i="52" s="1"/>
  <c r="F170" i="52" s="1"/>
  <c r="B153" i="52"/>
  <c r="C153" i="52" s="1"/>
  <c r="F153" i="52" s="1"/>
  <c r="I219" i="52" s="1"/>
  <c r="I249" i="52" s="1"/>
  <c r="B163" i="52"/>
  <c r="C163" i="52" s="1"/>
  <c r="F163" i="52" s="1"/>
  <c r="I229" i="52" s="1"/>
  <c r="I259" i="52" s="1"/>
  <c r="B155" i="52"/>
  <c r="C155" i="52" s="1"/>
  <c r="F155" i="52" s="1"/>
  <c r="I221" i="52" s="1"/>
  <c r="B168" i="52"/>
  <c r="C168" i="52" s="1"/>
  <c r="F168" i="52" s="1"/>
  <c r="B160" i="52"/>
  <c r="C160" i="52" s="1"/>
  <c r="F160" i="52" s="1"/>
  <c r="I226" i="52" s="1"/>
  <c r="B152" i="52"/>
  <c r="C152" i="52" s="1"/>
  <c r="F152" i="52" s="1"/>
  <c r="I218" i="52" s="1"/>
  <c r="I248" i="52" s="1"/>
  <c r="B161" i="52"/>
  <c r="C161" i="52" s="1"/>
  <c r="F161" i="52" s="1"/>
  <c r="I227" i="52" s="1"/>
  <c r="E29" i="52"/>
  <c r="G214" i="52" s="1"/>
  <c r="D29" i="52"/>
  <c r="E214" i="52" s="1"/>
  <c r="M92" i="52"/>
  <c r="J92" i="52"/>
  <c r="Q220" i="52"/>
  <c r="B260" i="52"/>
  <c r="D259" i="52"/>
  <c r="W223" i="52" s="1"/>
  <c r="X223" i="52" s="1"/>
  <c r="C259" i="52"/>
  <c r="G49" i="52"/>
  <c r="G50" i="52" s="1"/>
  <c r="E182" i="52"/>
  <c r="H182" i="52" s="1"/>
  <c r="D182" i="52"/>
  <c r="G182" i="52" s="1"/>
  <c r="F182" i="52"/>
  <c r="I182" i="52" s="1"/>
  <c r="N92" i="52"/>
  <c r="H234" i="52"/>
  <c r="F29" i="52"/>
  <c r="E92" i="52"/>
  <c r="I255" i="52" l="1"/>
  <c r="J255" i="52" s="1"/>
  <c r="Q137" i="52"/>
  <c r="I253" i="52"/>
  <c r="J253" i="52" s="1"/>
  <c r="I257" i="52"/>
  <c r="J257" i="52" s="1"/>
  <c r="J258" i="52"/>
  <c r="I258" i="52"/>
  <c r="I256" i="52"/>
  <c r="J256" i="52" s="1"/>
  <c r="I254" i="52"/>
  <c r="J254" i="52" s="1"/>
  <c r="I252" i="52"/>
  <c r="J252" i="52" s="1"/>
  <c r="I251" i="52"/>
  <c r="J251" i="52" s="1"/>
  <c r="I250" i="52"/>
  <c r="J250" i="52" s="1"/>
  <c r="R220" i="52"/>
  <c r="V220" i="52"/>
  <c r="J198" i="52"/>
  <c r="L230" i="52" s="1"/>
  <c r="I260" i="52" s="1"/>
  <c r="J260" i="52" s="1"/>
  <c r="Q109" i="52"/>
  <c r="K231" i="52" s="1"/>
  <c r="J259" i="52"/>
  <c r="D199" i="52"/>
  <c r="G199" i="52" s="1"/>
  <c r="F199" i="52"/>
  <c r="I199" i="52" s="1"/>
  <c r="E199" i="52"/>
  <c r="H199" i="52" s="1"/>
  <c r="F46" i="52"/>
  <c r="F231" i="52" s="1"/>
  <c r="E109" i="52"/>
  <c r="G109" i="52" s="1"/>
  <c r="J231" i="52" s="1"/>
  <c r="D46" i="52"/>
  <c r="E231" i="52" s="1"/>
  <c r="E46" i="52"/>
  <c r="G231" i="52" s="1"/>
  <c r="J47" i="52"/>
  <c r="M232" i="52" s="1"/>
  <c r="B22" i="52"/>
  <c r="K110" i="52"/>
  <c r="M110" i="52" s="1"/>
  <c r="H110" i="52"/>
  <c r="C200" i="52"/>
  <c r="C47" i="52"/>
  <c r="K138" i="52"/>
  <c r="H138" i="52"/>
  <c r="E23" i="52"/>
  <c r="E24" i="52" s="1"/>
  <c r="O220" i="52"/>
  <c r="S218" i="52"/>
  <c r="J248" i="52"/>
  <c r="S216" i="52"/>
  <c r="J246" i="52"/>
  <c r="S217" i="52"/>
  <c r="J247" i="52"/>
  <c r="S219" i="52"/>
  <c r="J249" i="52"/>
  <c r="S215" i="52"/>
  <c r="F214" i="52"/>
  <c r="P220" i="52"/>
  <c r="U220" i="52"/>
  <c r="S220" i="52"/>
  <c r="T220" i="52"/>
  <c r="N221" i="52"/>
  <c r="B171" i="52"/>
  <c r="B172" i="52" s="1"/>
  <c r="N112" i="52"/>
  <c r="N140" i="52" s="1"/>
  <c r="N141" i="52" s="1"/>
  <c r="P92" i="52"/>
  <c r="P112" i="52" s="1"/>
  <c r="P140" i="52" s="1"/>
  <c r="P141" i="52" s="1"/>
  <c r="G92" i="52"/>
  <c r="B261" i="52"/>
  <c r="D260" i="52"/>
  <c r="W224" i="52" s="1"/>
  <c r="X224" i="52" s="1"/>
  <c r="C260" i="52"/>
  <c r="J182" i="52"/>
  <c r="C148" i="52"/>
  <c r="R221" i="52" l="1"/>
  <c r="V221" i="52"/>
  <c r="J199" i="52"/>
  <c r="L231" i="52" s="1"/>
  <c r="I261" i="52" s="1"/>
  <c r="J261" i="52" s="1"/>
  <c r="M138" i="52"/>
  <c r="M139" i="52" s="1"/>
  <c r="K139" i="52"/>
  <c r="D200" i="52"/>
  <c r="G200" i="52" s="1"/>
  <c r="E200" i="52"/>
  <c r="H200" i="52" s="1"/>
  <c r="F200" i="52"/>
  <c r="I200" i="52" s="1"/>
  <c r="D47" i="52"/>
  <c r="E47" i="52"/>
  <c r="G232" i="52" s="1"/>
  <c r="F47" i="52"/>
  <c r="E110" i="52"/>
  <c r="J48" i="52"/>
  <c r="K111" i="52"/>
  <c r="H111" i="52"/>
  <c r="J111" i="52" s="1"/>
  <c r="C201" i="52"/>
  <c r="C48" i="52"/>
  <c r="J110" i="52"/>
  <c r="J138" i="52"/>
  <c r="H139" i="52"/>
  <c r="J214" i="52"/>
  <c r="T221" i="52"/>
  <c r="U221" i="52"/>
  <c r="O221" i="52"/>
  <c r="S221" i="52"/>
  <c r="P221" i="52"/>
  <c r="Q221" i="52"/>
  <c r="N222" i="52"/>
  <c r="L214" i="52"/>
  <c r="X215" i="52"/>
  <c r="C171" i="52"/>
  <c r="C172" i="52" s="1"/>
  <c r="F148" i="52"/>
  <c r="I214" i="52" s="1"/>
  <c r="B262" i="52"/>
  <c r="C261" i="52"/>
  <c r="D261" i="52"/>
  <c r="W225" i="52" s="1"/>
  <c r="X225" i="52" s="1"/>
  <c r="Q92" i="52"/>
  <c r="O214" i="52"/>
  <c r="P214" i="52"/>
  <c r="Q214" i="52"/>
  <c r="R222" i="52" l="1"/>
  <c r="V222" i="52"/>
  <c r="J49" i="52"/>
  <c r="J50" i="52" s="1"/>
  <c r="M233" i="52"/>
  <c r="F201" i="52"/>
  <c r="I201" i="52" s="1"/>
  <c r="E201" i="52"/>
  <c r="H201" i="52" s="1"/>
  <c r="D201" i="52"/>
  <c r="G201" i="52" s="1"/>
  <c r="J201" i="52" s="1"/>
  <c r="L233" i="52" s="1"/>
  <c r="L234" i="52" s="1"/>
  <c r="Q138" i="52"/>
  <c r="Q139" i="52" s="1"/>
  <c r="J139" i="52"/>
  <c r="M111" i="52"/>
  <c r="M112" i="52" s="1"/>
  <c r="M140" i="52" s="1"/>
  <c r="M141" i="52" s="1"/>
  <c r="K112" i="52"/>
  <c r="K140" i="52" s="1"/>
  <c r="K141" i="52" s="1"/>
  <c r="J200" i="52"/>
  <c r="L232" i="52" s="1"/>
  <c r="H112" i="52"/>
  <c r="H140" i="52" s="1"/>
  <c r="H141" i="52" s="1"/>
  <c r="G110" i="52"/>
  <c r="E111" i="52"/>
  <c r="G111" i="52" s="1"/>
  <c r="J233" i="52" s="1"/>
  <c r="F48" i="52"/>
  <c r="F233" i="52" s="1"/>
  <c r="D48" i="52"/>
  <c r="E233" i="52" s="1"/>
  <c r="E48" i="52"/>
  <c r="E232" i="52"/>
  <c r="Q110" i="52"/>
  <c r="K232" i="52" s="1"/>
  <c r="J112" i="52"/>
  <c r="F232" i="52"/>
  <c r="F234" i="52" s="1"/>
  <c r="K214" i="52"/>
  <c r="U214" i="52"/>
  <c r="P222" i="52"/>
  <c r="T222" i="52"/>
  <c r="U222" i="52"/>
  <c r="S222" i="52"/>
  <c r="O222" i="52"/>
  <c r="Q222" i="52"/>
  <c r="N223" i="52"/>
  <c r="F171" i="52"/>
  <c r="B263" i="52"/>
  <c r="C262" i="52"/>
  <c r="D262" i="52"/>
  <c r="W226" i="52" s="1"/>
  <c r="X226" i="52" s="1"/>
  <c r="F172" i="52"/>
  <c r="X214" i="52"/>
  <c r="D50" i="52" l="1"/>
  <c r="M234" i="52"/>
  <c r="R223" i="52"/>
  <c r="V223" i="52"/>
  <c r="D49" i="52"/>
  <c r="E112" i="52"/>
  <c r="E140" i="52" s="1"/>
  <c r="E141" i="52" s="1"/>
  <c r="J140" i="52"/>
  <c r="J141" i="52" s="1"/>
  <c r="J232" i="52"/>
  <c r="J234" i="52" s="1"/>
  <c r="G112" i="52"/>
  <c r="G140" i="52" s="1"/>
  <c r="G141" i="52" s="1"/>
  <c r="E234" i="52"/>
  <c r="G233" i="52"/>
  <c r="G234" i="52" s="1"/>
  <c r="E50" i="52"/>
  <c r="E49" i="52"/>
  <c r="F49" i="52"/>
  <c r="F50" i="52" s="1"/>
  <c r="Q111" i="52"/>
  <c r="K233" i="52" s="1"/>
  <c r="K234" i="52" s="1"/>
  <c r="L238" i="52" s="1"/>
  <c r="T223" i="52"/>
  <c r="U223" i="52"/>
  <c r="O223" i="52"/>
  <c r="S223" i="52"/>
  <c r="Q223" i="52"/>
  <c r="P223" i="52"/>
  <c r="N224" i="52"/>
  <c r="B264" i="52"/>
  <c r="D263" i="52"/>
  <c r="W227" i="52" s="1"/>
  <c r="X227" i="52" s="1"/>
  <c r="C263" i="52"/>
  <c r="S214" i="52"/>
  <c r="I234" i="52"/>
  <c r="T214" i="52"/>
  <c r="Q112" i="52" l="1"/>
  <c r="Q140" i="52" s="1"/>
  <c r="Q141" i="52" s="1"/>
  <c r="I263" i="52"/>
  <c r="M235" i="52"/>
  <c r="K238" i="52"/>
  <c r="I262" i="52"/>
  <c r="J262" i="52" s="1"/>
  <c r="R224" i="52"/>
  <c r="V224" i="52"/>
  <c r="J263" i="52"/>
  <c r="Q224" i="52"/>
  <c r="U224" i="52"/>
  <c r="T224" i="52"/>
  <c r="O224" i="52"/>
  <c r="S224" i="52"/>
  <c r="P224" i="52"/>
  <c r="N225" i="52"/>
  <c r="B265" i="52"/>
  <c r="D264" i="52"/>
  <c r="W228" i="52" s="1"/>
  <c r="X228" i="52" s="1"/>
  <c r="C264" i="52"/>
  <c r="J264" i="52" l="1"/>
  <c r="R225" i="52"/>
  <c r="V225" i="52"/>
  <c r="Q225" i="52"/>
  <c r="U225" i="52"/>
  <c r="T225" i="52"/>
  <c r="P225" i="52"/>
  <c r="S225" i="52"/>
  <c r="O225" i="52"/>
  <c r="N226" i="52"/>
  <c r="B266" i="52"/>
  <c r="D265" i="52"/>
  <c r="W229" i="52" s="1"/>
  <c r="X229" i="52" s="1"/>
  <c r="C265" i="52"/>
  <c r="R226" i="52" l="1"/>
  <c r="V226" i="52"/>
  <c r="T226" i="52"/>
  <c r="U226" i="52"/>
  <c r="Q226" i="52"/>
  <c r="S226" i="52"/>
  <c r="O226" i="52"/>
  <c r="P226" i="52"/>
  <c r="N227" i="52"/>
  <c r="B267" i="52"/>
  <c r="D266" i="52"/>
  <c r="W230" i="52" s="1"/>
  <c r="X230" i="52" s="1"/>
  <c r="C266" i="52"/>
  <c r="R227" i="52" l="1"/>
  <c r="V227" i="52"/>
  <c r="U227" i="52"/>
  <c r="T227" i="52"/>
  <c r="P227" i="52"/>
  <c r="S227" i="52"/>
  <c r="O227" i="52"/>
  <c r="Q227" i="52"/>
  <c r="N228" i="52"/>
  <c r="B268" i="52"/>
  <c r="D267" i="52"/>
  <c r="W231" i="52" s="1"/>
  <c r="X231" i="52" s="1"/>
  <c r="C267" i="52"/>
  <c r="R228" i="52" l="1"/>
  <c r="V228" i="52"/>
  <c r="T228" i="52"/>
  <c r="U228" i="52"/>
  <c r="S228" i="52"/>
  <c r="Q228" i="52"/>
  <c r="P228" i="52"/>
  <c r="O228" i="52"/>
  <c r="N229" i="52"/>
  <c r="B269" i="52"/>
  <c r="D268" i="52"/>
  <c r="W232" i="52" s="1"/>
  <c r="X232" i="52" s="1"/>
  <c r="C268" i="52"/>
  <c r="R229" i="52" l="1"/>
  <c r="V229" i="52"/>
  <c r="Q229" i="52"/>
  <c r="O229" i="52"/>
  <c r="P229" i="52"/>
  <c r="U229" i="52"/>
  <c r="T229" i="52"/>
  <c r="S229" i="52"/>
  <c r="N230" i="52"/>
  <c r="B270" i="52"/>
  <c r="C269" i="52"/>
  <c r="D269" i="52"/>
  <c r="W233" i="52" s="1"/>
  <c r="X233" i="52" s="1"/>
  <c r="X234" i="52" s="1"/>
  <c r="R230" i="52" l="1"/>
  <c r="V230" i="52"/>
  <c r="T230" i="52"/>
  <c r="S230" i="52"/>
  <c r="O230" i="52"/>
  <c r="U230" i="52"/>
  <c r="P230" i="52"/>
  <c r="Q230" i="52"/>
  <c r="N231" i="52"/>
  <c r="B271" i="52"/>
  <c r="C270" i="52"/>
  <c r="N232" i="52" s="1"/>
  <c r="D270" i="52"/>
  <c r="R232" i="52" l="1"/>
  <c r="V232" i="52"/>
  <c r="R231" i="52"/>
  <c r="V231" i="52"/>
  <c r="T231" i="52"/>
  <c r="U231" i="52"/>
  <c r="S231" i="52"/>
  <c r="O231" i="52"/>
  <c r="Q231" i="52"/>
  <c r="P231" i="52"/>
  <c r="O232" i="52"/>
  <c r="P232" i="52"/>
  <c r="Q232" i="52"/>
  <c r="S232" i="52"/>
  <c r="T232" i="52"/>
  <c r="U232" i="52"/>
  <c r="D271" i="52"/>
  <c r="C271" i="52"/>
  <c r="N233" i="52" s="1"/>
  <c r="R233" i="52" l="1"/>
  <c r="V233" i="52"/>
  <c r="V234" i="52" s="1"/>
  <c r="Q233" i="52"/>
  <c r="Q234" i="52" s="1"/>
  <c r="R234" i="52"/>
  <c r="P233" i="52"/>
  <c r="P234" i="52" s="1"/>
  <c r="O233" i="52"/>
  <c r="O234" i="52" s="1"/>
  <c r="S233" i="52"/>
  <c r="S234" i="52" s="1"/>
  <c r="T233" i="52"/>
  <c r="T234" i="52" s="1"/>
  <c r="U233" i="52"/>
  <c r="U234" i="52" s="1"/>
  <c r="T239" i="52" l="1"/>
  <c r="S239" i="52"/>
  <c r="X235" i="52"/>
  <c r="X236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tc={CF6C9E5B-3631-4225-B9D9-38D24F1664BD}</author>
  </authors>
  <commentList>
    <comment ref="B82" authorId="0" shapeId="0" xr:uid="{CBE84E9E-1297-4719-BAC8-F54E8054EE2F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 when finished.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tc={CF6C9E5B-3631-4226-B9D9-38D24F1664BD}</author>
  </authors>
  <commentList>
    <comment ref="B82" authorId="0" shapeId="0" xr:uid="{1304A74D-76D4-4544-AE5E-D8C8E587DC7A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 when finished.</t>
      </text>
    </comment>
  </commentList>
</comments>
</file>

<file path=xl/sharedStrings.xml><?xml version="1.0" encoding="utf-8"?>
<sst xmlns="http://schemas.openxmlformats.org/spreadsheetml/2006/main" count="1067" uniqueCount="572">
  <si>
    <t>Year</t>
  </si>
  <si>
    <t>Truck-Miles Saved</t>
  </si>
  <si>
    <t>Reduced Truck Hours</t>
  </si>
  <si>
    <t>Truck Fuel Avoided (Gallons)</t>
  </si>
  <si>
    <t>Forklift Miles Saved</t>
  </si>
  <si>
    <t>Forklift Hours Saved</t>
  </si>
  <si>
    <t>Forklift Fuel Saved</t>
  </si>
  <si>
    <t>Total</t>
  </si>
  <si>
    <t>Avg. Annual</t>
  </si>
  <si>
    <t>Road Wear (8)</t>
  </si>
  <si>
    <t>Operating Cost (10)</t>
  </si>
  <si>
    <t>Forklift Savings</t>
  </si>
  <si>
    <t>Savings to Existing Users</t>
  </si>
  <si>
    <t>1/</t>
  </si>
  <si>
    <t>Addendum to the 1997 Federal Highway Cost Allocation Study. 2000.</t>
  </si>
  <si>
    <t>Operational Year #</t>
  </si>
  <si>
    <t>Truck-Miles Diverted</t>
  </si>
  <si>
    <t>Road Wear Savings</t>
  </si>
  <si>
    <t>Truck Savings</t>
  </si>
  <si>
    <t>External Truck Costs</t>
  </si>
  <si>
    <t>Travel Time Savings</t>
  </si>
  <si>
    <t>Operating Cost</t>
  </si>
  <si>
    <t>Travel Time</t>
  </si>
  <si>
    <t>https://www.fhwa.dot.gov/policy/hcas/addendum.cfm</t>
  </si>
  <si>
    <t>$.129/truck-mile 1/</t>
  </si>
  <si>
    <t>$1.01/truck-mile saved 2/</t>
  </si>
  <si>
    <t>3/</t>
  </si>
  <si>
    <t>4/</t>
  </si>
  <si>
    <t>5/</t>
  </si>
  <si>
    <t>$2.83/mile drayage</t>
  </si>
  <si>
    <t>From Table 13. 2000 Pavement, Congestion, Crash, and Noise Costs for Illustrative Vehicles Under Specific Conditions</t>
  </si>
  <si>
    <t>Cents Per VMT</t>
  </si>
  <si>
    <t>Weighting</t>
  </si>
  <si>
    <t>60kip 5-axle SU Truck Rural Interstate</t>
  </si>
  <si>
    <t>60kip 5-axle SU Truck Urban Interstate</t>
  </si>
  <si>
    <t>Inventory Carrying Cost</t>
  </si>
  <si>
    <t>Wind</t>
  </si>
  <si>
    <t>Weighted Average</t>
  </si>
  <si>
    <t>2021 Cost/KW</t>
  </si>
  <si>
    <t>800-900</t>
  </si>
  <si>
    <t>Inflation 2000 to 2021</t>
  </si>
  <si>
    <t>Average Output</t>
  </si>
  <si>
    <t>3 MW</t>
  </si>
  <si>
    <t>2021 Value</t>
  </si>
  <si>
    <t>Yearly Cost</t>
  </si>
  <si>
    <t>Annual amount @ 7%.</t>
  </si>
  <si>
    <t>Hourly Cost</t>
  </si>
  <si>
    <t>Cost/Unit (7 units)</t>
  </si>
  <si>
    <t>For an alternative view, see this …</t>
  </si>
  <si>
    <t>https://www.energy.gov/sites/default/files/2022-08/land_based_wind_market_report_2022_executive_summary.pdf</t>
  </si>
  <si>
    <r>
      <t>The Full Cost of Intercity Highway Transportation</t>
    </r>
    <r>
      <rPr>
        <sz val="11"/>
        <rFont val="Calibri"/>
        <family val="2"/>
        <scheme val="minor"/>
      </rPr>
      <t>. Levinson and Gillen. 1997.</t>
    </r>
  </si>
  <si>
    <t>LR Marginal Cost of Infrastructure</t>
  </si>
  <si>
    <t>Per VKT</t>
  </si>
  <si>
    <t>Steel</t>
  </si>
  <si>
    <t>Miles to KM</t>
  </si>
  <si>
    <t>2021 Cost/Ton</t>
  </si>
  <si>
    <t>Adjusted Marginal Cost</t>
  </si>
  <si>
    <t>Inflation 1997 to 2021</t>
  </si>
  <si>
    <t>Per VMT</t>
  </si>
  <si>
    <t>https://www.wsj.com/market-data/quotes/index/XX/STEEL/historical-prices</t>
  </si>
  <si>
    <t xml:space="preserve">3/ Table A-14, BCA Guidance. </t>
  </si>
  <si>
    <t>Buses &amp; Trucks/All Locations</t>
  </si>
  <si>
    <t>Congestion</t>
  </si>
  <si>
    <t>Noise</t>
  </si>
  <si>
    <t>Safety</t>
  </si>
  <si>
    <t>Difference</t>
  </si>
  <si>
    <t>Factors Applied to Emissions Analysis</t>
  </si>
  <si>
    <t>Truck fuel consumption rate (diesel)</t>
  </si>
  <si>
    <t>gallons/hour</t>
  </si>
  <si>
    <t>https://truckingresearch.org/research/results/ATRITRBOpCosts.pdf</t>
  </si>
  <si>
    <t xml:space="preserve">2/ </t>
  </si>
  <si>
    <t>Congestion Savings=====&gt;</t>
  </si>
  <si>
    <t>Per Mile Per Guidance, Table A-5/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</si>
  <si>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G per mile (heavy truck)</t>
    </r>
  </si>
  <si>
    <t>grams</t>
  </si>
  <si>
    <t>https://www.epa.gov/sites/default/files/2018-03/documents/emission-factors_mar_2018_0.pdf</t>
  </si>
  <si>
    <t>Alternative computation:</t>
  </si>
  <si>
    <t>4/ Source BCA Guidance, Table A-3.</t>
  </si>
  <si>
    <t>MPG: Combination trucks (2020)</t>
  </si>
  <si>
    <t>https://www.bts.gov/content/combination-truck-fuel-consumption-and-travel</t>
  </si>
  <si>
    <t>Lease/Purchase</t>
  </si>
  <si>
    <t>Truck Drivers</t>
  </si>
  <si>
    <t>per hour</t>
  </si>
  <si>
    <t>Avg. Miles/Day</t>
  </si>
  <si>
    <t>https://www.fhwa.dot.gov/policyinformation/statistics/2020/pdf/vm1.pdf</t>
  </si>
  <si>
    <t>Driver Pay</t>
  </si>
  <si>
    <t>Use labor hour  reduction numbers for truck and fork lift provided by port.</t>
  </si>
  <si>
    <t>SOx</t>
  </si>
  <si>
    <t>lbs/1,000 gallons</t>
  </si>
  <si>
    <t>https://cfpub.epa.gov/webfire/SearchEmissionFactor/factorSearch2.cfm</t>
  </si>
  <si>
    <t>Driver Benefits</t>
  </si>
  <si>
    <t>Nox Heavy-Duty Vehicles</t>
  </si>
  <si>
    <t>grams/mile</t>
  </si>
  <si>
    <t>https://www.bts.gov/archive/publications/national_transportation_statistics/table_04_43</t>
  </si>
  <si>
    <t>Driver Bonus</t>
  </si>
  <si>
    <t>Values for 2008.</t>
  </si>
  <si>
    <r>
      <t>PM</t>
    </r>
    <r>
      <rPr>
        <vertAlign val="subscript"/>
        <sz val="11"/>
        <rFont val="Calibri"/>
        <family val="2"/>
        <scheme val="minor"/>
      </rPr>
      <t xml:space="preserve">2.5  </t>
    </r>
    <r>
      <rPr>
        <sz val="11"/>
        <rFont val="Calibri"/>
        <family val="2"/>
        <scheme val="minor"/>
      </rPr>
      <t>Heavy-Duty Vehicles</t>
    </r>
  </si>
  <si>
    <t>grams/1,000 gallons</t>
  </si>
  <si>
    <t>Inflation to 2019</t>
  </si>
  <si>
    <t>https://www.cromer.com/about/blog/what-does-your-forklift-cost-per-hour</t>
  </si>
  <si>
    <t>2019 Equivalent</t>
  </si>
  <si>
    <t>(Assumes 1/2 of bi-annual mx. and 1/3 of tri-annual mx.</t>
  </si>
  <si>
    <t>Fuel Cost:</t>
  </si>
  <si>
    <t>Diesel/Gulf States</t>
  </si>
  <si>
    <t>https://www.eia.gov/petroleum/gasdiesel/</t>
  </si>
  <si>
    <t>also =======&gt;</t>
  </si>
  <si>
    <t>https://www.epa.gov/energy/greenhouse-gases-equivalencies-calculator-calculations-and-references</t>
  </si>
  <si>
    <t xml:space="preserve"> </t>
  </si>
  <si>
    <t>Old stuff here for reference purposes.</t>
  </si>
  <si>
    <t>Pollutant</t>
  </si>
  <si>
    <t>G/VMT Truck</t>
  </si>
  <si>
    <t>G/Gallon Rail</t>
  </si>
  <si>
    <t>LDGV</t>
  </si>
  <si>
    <t>HDDV</t>
  </si>
  <si>
    <t>VOC</t>
  </si>
  <si>
    <t>THC</t>
  </si>
  <si>
    <t>==========&gt;</t>
  </si>
  <si>
    <t>CO</t>
  </si>
  <si>
    <t>NOx</t>
  </si>
  <si>
    <t>Nox</t>
  </si>
  <si>
    <t>PM</t>
  </si>
  <si>
    <t>PM 2.5</t>
  </si>
  <si>
    <t>N/A</t>
  </si>
  <si>
    <t>Sox</t>
  </si>
  <si>
    <t>PM 10</t>
  </si>
  <si>
    <t>EMISSIONS SAVINGS FROM TRUCK</t>
  </si>
  <si>
    <t>LDGT</t>
  </si>
  <si>
    <t>HDGV</t>
  </si>
  <si>
    <t>LDDV</t>
  </si>
  <si>
    <t>LDDT</t>
  </si>
  <si>
    <t>MC</t>
  </si>
  <si>
    <t>Alternative r truck emissions per mile:</t>
  </si>
  <si>
    <t>https://www.bts.gov/content/estimated-national-average-vehicle-emissions-rates-vehicle-vehicle-type-using-gasoline-and</t>
  </si>
  <si>
    <t>G/Mile</t>
  </si>
  <si>
    <t>DECREASED EMISSIONS FROM TRUCKS</t>
  </si>
  <si>
    <t>Fuel Use Savings (Trucks)</t>
  </si>
  <si>
    <t>Carbon Emission Truck</t>
  </si>
  <si>
    <t>Unit Cost for SCC by Year</t>
  </si>
  <si>
    <t>Social Cost of Carbon</t>
  </si>
  <si>
    <t>NOx Reductions</t>
  </si>
  <si>
    <t>Unit Cost of NOx by Year</t>
  </si>
  <si>
    <t>Value of Nox Reductions</t>
  </si>
  <si>
    <t>PM Reductions</t>
  </si>
  <si>
    <t>Unit Cost of PM by Year</t>
  </si>
  <si>
    <t>Value of PM Reductions</t>
  </si>
  <si>
    <t>Sox Reductions</t>
  </si>
  <si>
    <t>Unit Cost of Sox by Year</t>
  </si>
  <si>
    <t>Value of Sox Reductions</t>
  </si>
  <si>
    <t>Total Value: Non-Carbon Emissions Reductions</t>
  </si>
  <si>
    <t>hours</t>
  </si>
  <si>
    <t>metric tons</t>
  </si>
  <si>
    <t>per metric ton</t>
  </si>
  <si>
    <t>DECREASED EMISSIONS FROM FORKLIFT</t>
  </si>
  <si>
    <t>Reduced Forklift Hours</t>
  </si>
  <si>
    <t>Reduced Forklift Fuel</t>
  </si>
  <si>
    <t>Carbon Emissions Forklift</t>
  </si>
  <si>
    <t>Nox Reductions</t>
  </si>
  <si>
    <t>Value of Nox Increase</t>
  </si>
  <si>
    <t>PM Increase</t>
  </si>
  <si>
    <t>Value of PM Increase</t>
  </si>
  <si>
    <t>SOx Increase</t>
  </si>
  <si>
    <t>Value of SOx Increase</t>
  </si>
  <si>
    <t xml:space="preserve">Total Value: Non-Carbon Emissions </t>
  </si>
  <si>
    <t>kg</t>
  </si>
  <si>
    <t>Net Benefit</t>
  </si>
  <si>
    <t>Average Savings</t>
  </si>
  <si>
    <t>FUEL COST SAVINGS</t>
  </si>
  <si>
    <t>Reduced Truck Consumption</t>
  </si>
  <si>
    <t>Value: Reduced Truck Consumption</t>
  </si>
  <si>
    <t>Reduced Forklift Consumption</t>
  </si>
  <si>
    <t>Value: Reduced Forklift Consumption</t>
  </si>
  <si>
    <t>Fuel Savings</t>
  </si>
  <si>
    <t>Gallons</t>
  </si>
  <si>
    <t>Grams/Mile for Diesel Light-duty vehicles</t>
  </si>
  <si>
    <t>Total HC</t>
  </si>
  <si>
    <t>Exhaust CO</t>
  </si>
  <si>
    <t>Exhaust NOx</t>
  </si>
  <si>
    <t>Exhaust PM2.5</t>
  </si>
  <si>
    <t>Brakewear PM2.5</t>
  </si>
  <si>
    <t>Tirewear PM2.5</t>
  </si>
  <si>
    <t>PM2.5</t>
  </si>
  <si>
    <t>Light-duty trucks</t>
  </si>
  <si>
    <t>CO2/gallon of diesel fuel</t>
  </si>
  <si>
    <t>MPG: Trucks</t>
  </si>
  <si>
    <t>(2018 update)</t>
  </si>
  <si>
    <t>CO2/mile</t>
  </si>
  <si>
    <t xml:space="preserve"> https://www.bts.gov/content/estimated-national-average-vehicle-emissions-rates-vehicle-vehicle-type-using-gasoline-and</t>
  </si>
  <si>
    <t>Inland Towing Emissions</t>
  </si>
  <si>
    <t>CO2</t>
  </si>
  <si>
    <t>g/ton-mile</t>
  </si>
  <si>
    <t>NOX</t>
  </si>
  <si>
    <t>https://nationalwaterwaysfoundation.org/file/31/final%20tti%20report%202001-2014%20approved.pdf</t>
  </si>
  <si>
    <t>g/kg of fuel</t>
  </si>
  <si>
    <t>mean</t>
  </si>
  <si>
    <t>median</t>
  </si>
  <si>
    <t>Gallon of diesel weighs 7 pounds or 3.18 kg.</t>
  </si>
  <si>
    <t>61.2*3.18</t>
  </si>
  <si>
    <t>g/gallon</t>
  </si>
  <si>
    <t>SO2</t>
  </si>
  <si>
    <t>5.6 * 3.18 =</t>
  </si>
  <si>
    <t>Williams, E. J., Lerner, B. M., Murphy, P. C., Herndon, S. C., and Zahniser, M. S. (2009), Emissions of NOx, SO2, CO, and HCHO from commercial marine shipping during Texas Air Quality Study (TexAQS) 2006, J. Geophys. Res., 114, D21306, doi:10.1029/2009JD012094.</t>
  </si>
  <si>
    <t>Average</t>
  </si>
  <si>
    <t xml:space="preserve">Source: </t>
  </si>
  <si>
    <t>https://www.eia.gov/dnav/pet/pet_pri_gnd_dcus_nus_w.htm</t>
  </si>
  <si>
    <t>ACCIDENT SAVINGS</t>
  </si>
  <si>
    <t>Truck 100MVMT Avoided</t>
  </si>
  <si>
    <t>People Killed</t>
  </si>
  <si>
    <t xml:space="preserve">People Injured </t>
  </si>
  <si>
    <t>PDO</t>
  </si>
  <si>
    <t>Killed Cost</t>
  </si>
  <si>
    <t>Injured Cost</t>
  </si>
  <si>
    <t>PDO Cost</t>
  </si>
  <si>
    <t>Truck Cost Avoided</t>
  </si>
  <si>
    <t>100MVMT</t>
  </si>
  <si>
    <t>Per Accident</t>
  </si>
  <si>
    <t>$136,806/Inj.</t>
  </si>
  <si>
    <t>Accident Rate Data Source:</t>
  </si>
  <si>
    <t>https://cdan.nhtsa.gov/tsftables/tsfar.htm</t>
  </si>
  <si>
    <t>Summary/BCA Matrix</t>
  </si>
  <si>
    <t>Summary Discounted</t>
  </si>
  <si>
    <t>Undiscounted Project Costs</t>
  </si>
  <si>
    <t>Discounted Project Costs</t>
  </si>
  <si>
    <t>Undiscounted  Value of User Benefits in Base Year Dollars</t>
  </si>
  <si>
    <t>7% discounted  Value of User Benefits in Base Year (2021) Dollars</t>
  </si>
  <si>
    <t>Project Year</t>
  </si>
  <si>
    <t>Calendar Year</t>
  </si>
  <si>
    <t>Site Work/Annual Maintenance</t>
  </si>
  <si>
    <t xml:space="preserve"> To 2021, @7%</t>
  </si>
  <si>
    <t>External Truck Cost Savings</t>
  </si>
  <si>
    <t>Operating Cost Savings</t>
  </si>
  <si>
    <t>Fuel Cost  Savings</t>
  </si>
  <si>
    <t>Social Cost of Carbon Savings</t>
  </si>
  <si>
    <t>Non-Carbon Emission Savings</t>
  </si>
  <si>
    <t>Accident Savings</t>
  </si>
  <si>
    <t>7% Discount Factor to 2021</t>
  </si>
  <si>
    <t>3% Discount Factor to 2021</t>
  </si>
  <si>
    <t>Social Cost of Carbon Savings @3%</t>
  </si>
  <si>
    <t xml:space="preserve"> Construction</t>
  </si>
  <si>
    <t>Total Undiscounted Benefits</t>
  </si>
  <si>
    <t>TotalDiscounted Benefits @7% (Except for Carbon@3%)</t>
  </si>
  <si>
    <t>Benefit-Cost Ratio</t>
  </si>
  <si>
    <t>Internal Rate of Return</t>
  </si>
  <si>
    <t>Outlays</t>
  </si>
  <si>
    <t>Benefits</t>
  </si>
  <si>
    <t>DISCOUNT TABLES</t>
  </si>
  <si>
    <t>Discount Factors to 2021</t>
  </si>
  <si>
    <t>@7%</t>
  </si>
  <si>
    <t>@3%</t>
  </si>
  <si>
    <t>IRR</t>
  </si>
  <si>
    <t>Build Pier D2 Extension and 20 year Maintenance Plan</t>
  </si>
  <si>
    <t>Capital Recovery Year</t>
  </si>
  <si>
    <t xml:space="preserve">Budget </t>
  </si>
  <si>
    <t>Discounting Year</t>
  </si>
  <si>
    <t>NPV of $1.00</t>
  </si>
  <si>
    <t xml:space="preserve">CapEx </t>
  </si>
  <si>
    <t>Fiscal Year</t>
  </si>
  <si>
    <t>Dollars</t>
  </si>
  <si>
    <t>E&amp;P and Capiital Expenditure:</t>
  </si>
  <si>
    <t>Deflator</t>
  </si>
  <si>
    <t>NEPA/Permitting</t>
  </si>
  <si>
    <t>Engineering</t>
  </si>
  <si>
    <t>Demolition</t>
  </si>
  <si>
    <t xml:space="preserve">(CapEx Stated in undiscounted 2021 dollars) </t>
  </si>
  <si>
    <t>Relocate Existing Ret. Wall</t>
  </si>
  <si>
    <t>New Structure</t>
  </si>
  <si>
    <t>Fender and Mooring</t>
  </si>
  <si>
    <t>Total CapEx plus E&amp;P</t>
  </si>
  <si>
    <t xml:space="preserve">NPV of CapEx Dollars </t>
  </si>
  <si>
    <t>Dredging</t>
  </si>
  <si>
    <t>Dock Inspection</t>
  </si>
  <si>
    <t>Underwater Inspection</t>
  </si>
  <si>
    <t>Fender Replacement</t>
  </si>
  <si>
    <t>Pavement Maintenance</t>
  </si>
  <si>
    <t>Annual Maintenace</t>
  </si>
  <si>
    <t>Build Case</t>
  </si>
  <si>
    <t>Discounted Maintenace Total</t>
  </si>
  <si>
    <t xml:space="preserve">Average </t>
  </si>
  <si>
    <t>Annual Mx. Deflated by 15.7% to 2021 $</t>
  </si>
  <si>
    <t>No Build or Base Case 20 year maintenance plan</t>
  </si>
  <si>
    <t>Bank Stabilization Inspections</t>
  </si>
  <si>
    <t>Alternate No Build Case</t>
  </si>
  <si>
    <t xml:space="preserve">Incremental Difference due to Project Total and by Year </t>
  </si>
  <si>
    <t>Deflated Mx.</t>
  </si>
  <si>
    <t>Negative numbers reflect additional mx. Expense for build case.</t>
  </si>
  <si>
    <t>Positive numbers reflect incremental savings in mx. for build case.</t>
  </si>
  <si>
    <t>POV: Combined NO-BUILD &amp; BUILD Scenario for Import &amp; Export Coil Steel</t>
  </si>
  <si>
    <t>Line #</t>
  </si>
  <si>
    <t>Incremental Activity Worksheet</t>
  </si>
  <si>
    <t>NO-BUILD SCENARIO</t>
  </si>
  <si>
    <t>Truck Moves: Import &amp; Export</t>
  </si>
  <si>
    <t>Truck: Loaded</t>
  </si>
  <si>
    <t>Truck: Empty</t>
  </si>
  <si>
    <t xml:space="preserve">Implied </t>
  </si>
  <si>
    <t>Moves: Total</t>
  </si>
  <si>
    <t>Rail Share</t>
  </si>
  <si>
    <t>Truck Hours</t>
  </si>
  <si>
    <t>Col 7/Col 2</t>
  </si>
  <si>
    <t>Truck Fuel</t>
  </si>
  <si>
    <t>Truck VMT (L+E)</t>
  </si>
  <si>
    <t>Truck Ton-Miles</t>
  </si>
  <si>
    <t>Fork Lift Moves: Import &amp; Export</t>
  </si>
  <si>
    <t>Fork Lift: Loaded</t>
  </si>
  <si>
    <t>Fork Lift: Empty</t>
  </si>
  <si>
    <t>Fork Lift Hours</t>
  </si>
  <si>
    <t xml:space="preserve">Fork Lift Fuel </t>
  </si>
  <si>
    <t>Fork Lift VMT</t>
  </si>
  <si>
    <t>BUILD SCENARIO</t>
  </si>
  <si>
    <t>DIFFERENCE</t>
  </si>
  <si>
    <t>Labor: NO BUILD</t>
  </si>
  <si>
    <t xml:space="preserve">Crane </t>
  </si>
  <si>
    <t>Fork Lift</t>
  </si>
  <si>
    <t>Dock Hands</t>
  </si>
  <si>
    <t>Dray Truck</t>
  </si>
  <si>
    <t>Labor: BUILD</t>
  </si>
  <si>
    <t>Labor: DIFFERENCE</t>
  </si>
  <si>
    <t>Port of Mobile Steel Forecast</t>
  </si>
  <si>
    <t>Build Activity Worksheet</t>
  </si>
  <si>
    <t>Calendar Year:</t>
  </si>
  <si>
    <t>Steel Tonnage in Short Tons</t>
  </si>
  <si>
    <t>Import Coils</t>
  </si>
  <si>
    <t>Export Coils</t>
  </si>
  <si>
    <t>Source</t>
  </si>
  <si>
    <t>Labor Hours</t>
  </si>
  <si>
    <t>Truck Moves</t>
  </si>
  <si>
    <t>Loaded any Direction</t>
  </si>
  <si>
    <t>Activity Assumptions</t>
  </si>
  <si>
    <t>Empty any Direction</t>
  </si>
  <si>
    <t>L. 17</t>
  </si>
  <si>
    <t>L. 17 + L. 18</t>
  </si>
  <si>
    <t>Truck Miles</t>
  </si>
  <si>
    <t>Truck Gross Tons</t>
  </si>
  <si>
    <t>Truck Revenue Tons</t>
  </si>
  <si>
    <t xml:space="preserve">Truck Gr. Ton Miles </t>
  </si>
  <si>
    <t>Truck Rev. Ton Miles</t>
  </si>
  <si>
    <t xml:space="preserve">Truck Driving Hours </t>
  </si>
  <si>
    <t>Truck Gallons of Diesel Used</t>
  </si>
  <si>
    <t>L. 12 / L. 80</t>
  </si>
  <si>
    <t>L. 22</t>
  </si>
  <si>
    <t>L. 22 + L. 23</t>
  </si>
  <si>
    <t>Tons per Fork Lift</t>
  </si>
  <si>
    <t>Fork Lift Moves: Pier D</t>
  </si>
  <si>
    <t>Fork Lift Miles</t>
  </si>
  <si>
    <t>Fuel: Gallons</t>
  </si>
  <si>
    <t>L. 36 * L. 69</t>
  </si>
  <si>
    <t>Fork Lift Gross Ton-Miles</t>
  </si>
  <si>
    <t>L. 34</t>
  </si>
  <si>
    <t>L. 35 + L. 36</t>
  </si>
  <si>
    <t>L.16 * L. 65</t>
  </si>
  <si>
    <t xml:space="preserve">  </t>
  </si>
  <si>
    <t>Tons per Barge Move Calculation: Internal</t>
  </si>
  <si>
    <t>Activity Assumptions (companion to truck moves)</t>
  </si>
  <si>
    <t>From BTS, "Water Transport Profile"</t>
  </si>
  <si>
    <t>1. Ton-Miles</t>
  </si>
  <si>
    <t>millions</t>
  </si>
  <si>
    <t xml:space="preserve">One roundtrip to warehouse. </t>
  </si>
  <si>
    <t>n/a</t>
  </si>
  <si>
    <t xml:space="preserve">2. Tons </t>
  </si>
  <si>
    <t>thousands</t>
  </si>
  <si>
    <t>3.Avg. Haul</t>
  </si>
  <si>
    <t>miles</t>
  </si>
  <si>
    <t>L. 52 * L. 69</t>
  </si>
  <si>
    <t>Truck</t>
  </si>
  <si>
    <t>Comment</t>
  </si>
  <si>
    <t>5. Tons-Move</t>
  </si>
  <si>
    <t>Fork Lift Fuel Per Hour</t>
  </si>
  <si>
    <t>Operations Information Request</t>
  </si>
  <si>
    <t>Operations info. Provided by client.</t>
  </si>
  <si>
    <t>5. Moves</t>
  </si>
  <si>
    <t>6. T-M/Move</t>
  </si>
  <si>
    <t>Miles per Gallon Truck</t>
  </si>
  <si>
    <t>Total Truck Moves</t>
  </si>
  <si>
    <t>L. 5/ L. 57</t>
  </si>
  <si>
    <t>Total Fork Lift Moves</t>
  </si>
  <si>
    <t>L. 6/ L. 57</t>
  </si>
  <si>
    <t>L. 28 * L. 62</t>
  </si>
  <si>
    <t>L. 7</t>
  </si>
  <si>
    <t>L. 12</t>
  </si>
  <si>
    <t>L. 12 + L. 13</t>
  </si>
  <si>
    <t>L. 14*L.67</t>
  </si>
  <si>
    <t>L. 52 * L. 62</t>
  </si>
  <si>
    <t>Fork Lift Moves to W/H, Ea. Direction</t>
  </si>
  <si>
    <t>L. 8</t>
  </si>
  <si>
    <t>Empty Fork Lift Moves</t>
  </si>
  <si>
    <t>(L. 30 + L. 31) * 2 Reflects 2 roundtrips to warehouse</t>
  </si>
  <si>
    <t>L. 32 * L. 59</t>
  </si>
  <si>
    <t>L. 69 * 2</t>
  </si>
  <si>
    <t xml:space="preserve">Gallons </t>
  </si>
  <si>
    <t>L. 35 * L. 61</t>
  </si>
  <si>
    <t>Hours to Unload Barge</t>
  </si>
  <si>
    <t>Fork Lift or Truck Loaded Moves per Barge</t>
  </si>
  <si>
    <t>Average Fork Lifts Deployed</t>
  </si>
  <si>
    <t>Fork Lift Load and Empty Hours</t>
  </si>
  <si>
    <t>Fork Lift Fuel per Year</t>
  </si>
  <si>
    <t>At 1 million tons per years</t>
  </si>
  <si>
    <t>Fork Lift Fuel per Ton</t>
  </si>
  <si>
    <t>Truck Hours per One-Way Move</t>
  </si>
  <si>
    <t>Place Holder</t>
  </si>
  <si>
    <t>Truck Vehicle-Hours per Barge</t>
  </si>
  <si>
    <t>Truck Vehicle-Miles per Barge</t>
  </si>
  <si>
    <t>Truck Vehicle-Hours per Ton</t>
  </si>
  <si>
    <t>Truck Vehicle-Miles per Ton</t>
  </si>
  <si>
    <t>Table of Data and Assumptions - Pier D Improvements for Steel Cargoes</t>
  </si>
  <si>
    <t>Present or No Build Scenario</t>
  </si>
  <si>
    <t>`</t>
  </si>
  <si>
    <t>Build Scenario</t>
  </si>
  <si>
    <t>Location</t>
  </si>
  <si>
    <t>Data Element Name</t>
  </si>
  <si>
    <t>Quantity 1</t>
  </si>
  <si>
    <t>Quantity 2</t>
  </si>
  <si>
    <t>Quantity 3</t>
  </si>
  <si>
    <t>Cum. Annual</t>
  </si>
  <si>
    <t>Comments</t>
  </si>
  <si>
    <t>Cum. Annual  Difference</t>
  </si>
  <si>
    <t>Pier D</t>
  </si>
  <si>
    <t>Vessel Calls</t>
  </si>
  <si>
    <t>Barge Calls</t>
  </si>
  <si>
    <t>See diverted</t>
  </si>
  <si>
    <t>None diverted</t>
  </si>
  <si>
    <t>added at D</t>
  </si>
  <si>
    <t>Coils per Barge</t>
  </si>
  <si>
    <t>Tons per Coil</t>
  </si>
  <si>
    <t>ALL</t>
  </si>
  <si>
    <t>Cumulatrive Tons</t>
  </si>
  <si>
    <t>FORK</t>
  </si>
  <si>
    <t>Feet to Warehouse</t>
  </si>
  <si>
    <t>(efficiency at D)</t>
  </si>
  <si>
    <t>LIFT</t>
  </si>
  <si>
    <t>Miles to Warehouse</t>
  </si>
  <si>
    <t>Ton Miles to Warehouse</t>
  </si>
  <si>
    <t>5 T Forklift</t>
  </si>
  <si>
    <t>Machine Hours per Barge</t>
  </si>
  <si>
    <t>offset</t>
  </si>
  <si>
    <t>Labor Hours per Barge</t>
  </si>
  <si>
    <t>Crane Operator</t>
  </si>
  <si>
    <t>Fork Lift Operator</t>
  </si>
  <si>
    <t>Dockhands</t>
  </si>
  <si>
    <t xml:space="preserve">Vessel Loading </t>
  </si>
  <si>
    <t>Doesn't change</t>
  </si>
  <si>
    <t>Barges Diverted to Pier 2 Account Congestion at Pier D</t>
  </si>
  <si>
    <t>Pier 2</t>
  </si>
  <si>
    <t>Total 480</t>
  </si>
  <si>
    <t>(to D)</t>
  </si>
  <si>
    <t>(net saved)</t>
  </si>
  <si>
    <t xml:space="preserve">ALL </t>
  </si>
  <si>
    <t>TRUCK</t>
  </si>
  <si>
    <t>1 Coil + Truck</t>
  </si>
  <si>
    <t>Import Steel Products Diverted to Pier 2 or C Account Congestion at Pier D</t>
  </si>
  <si>
    <t>Import Steel Products Handled at Pier D</t>
  </si>
  <si>
    <t>Tons per Vessel</t>
  </si>
  <si>
    <t>Coils per Vessel</t>
  </si>
  <si>
    <t>Pier C</t>
  </si>
  <si>
    <t>to Pier D</t>
  </si>
  <si>
    <t>if transfer to D</t>
  </si>
  <si>
    <t>{BY F/L}</t>
  </si>
  <si>
    <t>2 Coil + Truck</t>
  </si>
  <si>
    <t>Machine Hours per Vessel</t>
  </si>
  <si>
    <t>Ship's Cranes</t>
  </si>
  <si>
    <t>Labor Hours per Vessel</t>
  </si>
  <si>
    <t>Doesn't apply</t>
  </si>
  <si>
    <t>Import</t>
  </si>
  <si>
    <t>Table 10.1 - GROSS DOMESTIC PRODUCT AND DEFLATORS USED IN THE HISTORICAL TABLES:  1940 - 2028</t>
  </si>
  <si>
    <t>(Fiscal Year 2012 = 1.000)</t>
  </si>
  <si>
    <t>GDP (in
billions of
dollars)</t>
  </si>
  <si>
    <t>GDP
(Chained)
Price Index</t>
  </si>
  <si>
    <t>Composite Outlay Deflators</t>
  </si>
  <si>
    <t>Total
Defense</t>
  </si>
  <si>
    <t>Total
Nondefense</t>
  </si>
  <si>
    <t>Payment for Individuals</t>
  </si>
  <si>
    <t>Other
Grants</t>
  </si>
  <si>
    <t>Net Interest</t>
  </si>
  <si>
    <t>Undis-
tributed
Offsetting
Receipts</t>
  </si>
  <si>
    <t>All Other</t>
  </si>
  <si>
    <t>Addendum: Direct Capital</t>
  </si>
  <si>
    <t>Direct</t>
  </si>
  <si>
    <t>Grants</t>
  </si>
  <si>
    <t>Defense</t>
  </si>
  <si>
    <t>Nondefense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</si>
  <si>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</si>
  <si>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</si>
  <si>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</si>
  <si>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</si>
  <si>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</si>
  <si>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</si>
  <si>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</si>
  <si>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</si>
  <si>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</si>
  <si>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</si>
  <si>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</si>
  <si>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</si>
  <si>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</si>
  <si>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</si>
  <si>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</si>
  <si>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</si>
  <si>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</si>
  <si>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</si>
  <si>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</si>
  <si>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</si>
  <si>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</si>
  <si>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</si>
  <si>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</si>
  <si>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</si>
  <si>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</si>
  <si>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</si>
  <si>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</si>
  <si>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</si>
  <si>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</si>
  <si>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</si>
  <si>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</si>
  <si>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</si>
  <si>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</si>
  <si>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</si>
  <si>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</si>
  <si>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</si>
  <si>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</si>
  <si>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TQ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</si>
  <si>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</si>
  <si>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</si>
  <si>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</si>
  <si>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</si>
  <si>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</si>
  <si>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</si>
  <si>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</si>
  <si>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</si>
  <si>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</si>
  <si>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</si>
  <si>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</si>
  <si>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</si>
  <si>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</si>
  <si>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</si>
  <si>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</si>
  <si>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</si>
  <si>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</si>
  <si>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</si>
  <si>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</si>
  <si>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</si>
  <si>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</si>
  <si>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</si>
  <si>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</si>
  <si>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</si>
  <si>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</si>
  <si>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</si>
  <si>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</si>
  <si>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</si>
  <si>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</si>
  <si>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</si>
  <si>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</si>
  <si>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</si>
  <si>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</si>
  <si>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</si>
  <si>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</si>
  <si>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</si>
  <si>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</si>
  <si>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</si>
  <si>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</si>
  <si>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</si>
  <si>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</si>
  <si>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</si>
  <si>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</si>
  <si>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</si>
  <si>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</si>
  <si>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</si>
  <si>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estimate</t>
  </si>
  <si>
    <t>2024 estimate</t>
  </si>
  <si>
    <t>2025 estimate</t>
  </si>
  <si>
    <t>2026 estimate</t>
  </si>
  <si>
    <t>2027 estimate</t>
  </si>
  <si>
    <t>2028 estimate</t>
  </si>
  <si>
    <t>Note: Constant dollar research and development outlays are based on the GDP (chained) price index.</t>
  </si>
  <si>
    <t xml:space="preserve">Inflation </t>
  </si>
  <si>
    <t>2000-2021</t>
  </si>
  <si>
    <t>1997-2021</t>
  </si>
  <si>
    <t>1995-2021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</si>
</sst>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"/>
    <numFmt numFmtId="167" formatCode="_(&quot;$&quot;* #,##0_);_(&quot;$&quot;* \(#,##0\);_(&quot;$&quot;* &quot;-&quot;??_);_(@_)"/>
    <numFmt numFmtId="168" formatCode="_(* #,##0.000000000_);_(* \(#,##0.000000000\);_(* &quot;-&quot;??_);_(@_)"/>
    <numFmt numFmtId="169" formatCode="_(* #,##0.0_);_(* \(#,##0.0\);_(* &quot;-&quot;??_);_(@_)"/>
    <numFmt numFmtId="170" formatCode="_(* #,##0.000_);_(* \(#,##0.000\);_(* &quot;-&quot;??_);_(@_)"/>
    <numFmt numFmtId="171" formatCode="_(&quot;$&quot;* #,##0.000_);_(&quot;$&quot;* \(#,##0.000\);_(&quot;$&quot;* &quot;-&quot;??_);_(@_)"/>
    <numFmt numFmtId="172" formatCode="&quot;$&quot;#,##0"/>
    <numFmt numFmtId="173" formatCode="0.0%"/>
    <numFmt numFmtId="174" formatCode="0.0"/>
    <numFmt numFmtId="175" formatCode="_(* #,##0.0000_);_(* \(#,##0.0000\);_(* &quot;-&quot;??_);_(@_)"/>
    <numFmt numFmtId="176" formatCode="_(* #,##0.0000_);_(* \(#,##0.0000\);_(* &quot;-&quot;????_);_(@_)"/>
    <numFmt numFmtId="177" formatCode="_(* #,##0_);_(* \(#,##0\);_(* &quot;-&quot;?????_);_(@_)"/>
    <numFmt numFmtId="178" formatCode="_(* #,##0_);_(* \(#,##0\);_(* &quot;-&quot;????_);_(@_)"/>
    <numFmt numFmtId="179" formatCode="_(* #,##0.0_);_(* \(#,##0.0\);_(* &quot;-&quot;????_);_(@_)"/>
    <numFmt numFmtId="180" formatCode="_(* #,##0.000_);_(* \(#,##0.000\);_(* &quot;-&quot;????_);_(@_)"/>
    <numFmt numFmtId="181" formatCode="##,##0.0"/>
    <numFmt numFmtId="182" formatCode="##,##0.0000"/>
    <numFmt numFmtId="183" formatCode="_(* #,##0_);_(* \(#,##0\);_(* &quot;-&quot;?_);_(@_)"/>
    <numFmt numFmtId="184" formatCode="_(* #,##0.0_);_(* \(#,##0.0\);_(* &quot;-&quot;?_);_(@_)"/>
    <numFmt numFmtId="185" formatCode="###0.00_)"/>
    <numFmt numFmtId="186" formatCode="0.0_W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rgb="FF0061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8"/>
      <name val="MS Sans Serif"/>
    </font>
    <font>
      <u/>
      <sz val="10"/>
      <color theme="10"/>
      <name val="MS Sans Serif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4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EE0C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4" applyNumberFormat="0" applyFill="0" applyAlignment="0" applyProtection="0"/>
    <xf numFmtId="0" fontId="12" fillId="0" borderId="35" applyNumberFormat="0" applyFill="0" applyAlignment="0" applyProtection="0"/>
    <xf numFmtId="0" fontId="13" fillId="0" borderId="3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37" applyNumberFormat="0" applyAlignment="0" applyProtection="0"/>
    <xf numFmtId="0" fontId="17" fillId="11" borderId="38" applyNumberFormat="0" applyAlignment="0" applyProtection="0"/>
    <xf numFmtId="0" fontId="18" fillId="11" borderId="37" applyNumberFormat="0" applyAlignment="0" applyProtection="0"/>
    <xf numFmtId="0" fontId="19" fillId="0" borderId="39" applyNumberFormat="0" applyFill="0" applyAlignment="0" applyProtection="0"/>
    <xf numFmtId="0" fontId="20" fillId="12" borderId="40" applyNumberFormat="0" applyAlignment="0" applyProtection="0"/>
    <xf numFmtId="0" fontId="21" fillId="0" borderId="0" applyNumberFormat="0" applyFill="0" applyBorder="0" applyAlignment="0" applyProtection="0"/>
    <xf numFmtId="0" fontId="1" fillId="13" borderId="4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42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3" fontId="38" fillId="0" borderId="72" applyAlignment="0">
      <alignment horizontal="right" vertical="center"/>
    </xf>
    <xf numFmtId="49" fontId="39" fillId="0" borderId="72">
      <alignment horizontal="left" vertical="center"/>
    </xf>
    <xf numFmtId="185" fontId="40" fillId="0" borderId="73" applyNumberFormat="0">
      <alignment horizontal="right" vertical="center"/>
    </xf>
    <xf numFmtId="186" fontId="40" fillId="0" borderId="72">
      <alignment horizontal="right"/>
    </xf>
    <xf numFmtId="0" fontId="42" fillId="0" borderId="72">
      <alignment horizontal="left"/>
    </xf>
    <xf numFmtId="0" fontId="42" fillId="0" borderId="74">
      <alignment horizontal="right" vertical="center"/>
    </xf>
    <xf numFmtId="0" fontId="40" fillId="0" borderId="72">
      <alignment horizontal="left" vertical="center"/>
    </xf>
    <xf numFmtId="0" fontId="43" fillId="0" borderId="74">
      <alignment horizontal="left" vertical="center"/>
    </xf>
    <xf numFmtId="0" fontId="43" fillId="51" borderId="0">
      <alignment horizontal="centerContinuous" wrapText="1"/>
    </xf>
    <xf numFmtId="0" fontId="41" fillId="0" borderId="0">
      <alignment horizontal="right"/>
    </xf>
    <xf numFmtId="0" fontId="39" fillId="0" borderId="0">
      <alignment horizontal="right"/>
    </xf>
    <xf numFmtId="0" fontId="41" fillId="0" borderId="0">
      <alignment horizontal="left"/>
    </xf>
    <xf numFmtId="49" fontId="39" fillId="0" borderId="72">
      <alignment horizontal="left" vertical="center"/>
    </xf>
    <xf numFmtId="49" fontId="44" fillId="0" borderId="72" applyFill="0">
      <alignment horizontal="left" vertical="center"/>
    </xf>
    <xf numFmtId="49" fontId="39" fillId="0" borderId="74">
      <alignment horizontal="left" vertical="center"/>
    </xf>
    <xf numFmtId="185" fontId="38" fillId="0" borderId="0" applyNumberFormat="0">
      <alignment horizontal="right"/>
    </xf>
    <xf numFmtId="0" fontId="42" fillId="52" borderId="0">
      <alignment horizontal="centerContinuous" vertical="center" wrapText="1"/>
    </xf>
    <xf numFmtId="0" fontId="42" fillId="0" borderId="73">
      <alignment horizontal="left" vertical="center"/>
    </xf>
    <xf numFmtId="0" fontId="45" fillId="0" borderId="0">
      <alignment horizontal="left" vertical="top"/>
    </xf>
    <xf numFmtId="0" fontId="43" fillId="0" borderId="0">
      <alignment horizontal="left"/>
    </xf>
    <xf numFmtId="0" fontId="46" fillId="0" borderId="0">
      <alignment horizontal="left"/>
    </xf>
    <xf numFmtId="0" fontId="40" fillId="0" borderId="0">
      <alignment horizontal="left"/>
    </xf>
    <xf numFmtId="0" fontId="45" fillId="0" borderId="0">
      <alignment horizontal="left" vertical="top"/>
    </xf>
    <xf numFmtId="0" fontId="46" fillId="0" borderId="0">
      <alignment horizontal="left"/>
    </xf>
    <xf numFmtId="0" fontId="40" fillId="0" borderId="0">
      <alignment horizontal="left"/>
    </xf>
    <xf numFmtId="49" fontId="38" fillId="0" borderId="72">
      <alignment horizontal="left"/>
    </xf>
    <xf numFmtId="0" fontId="42" fillId="0" borderId="74">
      <alignment horizontal="left"/>
    </xf>
    <xf numFmtId="0" fontId="43" fillId="0" borderId="0">
      <alignment horizontal="left" vertical="center"/>
    </xf>
  </cellStyleXfs>
  <cellXfs count="598">
    <xf numFmtId="0" fontId="0" fillId="0" borderId="0" xfId="0"/>
    <xf numFmtId="0" fontId="2" fillId="0" borderId="0" xfId="0" applyFont="1"/>
    <xf numFmtId="0" fontId="5" fillId="0" borderId="2" xfId="4" applyFont="1" applyBorder="1"/>
    <xf numFmtId="0" fontId="5" fillId="0" borderId="0" xfId="4" applyFont="1"/>
    <xf numFmtId="0" fontId="5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9" fillId="3" borderId="0" xfId="4" applyFont="1" applyFill="1" applyAlignment="1">
      <alignment horizontal="center"/>
    </xf>
    <xf numFmtId="0" fontId="9" fillId="3" borderId="0" xfId="4" applyFont="1" applyFill="1" applyAlignment="1">
      <alignment wrapText="1"/>
    </xf>
    <xf numFmtId="0" fontId="5" fillId="0" borderId="0" xfId="4" applyFont="1" applyAlignment="1">
      <alignment horizontal="left"/>
    </xf>
    <xf numFmtId="164" fontId="5" fillId="0" borderId="0" xfId="4" applyNumberFormat="1" applyFont="1"/>
    <xf numFmtId="2" fontId="5" fillId="0" borderId="0" xfId="4" applyNumberFormat="1" applyFont="1"/>
    <xf numFmtId="44" fontId="9" fillId="0" borderId="0" xfId="2" applyFont="1" applyBorder="1"/>
    <xf numFmtId="164" fontId="5" fillId="2" borderId="4" xfId="4" applyNumberFormat="1" applyFont="1" applyFill="1" applyBorder="1"/>
    <xf numFmtId="164" fontId="5" fillId="2" borderId="17" xfId="4" applyNumberFormat="1" applyFont="1" applyFill="1" applyBorder="1" applyAlignment="1">
      <alignment horizontal="right"/>
    </xf>
    <xf numFmtId="164" fontId="5" fillId="2" borderId="5" xfId="4" applyNumberFormat="1" applyFont="1" applyFill="1" applyBorder="1" applyAlignment="1">
      <alignment horizontal="right"/>
    </xf>
    <xf numFmtId="0" fontId="5" fillId="2" borderId="4" xfId="4" applyFont="1" applyFill="1" applyBorder="1"/>
    <xf numFmtId="0" fontId="5" fillId="2" borderId="17" xfId="4" applyFont="1" applyFill="1" applyBorder="1" applyAlignment="1">
      <alignment horizontal="right"/>
    </xf>
    <xf numFmtId="44" fontId="5" fillId="2" borderId="17" xfId="2" applyFont="1" applyFill="1" applyBorder="1" applyAlignment="1">
      <alignment horizontal="right"/>
    </xf>
    <xf numFmtId="164" fontId="5" fillId="0" borderId="26" xfId="4" applyNumberFormat="1" applyFont="1" applyBorder="1"/>
    <xf numFmtId="168" fontId="5" fillId="0" borderId="18" xfId="4" applyNumberFormat="1" applyFont="1" applyBorder="1" applyAlignment="1">
      <alignment horizontal="right"/>
    </xf>
    <xf numFmtId="168" fontId="5" fillId="0" borderId="23" xfId="4" applyNumberFormat="1" applyFont="1" applyBorder="1" applyAlignment="1">
      <alignment horizontal="right"/>
    </xf>
    <xf numFmtId="0" fontId="5" fillId="0" borderId="26" xfId="4" applyFont="1" applyBorder="1"/>
    <xf numFmtId="166" fontId="5" fillId="0" borderId="18" xfId="4" applyNumberFormat="1" applyFont="1" applyBorder="1" applyAlignment="1">
      <alignment horizontal="right"/>
    </xf>
    <xf numFmtId="164" fontId="5" fillId="0" borderId="0" xfId="4" quotePrefix="1" applyNumberFormat="1" applyFont="1"/>
    <xf numFmtId="164" fontId="5" fillId="0" borderId="26" xfId="4" quotePrefix="1" applyNumberFormat="1" applyFont="1" applyBorder="1"/>
    <xf numFmtId="164" fontId="5" fillId="0" borderId="24" xfId="4" applyNumberFormat="1" applyFont="1" applyBorder="1"/>
    <xf numFmtId="168" fontId="5" fillId="0" borderId="19" xfId="4" applyNumberFormat="1" applyFont="1" applyBorder="1" applyAlignment="1">
      <alignment horizontal="right"/>
    </xf>
    <xf numFmtId="168" fontId="5" fillId="0" borderId="25" xfId="4" applyNumberFormat="1" applyFont="1" applyBorder="1" applyAlignment="1">
      <alignment horizontal="right"/>
    </xf>
    <xf numFmtId="0" fontId="5" fillId="0" borderId="24" xfId="4" applyFont="1" applyBorder="1"/>
    <xf numFmtId="166" fontId="5" fillId="0" borderId="19" xfId="4" applyNumberFormat="1" applyFont="1" applyBorder="1" applyAlignment="1">
      <alignment horizontal="right"/>
    </xf>
    <xf numFmtId="164" fontId="5" fillId="0" borderId="0" xfId="4" applyNumberFormat="1" applyFont="1" applyAlignment="1">
      <alignment horizontal="right" wrapText="1"/>
    </xf>
    <xf numFmtId="2" fontId="5" fillId="0" borderId="0" xfId="4" applyNumberFormat="1" applyFont="1" applyAlignment="1">
      <alignment horizontal="right" wrapText="1"/>
    </xf>
    <xf numFmtId="0" fontId="5" fillId="0" borderId="0" xfId="4" applyFont="1" applyAlignment="1">
      <alignment horizontal="right" wrapText="1"/>
    </xf>
    <xf numFmtId="164" fontId="5" fillId="0" borderId="2" xfId="4" applyNumberFormat="1" applyFont="1" applyBorder="1"/>
    <xf numFmtId="164" fontId="5" fillId="0" borderId="2" xfId="4" applyNumberFormat="1" applyFont="1" applyBorder="1" applyAlignment="1">
      <alignment horizontal="right" wrapText="1"/>
    </xf>
    <xf numFmtId="43" fontId="5" fillId="0" borderId="2" xfId="4" applyNumberFormat="1" applyFont="1" applyBorder="1"/>
    <xf numFmtId="170" fontId="5" fillId="0" borderId="2" xfId="4" applyNumberFormat="1" applyFont="1" applyBorder="1"/>
    <xf numFmtId="0" fontId="5" fillId="0" borderId="0" xfId="4" applyFont="1" applyAlignment="1">
      <alignment wrapText="1"/>
    </xf>
    <xf numFmtId="167" fontId="5" fillId="0" borderId="2" xfId="2" applyNumberFormat="1" applyFont="1" applyBorder="1"/>
    <xf numFmtId="167" fontId="5" fillId="0" borderId="2" xfId="4" applyNumberFormat="1" applyFont="1" applyBorder="1"/>
    <xf numFmtId="0" fontId="8" fillId="0" borderId="0" xfId="4" applyFont="1"/>
    <xf numFmtId="2" fontId="5" fillId="2" borderId="17" xfId="4" applyNumberFormat="1" applyFont="1" applyFill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2" fontId="5" fillId="0" borderId="2" xfId="4" applyNumberFormat="1" applyFont="1" applyBorder="1"/>
    <xf numFmtId="164" fontId="5" fillId="0" borderId="2" xfId="4" applyNumberFormat="1" applyFont="1" applyBorder="1" applyAlignment="1">
      <alignment horizontal="center"/>
    </xf>
    <xf numFmtId="166" fontId="5" fillId="0" borderId="0" xfId="4" applyNumberFormat="1" applyFont="1" applyAlignment="1">
      <alignment horizontal="right"/>
    </xf>
    <xf numFmtId="0" fontId="5" fillId="6" borderId="0" xfId="4" applyFont="1" applyFill="1"/>
    <xf numFmtId="0" fontId="0" fillId="0" borderId="2" xfId="0" applyBorder="1"/>
    <xf numFmtId="44" fontId="5" fillId="0" borderId="0" xfId="4" applyNumberFormat="1" applyFont="1"/>
    <xf numFmtId="164" fontId="0" fillId="0" borderId="0" xfId="1" applyNumberFormat="1" applyFont="1" applyBorder="1"/>
    <xf numFmtId="167" fontId="5" fillId="0" borderId="0" xfId="2" applyNumberFormat="1" applyFont="1"/>
    <xf numFmtId="0" fontId="5" fillId="3" borderId="0" xfId="4" applyFont="1" applyFill="1"/>
    <xf numFmtId="0" fontId="5" fillId="3" borderId="2" xfId="4" applyFont="1" applyFill="1" applyBorder="1" applyAlignment="1">
      <alignment horizontal="center" wrapText="1"/>
    </xf>
    <xf numFmtId="0" fontId="5" fillId="3" borderId="2" xfId="4" applyFont="1" applyFill="1" applyBorder="1"/>
    <xf numFmtId="167" fontId="5" fillId="0" borderId="0" xfId="4" applyNumberFormat="1" applyFont="1"/>
    <xf numFmtId="164" fontId="5" fillId="3" borderId="2" xfId="4" applyNumberFormat="1" applyFont="1" applyFill="1" applyBorder="1"/>
    <xf numFmtId="6" fontId="5" fillId="0" borderId="0" xfId="4" applyNumberFormat="1" applyFont="1" applyAlignment="1">
      <alignment horizontal="right" wrapText="1"/>
    </xf>
    <xf numFmtId="164" fontId="5" fillId="3" borderId="2" xfId="4" applyNumberFormat="1" applyFont="1" applyFill="1" applyBorder="1" applyAlignment="1">
      <alignment horizontal="right" wrapText="1"/>
    </xf>
    <xf numFmtId="167" fontId="5" fillId="3" borderId="2" xfId="2" applyNumberFormat="1" applyFont="1" applyFill="1" applyBorder="1"/>
    <xf numFmtId="0" fontId="5" fillId="3" borderId="0" xfId="4" applyFont="1" applyFill="1" applyAlignment="1">
      <alignment wrapText="1"/>
    </xf>
    <xf numFmtId="167" fontId="5" fillId="3" borderId="0" xfId="4" applyNumberFormat="1" applyFont="1" applyFill="1"/>
    <xf numFmtId="0" fontId="5" fillId="3" borderId="0" xfId="4" applyFont="1" applyFill="1" applyAlignment="1">
      <alignment horizontal="right" wrapText="1"/>
    </xf>
    <xf numFmtId="2" fontId="5" fillId="3" borderId="0" xfId="4" applyNumberFormat="1" applyFont="1" applyFill="1"/>
    <xf numFmtId="167" fontId="5" fillId="3" borderId="0" xfId="4" applyNumberFormat="1" applyFont="1" applyFill="1" applyAlignment="1">
      <alignment horizontal="right" wrapText="1"/>
    </xf>
    <xf numFmtId="0" fontId="25" fillId="0" borderId="30" xfId="0" applyFont="1" applyBorder="1" applyAlignment="1">
      <alignment horizontal="left"/>
    </xf>
    <xf numFmtId="0" fontId="0" fillId="0" borderId="0" xfId="0" applyAlignment="1">
      <alignment horizontal="center"/>
    </xf>
    <xf numFmtId="0" fontId="26" fillId="38" borderId="43" xfId="0" applyFont="1" applyFill="1" applyBorder="1" applyAlignment="1">
      <alignment horizontal="right"/>
    </xf>
    <xf numFmtId="164" fontId="2" fillId="0" borderId="0" xfId="0" applyNumberFormat="1" applyFont="1"/>
    <xf numFmtId="167" fontId="1" fillId="0" borderId="2" xfId="2" applyNumberFormat="1" applyFont="1" applyBorder="1"/>
    <xf numFmtId="2" fontId="5" fillId="3" borderId="0" xfId="7" applyNumberFormat="1" applyFont="1" applyFill="1" applyBorder="1"/>
    <xf numFmtId="172" fontId="4" fillId="3" borderId="0" xfId="7" applyNumberFormat="1" applyFill="1" applyBorder="1"/>
    <xf numFmtId="0" fontId="5" fillId="0" borderId="0" xfId="4" applyFont="1" applyAlignment="1">
      <alignment horizontal="center" wrapText="1"/>
    </xf>
    <xf numFmtId="175" fontId="5" fillId="3" borderId="2" xfId="1" applyNumberFormat="1" applyFont="1" applyFill="1" applyBorder="1"/>
    <xf numFmtId="43" fontId="5" fillId="0" borderId="44" xfId="4" applyNumberFormat="1" applyFont="1" applyBorder="1"/>
    <xf numFmtId="43" fontId="5" fillId="0" borderId="18" xfId="4" applyNumberFormat="1" applyFont="1" applyBorder="1"/>
    <xf numFmtId="0" fontId="5" fillId="0" borderId="2" xfId="4" applyFont="1" applyBorder="1" applyAlignment="1">
      <alignment horizontal="right" wrapText="1"/>
    </xf>
    <xf numFmtId="164" fontId="5" fillId="0" borderId="32" xfId="4" applyNumberFormat="1" applyFont="1" applyBorder="1"/>
    <xf numFmtId="0" fontId="5" fillId="0" borderId="26" xfId="4" applyFont="1" applyBorder="1" applyAlignment="1">
      <alignment horizontal="center"/>
    </xf>
    <xf numFmtId="0" fontId="5" fillId="0" borderId="23" xfId="4" applyFont="1" applyBorder="1"/>
    <xf numFmtId="0" fontId="5" fillId="0" borderId="45" xfId="4" applyFont="1" applyBorder="1" applyAlignment="1">
      <alignment horizontal="center"/>
    </xf>
    <xf numFmtId="167" fontId="5" fillId="0" borderId="46" xfId="4" applyNumberFormat="1" applyFont="1" applyBorder="1"/>
    <xf numFmtId="0" fontId="5" fillId="0" borderId="33" xfId="4" applyFont="1" applyBorder="1"/>
    <xf numFmtId="0" fontId="5" fillId="0" borderId="32" xfId="4" applyFont="1" applyBorder="1"/>
    <xf numFmtId="167" fontId="5" fillId="0" borderId="0" xfId="2" applyNumberFormat="1" applyFont="1" applyBorder="1"/>
    <xf numFmtId="0" fontId="5" fillId="0" borderId="31" xfId="4" applyFont="1" applyBorder="1"/>
    <xf numFmtId="0" fontId="5" fillId="0" borderId="45" xfId="4" applyFont="1" applyBorder="1" applyAlignment="1">
      <alignment horizontal="center" wrapText="1"/>
    </xf>
    <xf numFmtId="0" fontId="5" fillId="0" borderId="26" xfId="4" applyFont="1" applyBorder="1" applyAlignment="1">
      <alignment horizontal="center" wrapText="1"/>
    </xf>
    <xf numFmtId="0" fontId="5" fillId="3" borderId="45" xfId="4" applyFont="1" applyFill="1" applyBorder="1" applyAlignment="1">
      <alignment horizontal="center"/>
    </xf>
    <xf numFmtId="0" fontId="7" fillId="0" borderId="0" xfId="8" applyBorder="1"/>
    <xf numFmtId="0" fontId="5" fillId="0" borderId="0" xfId="4" applyFont="1" applyAlignment="1">
      <alignment horizontal="right"/>
    </xf>
    <xf numFmtId="0" fontId="5" fillId="0" borderId="47" xfId="4" applyFont="1" applyBorder="1" applyAlignment="1">
      <alignment horizontal="center"/>
    </xf>
    <xf numFmtId="175" fontId="5" fillId="3" borderId="48" xfId="1" applyNumberFormat="1" applyFont="1" applyFill="1" applyBorder="1"/>
    <xf numFmtId="43" fontId="5" fillId="0" borderId="48" xfId="4" applyNumberFormat="1" applyFont="1" applyBorder="1"/>
    <xf numFmtId="167" fontId="5" fillId="0" borderId="48" xfId="2" applyNumberFormat="1" applyFont="1" applyBorder="1"/>
    <xf numFmtId="167" fontId="5" fillId="3" borderId="48" xfId="2" applyNumberFormat="1" applyFont="1" applyFill="1" applyBorder="1"/>
    <xf numFmtId="0" fontId="5" fillId="39" borderId="51" xfId="4" applyFont="1" applyFill="1" applyBorder="1" applyAlignment="1">
      <alignment horizontal="center"/>
    </xf>
    <xf numFmtId="0" fontId="5" fillId="0" borderId="53" xfId="4" applyFont="1" applyBorder="1"/>
    <xf numFmtId="0" fontId="0" fillId="0" borderId="26" xfId="0" applyBorder="1" applyAlignment="1">
      <alignment horizontal="center"/>
    </xf>
    <xf numFmtId="0" fontId="27" fillId="0" borderId="0" xfId="0" applyFont="1"/>
    <xf numFmtId="43" fontId="5" fillId="0" borderId="0" xfId="1" applyFont="1"/>
    <xf numFmtId="164" fontId="5" fillId="0" borderId="0" xfId="1" applyNumberFormat="1" applyFont="1"/>
    <xf numFmtId="0" fontId="7" fillId="0" borderId="0" xfId="8"/>
    <xf numFmtId="0" fontId="5" fillId="42" borderId="0" xfId="4" applyFont="1" applyFill="1"/>
    <xf numFmtId="164" fontId="0" fillId="0" borderId="0" xfId="1" applyNumberFormat="1" applyFont="1"/>
    <xf numFmtId="0" fontId="2" fillId="0" borderId="26" xfId="0" applyFont="1" applyBorder="1" applyAlignment="1">
      <alignment horizontal="left"/>
    </xf>
    <xf numFmtId="173" fontId="0" fillId="0" borderId="0" xfId="3" applyNumberFormat="1" applyFont="1"/>
    <xf numFmtId="164" fontId="0" fillId="0" borderId="0" xfId="0" applyNumberFormat="1"/>
    <xf numFmtId="164" fontId="0" fillId="0" borderId="0" xfId="1" applyNumberFormat="1" applyFont="1" applyFill="1" applyBorder="1"/>
    <xf numFmtId="178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center"/>
    </xf>
    <xf numFmtId="0" fontId="25" fillId="0" borderId="26" xfId="0" applyFont="1" applyBorder="1" applyAlignment="1">
      <alignment horizontal="left"/>
    </xf>
    <xf numFmtId="177" fontId="0" fillId="0" borderId="0" xfId="0" applyNumberFormat="1"/>
    <xf numFmtId="43" fontId="0" fillId="0" borderId="0" xfId="0" applyNumberFormat="1"/>
    <xf numFmtId="8" fontId="5" fillId="0" borderId="0" xfId="4" applyNumberFormat="1" applyFont="1"/>
    <xf numFmtId="0" fontId="5" fillId="0" borderId="30" xfId="4" applyFont="1" applyBorder="1"/>
    <xf numFmtId="0" fontId="5" fillId="0" borderId="4" xfId="4" applyFont="1" applyBorder="1"/>
    <xf numFmtId="0" fontId="5" fillId="0" borderId="63" xfId="4" applyFont="1" applyBorder="1"/>
    <xf numFmtId="0" fontId="0" fillId="0" borderId="29" xfId="0" applyBorder="1"/>
    <xf numFmtId="0" fontId="9" fillId="5" borderId="30" xfId="4" applyFont="1" applyFill="1" applyBorder="1"/>
    <xf numFmtId="0" fontId="9" fillId="5" borderId="32" xfId="4" applyFont="1" applyFill="1" applyBorder="1"/>
    <xf numFmtId="0" fontId="5" fillId="3" borderId="2" xfId="4" applyFont="1" applyFill="1" applyBorder="1" applyAlignment="1">
      <alignment horizontal="center"/>
    </xf>
    <xf numFmtId="167" fontId="5" fillId="3" borderId="46" xfId="2" applyNumberFormat="1" applyFont="1" applyFill="1" applyBorder="1"/>
    <xf numFmtId="3" fontId="2" fillId="0" borderId="0" xfId="0" applyNumberFormat="1" applyFont="1"/>
    <xf numFmtId="164" fontId="5" fillId="0" borderId="2" xfId="1" applyNumberFormat="1" applyFont="1" applyBorder="1"/>
    <xf numFmtId="0" fontId="0" fillId="3" borderId="2" xfId="0" applyFill="1" applyBorder="1"/>
    <xf numFmtId="43" fontId="0" fillId="0" borderId="0" xfId="1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6" fontId="0" fillId="0" borderId="0" xfId="0" applyNumberFormat="1"/>
    <xf numFmtId="3" fontId="0" fillId="0" borderId="0" xfId="0" applyNumberFormat="1"/>
    <xf numFmtId="164" fontId="5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1" applyNumberFormat="1" applyFont="1" applyFill="1"/>
    <xf numFmtId="43" fontId="5" fillId="0" borderId="0" xfId="4" applyNumberFormat="1" applyFont="1"/>
    <xf numFmtId="164" fontId="1" fillId="0" borderId="0" xfId="1" applyNumberFormat="1" applyFont="1" applyFill="1" applyBorder="1"/>
    <xf numFmtId="0" fontId="5" fillId="0" borderId="51" xfId="4" applyFont="1" applyBorder="1" applyAlignment="1">
      <alignment horizontal="center"/>
    </xf>
    <xf numFmtId="44" fontId="5" fillId="0" borderId="0" xfId="2" applyFont="1"/>
    <xf numFmtId="0" fontId="5" fillId="0" borderId="0" xfId="4" applyFont="1" applyAlignment="1">
      <alignment horizontal="right" vertical="center"/>
    </xf>
    <xf numFmtId="0" fontId="0" fillId="0" borderId="2" xfId="0" applyBorder="1" applyAlignment="1">
      <alignment horizontal="right"/>
    </xf>
    <xf numFmtId="10" fontId="0" fillId="0" borderId="2" xfId="0" applyNumberFormat="1" applyBorder="1" applyAlignment="1">
      <alignment horizontal="right"/>
    </xf>
    <xf numFmtId="9" fontId="0" fillId="0" borderId="0" xfId="3" applyFont="1"/>
    <xf numFmtId="164" fontId="5" fillId="3" borderId="0" xfId="1" applyNumberFormat="1" applyFont="1" applyFill="1" applyBorder="1"/>
    <xf numFmtId="164" fontId="0" fillId="2" borderId="0" xfId="1" applyNumberFormat="1" applyFont="1" applyFill="1"/>
    <xf numFmtId="169" fontId="0" fillId="0" borderId="0" xfId="0" applyNumberFormat="1"/>
    <xf numFmtId="167" fontId="5" fillId="0" borderId="2" xfId="2" applyNumberFormat="1" applyFont="1" applyBorder="1" applyAlignment="1">
      <alignment horizontal="center"/>
    </xf>
    <xf numFmtId="0" fontId="5" fillId="39" borderId="64" xfId="4" applyFont="1" applyFill="1" applyBorder="1" applyAlignment="1">
      <alignment horizontal="center"/>
    </xf>
    <xf numFmtId="164" fontId="5" fillId="39" borderId="54" xfId="4" applyNumberFormat="1" applyFont="1" applyFill="1" applyBorder="1" applyAlignment="1">
      <alignment horizontal="right" wrapText="1"/>
    </xf>
    <xf numFmtId="2" fontId="5" fillId="39" borderId="54" xfId="4" applyNumberFormat="1" applyFont="1" applyFill="1" applyBorder="1" applyAlignment="1">
      <alignment horizontal="right" wrapText="1"/>
    </xf>
    <xf numFmtId="0" fontId="5" fillId="39" borderId="54" xfId="4" applyFont="1" applyFill="1" applyBorder="1" applyAlignment="1">
      <alignment horizontal="right" wrapText="1"/>
    </xf>
    <xf numFmtId="0" fontId="5" fillId="39" borderId="56" xfId="4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0" fillId="3" borderId="0" xfId="0" applyNumberFormat="1" applyFill="1"/>
    <xf numFmtId="0" fontId="5" fillId="0" borderId="2" xfId="4" applyFont="1" applyBorder="1" applyAlignment="1">
      <alignment horizontal="center" wrapText="1"/>
    </xf>
    <xf numFmtId="0" fontId="5" fillId="0" borderId="45" xfId="4" applyFont="1" applyBorder="1"/>
    <xf numFmtId="0" fontId="5" fillId="0" borderId="46" xfId="4" applyFont="1" applyBorder="1"/>
    <xf numFmtId="2" fontId="5" fillId="0" borderId="46" xfId="4" applyNumberFormat="1" applyFont="1" applyBorder="1"/>
    <xf numFmtId="2" fontId="5" fillId="0" borderId="48" xfId="4" applyNumberFormat="1" applyFont="1" applyBorder="1"/>
    <xf numFmtId="2" fontId="5" fillId="0" borderId="49" xfId="4" applyNumberFormat="1" applyFont="1" applyBorder="1"/>
    <xf numFmtId="0" fontId="9" fillId="0" borderId="54" xfId="4" quotePrefix="1" applyFont="1" applyBorder="1" applyAlignment="1">
      <alignment horizontal="right"/>
    </xf>
    <xf numFmtId="0" fontId="9" fillId="0" borderId="56" xfId="4" quotePrefix="1" applyFont="1" applyBorder="1" applyAlignment="1">
      <alignment horizontal="right"/>
    </xf>
    <xf numFmtId="0" fontId="2" fillId="3" borderId="0" xfId="0" applyFont="1" applyFill="1"/>
    <xf numFmtId="164" fontId="5" fillId="3" borderId="0" xfId="4" applyNumberFormat="1" applyFont="1" applyFill="1"/>
    <xf numFmtId="164" fontId="0" fillId="3" borderId="0" xfId="1" applyNumberFormat="1" applyFont="1" applyFill="1"/>
    <xf numFmtId="164" fontId="5" fillId="4" borderId="0" xfId="7" applyNumberFormat="1" applyFont="1" applyBorder="1" applyAlignment="1">
      <alignment horizontal="left"/>
    </xf>
    <xf numFmtId="2" fontId="5" fillId="0" borderId="2" xfId="4" applyNumberFormat="1" applyFont="1" applyBorder="1" applyAlignment="1">
      <alignment horizontal="right" wrapText="1"/>
    </xf>
    <xf numFmtId="8" fontId="5" fillId="0" borderId="2" xfId="4" applyNumberFormat="1" applyFont="1" applyBorder="1" applyAlignment="1">
      <alignment horizontal="right" wrapText="1"/>
    </xf>
    <xf numFmtId="164" fontId="5" fillId="0" borderId="2" xfId="1" applyNumberFormat="1" applyFont="1" applyBorder="1" applyAlignment="1">
      <alignment horizontal="center"/>
    </xf>
    <xf numFmtId="0" fontId="5" fillId="0" borderId="48" xfId="4" applyFont="1" applyBorder="1" applyAlignment="1">
      <alignment horizontal="center"/>
    </xf>
    <xf numFmtId="171" fontId="5" fillId="0" borderId="0" xfId="2" applyNumberFormat="1" applyFont="1" applyBorder="1" applyAlignment="1">
      <alignment horizontal="right" wrapText="1"/>
    </xf>
    <xf numFmtId="0" fontId="5" fillId="39" borderId="65" xfId="4" applyFont="1" applyFill="1" applyBorder="1" applyAlignment="1">
      <alignment horizontal="center" wrapText="1"/>
    </xf>
    <xf numFmtId="164" fontId="5" fillId="39" borderId="65" xfId="4" applyNumberFormat="1" applyFont="1" applyFill="1" applyBorder="1" applyAlignment="1">
      <alignment horizontal="right" wrapText="1"/>
    </xf>
    <xf numFmtId="164" fontId="5" fillId="4" borderId="30" xfId="7" applyNumberFormat="1" applyFont="1" applyBorder="1" applyAlignment="1">
      <alignment horizontal="left"/>
    </xf>
    <xf numFmtId="164" fontId="5" fillId="4" borderId="24" xfId="7" applyNumberFormat="1" applyFont="1" applyBorder="1" applyAlignment="1">
      <alignment horizontal="left"/>
    </xf>
    <xf numFmtId="164" fontId="5" fillId="4" borderId="32" xfId="7" applyNumberFormat="1" applyFont="1" applyBorder="1" applyAlignment="1">
      <alignment horizontal="left"/>
    </xf>
    <xf numFmtId="164" fontId="5" fillId="4" borderId="33" xfId="7" applyNumberFormat="1" applyFont="1" applyBorder="1" applyAlignment="1">
      <alignment horizontal="left"/>
    </xf>
    <xf numFmtId="167" fontId="5" fillId="4" borderId="32" xfId="2" applyNumberFormat="1" applyFont="1" applyFill="1" applyBorder="1" applyAlignment="1">
      <alignment horizontal="left"/>
    </xf>
    <xf numFmtId="164" fontId="5" fillId="4" borderId="4" xfId="7" applyNumberFormat="1" applyFont="1" applyBorder="1" applyAlignment="1">
      <alignment horizontal="left"/>
    </xf>
    <xf numFmtId="164" fontId="5" fillId="4" borderId="63" xfId="7" applyNumberFormat="1" applyFont="1" applyBorder="1" applyAlignment="1">
      <alignment horizontal="left"/>
    </xf>
    <xf numFmtId="167" fontId="5" fillId="4" borderId="63" xfId="2" applyNumberFormat="1" applyFont="1" applyFill="1" applyBorder="1" applyAlignment="1">
      <alignment horizontal="left"/>
    </xf>
    <xf numFmtId="170" fontId="5" fillId="4" borderId="63" xfId="7" applyNumberFormat="1" applyFont="1" applyBorder="1" applyAlignment="1">
      <alignment horizontal="left"/>
    </xf>
    <xf numFmtId="167" fontId="5" fillId="4" borderId="0" xfId="2" applyNumberFormat="1" applyFont="1" applyFill="1" applyBorder="1" applyAlignment="1">
      <alignment horizontal="left"/>
    </xf>
    <xf numFmtId="170" fontId="5" fillId="4" borderId="0" xfId="7" applyNumberFormat="1" applyFont="1" applyBorder="1" applyAlignment="1">
      <alignment horizontal="left"/>
    </xf>
    <xf numFmtId="167" fontId="5" fillId="4" borderId="31" xfId="2" applyNumberFormat="1" applyFont="1" applyFill="1" applyBorder="1" applyAlignment="1">
      <alignment horizontal="left"/>
    </xf>
    <xf numFmtId="164" fontId="5" fillId="4" borderId="26" xfId="7" applyNumberFormat="1" applyFont="1" applyBorder="1" applyAlignment="1">
      <alignment horizontal="left"/>
    </xf>
    <xf numFmtId="167" fontId="5" fillId="4" borderId="33" xfId="2" applyNumberFormat="1" applyFont="1" applyFill="1" applyBorder="1" applyAlignment="1">
      <alignment horizontal="left"/>
    </xf>
    <xf numFmtId="170" fontId="5" fillId="4" borderId="33" xfId="7" applyNumberFormat="1" applyFont="1" applyBorder="1" applyAlignment="1">
      <alignment horizontal="left"/>
    </xf>
    <xf numFmtId="167" fontId="5" fillId="4" borderId="25" xfId="2" applyNumberFormat="1" applyFont="1" applyFill="1" applyBorder="1" applyAlignment="1">
      <alignment horizontal="left"/>
    </xf>
    <xf numFmtId="0" fontId="5" fillId="39" borderId="64" xfId="4" applyFont="1" applyFill="1" applyBorder="1" applyAlignment="1">
      <alignment horizontal="center" wrapText="1"/>
    </xf>
    <xf numFmtId="0" fontId="5" fillId="39" borderId="54" xfId="4" applyFont="1" applyFill="1" applyBorder="1" applyAlignment="1">
      <alignment wrapText="1"/>
    </xf>
    <xf numFmtId="0" fontId="5" fillId="39" borderId="56" xfId="4" applyFont="1" applyFill="1" applyBorder="1" applyAlignment="1">
      <alignment wrapText="1"/>
    </xf>
    <xf numFmtId="0" fontId="5" fillId="0" borderId="23" xfId="4" applyFont="1" applyBorder="1" applyAlignment="1">
      <alignment horizontal="right" wrapText="1"/>
    </xf>
    <xf numFmtId="0" fontId="5" fillId="3" borderId="50" xfId="4" applyFont="1" applyFill="1" applyBorder="1" applyAlignment="1">
      <alignment horizontal="center"/>
    </xf>
    <xf numFmtId="0" fontId="5" fillId="39" borderId="45" xfId="4" applyFont="1" applyFill="1" applyBorder="1" applyAlignment="1">
      <alignment horizontal="center" wrapText="1"/>
    </xf>
    <xf numFmtId="0" fontId="0" fillId="3" borderId="0" xfId="0" applyFill="1"/>
    <xf numFmtId="9" fontId="5" fillId="3" borderId="0" xfId="3" applyFont="1" applyFill="1" applyBorder="1"/>
    <xf numFmtId="173" fontId="0" fillId="0" borderId="0" xfId="3" applyNumberFormat="1" applyFont="1" applyBorder="1"/>
    <xf numFmtId="0" fontId="0" fillId="0" borderId="0" xfId="1" applyNumberFormat="1" applyFont="1" applyBorder="1"/>
    <xf numFmtId="0" fontId="5" fillId="0" borderId="5" xfId="4" applyFont="1" applyBorder="1"/>
    <xf numFmtId="0" fontId="5" fillId="3" borderId="0" xfId="4" applyFont="1" applyFill="1" applyAlignment="1">
      <alignment horizontal="right"/>
    </xf>
    <xf numFmtId="0" fontId="9" fillId="0" borderId="0" xfId="4" applyFont="1"/>
    <xf numFmtId="0" fontId="9" fillId="0" borderId="0" xfId="4" applyFont="1" applyAlignment="1">
      <alignment horizontal="left" indent="1"/>
    </xf>
    <xf numFmtId="165" fontId="9" fillId="0" borderId="0" xfId="4" applyNumberFormat="1" applyFont="1"/>
    <xf numFmtId="164" fontId="5" fillId="5" borderId="0" xfId="1" applyNumberFormat="1" applyFont="1" applyFill="1" applyBorder="1"/>
    <xf numFmtId="0" fontId="0" fillId="47" borderId="0" xfId="1" applyNumberFormat="1" applyFont="1" applyFill="1" applyBorder="1"/>
    <xf numFmtId="0" fontId="0" fillId="47" borderId="0" xfId="0" applyFill="1"/>
    <xf numFmtId="164" fontId="0" fillId="47" borderId="0" xfId="1" applyNumberFormat="1" applyFont="1" applyFill="1" applyBorder="1"/>
    <xf numFmtId="164" fontId="5" fillId="47" borderId="0" xfId="1" applyNumberFormat="1" applyFont="1" applyFill="1" applyBorder="1"/>
    <xf numFmtId="164" fontId="0" fillId="47" borderId="0" xfId="0" applyNumberFormat="1" applyFill="1"/>
    <xf numFmtId="0" fontId="0" fillId="5" borderId="0" xfId="1" applyNumberFormat="1" applyFont="1" applyFill="1" applyBorder="1"/>
    <xf numFmtId="0" fontId="0" fillId="5" borderId="0" xfId="0" applyFill="1"/>
    <xf numFmtId="164" fontId="0" fillId="5" borderId="0" xfId="1" applyNumberFormat="1" applyFont="1" applyFill="1" applyBorder="1"/>
    <xf numFmtId="164" fontId="0" fillId="5" borderId="0" xfId="0" applyNumberFormat="1" applyFill="1"/>
    <xf numFmtId="164" fontId="5" fillId="4" borderId="33" xfId="7" applyNumberFormat="1" applyFont="1" applyBorder="1" applyAlignment="1"/>
    <xf numFmtId="164" fontId="5" fillId="4" borderId="0" xfId="7" applyNumberFormat="1" applyFont="1" applyBorder="1" applyAlignment="1"/>
    <xf numFmtId="0" fontId="5" fillId="39" borderId="54" xfId="4" applyFont="1" applyFill="1" applyBorder="1" applyAlignment="1">
      <alignment horizontal="center" wrapText="1"/>
    </xf>
    <xf numFmtId="164" fontId="5" fillId="3" borderId="26" xfId="7" applyNumberFormat="1" applyFont="1" applyFill="1" applyBorder="1" applyAlignment="1">
      <alignment horizontal="left"/>
    </xf>
    <xf numFmtId="164" fontId="5" fillId="3" borderId="0" xfId="7" applyNumberFormat="1" applyFont="1" applyFill="1" applyBorder="1" applyAlignment="1">
      <alignment horizontal="left"/>
    </xf>
    <xf numFmtId="164" fontId="5" fillId="3" borderId="0" xfId="7" applyNumberFormat="1" applyFont="1" applyFill="1" applyBorder="1" applyAlignment="1"/>
    <xf numFmtId="0" fontId="9" fillId="39" borderId="57" xfId="4" applyFont="1" applyFill="1" applyBorder="1"/>
    <xf numFmtId="9" fontId="5" fillId="39" borderId="54" xfId="3" applyFont="1" applyFill="1" applyBorder="1"/>
    <xf numFmtId="9" fontId="5" fillId="39" borderId="55" xfId="3" applyFont="1" applyFill="1" applyBorder="1" applyAlignment="1"/>
    <xf numFmtId="0" fontId="5" fillId="3" borderId="2" xfId="4" applyFont="1" applyFill="1" applyBorder="1" applyAlignment="1">
      <alignment wrapText="1"/>
    </xf>
    <xf numFmtId="2" fontId="5" fillId="3" borderId="2" xfId="4" applyNumberFormat="1" applyFont="1" applyFill="1" applyBorder="1" applyAlignment="1">
      <alignment horizontal="right" wrapText="1"/>
    </xf>
    <xf numFmtId="43" fontId="5" fillId="3" borderId="2" xfId="1" applyFont="1" applyFill="1" applyBorder="1" applyAlignment="1">
      <alignment horizontal="right" wrapText="1"/>
    </xf>
    <xf numFmtId="167" fontId="5" fillId="3" borderId="2" xfId="4" applyNumberFormat="1" applyFont="1" applyFill="1" applyBorder="1" applyAlignment="1">
      <alignment horizontal="right" wrapText="1"/>
    </xf>
    <xf numFmtId="43" fontId="5" fillId="0" borderId="2" xfId="1" applyFont="1" applyBorder="1" applyAlignment="1">
      <alignment wrapText="1"/>
    </xf>
    <xf numFmtId="0" fontId="5" fillId="0" borderId="2" xfId="4" applyFont="1" applyBorder="1" applyAlignment="1">
      <alignment horizontal="right"/>
    </xf>
    <xf numFmtId="0" fontId="5" fillId="0" borderId="2" xfId="4" applyFont="1" applyBorder="1" applyAlignment="1">
      <alignment wrapText="1"/>
    </xf>
    <xf numFmtId="170" fontId="5" fillId="0" borderId="19" xfId="4" applyNumberFormat="1" applyFont="1" applyBorder="1"/>
    <xf numFmtId="175" fontId="5" fillId="0" borderId="19" xfId="4" applyNumberFormat="1" applyFont="1" applyBorder="1"/>
    <xf numFmtId="0" fontId="5" fillId="39" borderId="54" xfId="4" applyFont="1" applyFill="1" applyBorder="1" applyAlignment="1">
      <alignment horizontal="right" wrapText="1" indent="1"/>
    </xf>
    <xf numFmtId="167" fontId="5" fillId="0" borderId="2" xfId="2" applyNumberFormat="1" applyFont="1" applyBorder="1" applyAlignment="1">
      <alignment horizontal="right" wrapText="1"/>
    </xf>
    <xf numFmtId="0" fontId="0" fillId="0" borderId="0" xfId="1" applyNumberFormat="1" applyFont="1" applyFill="1" applyBorder="1"/>
    <xf numFmtId="0" fontId="0" fillId="40" borderId="0" xfId="0" applyFill="1"/>
    <xf numFmtId="0" fontId="0" fillId="40" borderId="26" xfId="0" applyFill="1" applyBorder="1" applyAlignment="1">
      <alignment horizontal="center"/>
    </xf>
    <xf numFmtId="0" fontId="2" fillId="40" borderId="28" xfId="0" applyFont="1" applyFill="1" applyBorder="1"/>
    <xf numFmtId="164" fontId="9" fillId="40" borderId="2" xfId="5" applyNumberFormat="1" applyFont="1" applyFill="1" applyBorder="1" applyAlignment="1">
      <alignment vertical="center"/>
    </xf>
    <xf numFmtId="43" fontId="3" fillId="40" borderId="2" xfId="5" applyFill="1" applyBorder="1"/>
    <xf numFmtId="0" fontId="5" fillId="48" borderId="0" xfId="4" applyFont="1" applyFill="1"/>
    <xf numFmtId="174" fontId="0" fillId="0" borderId="0" xfId="1" applyNumberFormat="1" applyFont="1"/>
    <xf numFmtId="174" fontId="0" fillId="0" borderId="0" xfId="0" applyNumberFormat="1"/>
    <xf numFmtId="174" fontId="0" fillId="0" borderId="0" xfId="1" applyNumberFormat="1" applyFont="1" applyFill="1"/>
    <xf numFmtId="0" fontId="5" fillId="39" borderId="2" xfId="4" applyFont="1" applyFill="1" applyBorder="1" applyAlignment="1">
      <alignment horizontal="center" wrapText="1"/>
    </xf>
    <xf numFmtId="0" fontId="10" fillId="0" borderId="0" xfId="0" applyFont="1"/>
    <xf numFmtId="0" fontId="28" fillId="0" borderId="0" xfId="0" applyFont="1"/>
    <xf numFmtId="0" fontId="9" fillId="0" borderId="0" xfId="4" applyFont="1" applyAlignment="1">
      <alignment horizontal="center"/>
    </xf>
    <xf numFmtId="0" fontId="9" fillId="41" borderId="0" xfId="4" applyFont="1" applyFill="1" applyAlignment="1">
      <alignment horizontal="left"/>
    </xf>
    <xf numFmtId="0" fontId="5" fillId="41" borderId="0" xfId="4" applyFont="1" applyFill="1" applyAlignment="1">
      <alignment horizontal="center"/>
    </xf>
    <xf numFmtId="0" fontId="5" fillId="41" borderId="0" xfId="4" applyFont="1" applyFill="1"/>
    <xf numFmtId="0" fontId="29" fillId="0" borderId="0" xfId="0" applyFont="1"/>
    <xf numFmtId="164" fontId="5" fillId="4" borderId="23" xfId="7" applyNumberFormat="1" applyFont="1" applyBorder="1" applyAlignment="1"/>
    <xf numFmtId="164" fontId="5" fillId="4" borderId="25" xfId="7" applyNumberFormat="1" applyFont="1" applyBorder="1" applyAlignment="1"/>
    <xf numFmtId="9" fontId="5" fillId="0" borderId="0" xfId="3" applyFont="1"/>
    <xf numFmtId="0" fontId="30" fillId="0" borderId="12" xfId="49" applyFont="1" applyBorder="1" applyAlignment="1">
      <alignment horizontal="center" vertical="center" wrapText="1"/>
    </xf>
    <xf numFmtId="0" fontId="30" fillId="0" borderId="13" xfId="49" applyFont="1" applyBorder="1" applyAlignment="1">
      <alignment horizontal="center" vertical="center" wrapText="1"/>
    </xf>
    <xf numFmtId="0" fontId="30" fillId="0" borderId="8" xfId="49" applyFont="1" applyBorder="1" applyAlignment="1">
      <alignment horizontal="center" vertical="center" wrapText="1"/>
    </xf>
    <xf numFmtId="0" fontId="30" fillId="0" borderId="15" xfId="49" applyFont="1" applyBorder="1" applyAlignment="1">
      <alignment horizontal="center" vertical="center" wrapText="1"/>
    </xf>
    <xf numFmtId="181" fontId="31" fillId="0" borderId="10" xfId="49" applyNumberFormat="1" applyFont="1" applyBorder="1" applyAlignment="1">
      <alignment horizontal="right" vertical="top" wrapText="1"/>
    </xf>
    <xf numFmtId="182" fontId="31" fillId="0" borderId="10" xfId="49" applyNumberFormat="1" applyFont="1" applyBorder="1" applyAlignment="1">
      <alignment horizontal="right" vertical="top" wrapText="1"/>
    </xf>
    <xf numFmtId="182" fontId="31" fillId="0" borderId="0" xfId="49" applyNumberFormat="1" applyFont="1" applyAlignment="1">
      <alignment horizontal="right" vertical="top" wrapText="1"/>
    </xf>
    <xf numFmtId="182" fontId="31" fillId="0" borderId="14" xfId="49" applyNumberFormat="1" applyFont="1" applyBorder="1" applyAlignment="1">
      <alignment horizontal="right" vertical="top" wrapText="1"/>
    </xf>
    <xf numFmtId="0" fontId="31" fillId="0" borderId="0" xfId="49" applyFont="1" applyAlignment="1">
      <alignment horizontal="left" vertical="top" wrapText="1"/>
    </xf>
    <xf numFmtId="182" fontId="31" fillId="41" borderId="10" xfId="49" applyNumberFormat="1" applyFont="1" applyFill="1" applyBorder="1" applyAlignment="1">
      <alignment horizontal="right" vertical="top" wrapText="1"/>
    </xf>
    <xf numFmtId="171" fontId="5" fillId="0" borderId="0" xfId="2" applyNumberFormat="1" applyFont="1" applyBorder="1"/>
    <xf numFmtId="2" fontId="0" fillId="0" borderId="0" xfId="0" applyNumberFormat="1"/>
    <xf numFmtId="44" fontId="5" fillId="42" borderId="0" xfId="2" applyFont="1" applyFill="1"/>
    <xf numFmtId="0" fontId="2" fillId="0" borderId="43" xfId="0" applyFont="1" applyBorder="1" applyAlignment="1">
      <alignment horizontal="left"/>
    </xf>
    <xf numFmtId="1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right"/>
    </xf>
    <xf numFmtId="0" fontId="2" fillId="3" borderId="0" xfId="0" applyFont="1" applyFill="1" applyAlignment="1">
      <alignment horizontal="center"/>
    </xf>
    <xf numFmtId="164" fontId="0" fillId="3" borderId="0" xfId="1" applyNumberFormat="1" applyFont="1" applyFill="1" applyBorder="1"/>
    <xf numFmtId="164" fontId="3" fillId="3" borderId="0" xfId="1" applyNumberFormat="1" applyFont="1" applyFill="1" applyBorder="1"/>
    <xf numFmtId="173" fontId="0" fillId="3" borderId="0" xfId="3" applyNumberFormat="1" applyFont="1" applyFill="1" applyBorder="1"/>
    <xf numFmtId="173" fontId="0" fillId="3" borderId="0" xfId="0" applyNumberFormat="1" applyFill="1"/>
    <xf numFmtId="183" fontId="0" fillId="3" borderId="0" xfId="0" applyNumberFormat="1" applyFill="1"/>
    <xf numFmtId="9" fontId="0" fillId="3" borderId="0" xfId="3" applyFont="1" applyFill="1" applyBorder="1"/>
    <xf numFmtId="10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1" applyNumberFormat="1" applyFont="1" applyFill="1" applyBorder="1"/>
    <xf numFmtId="0" fontId="21" fillId="3" borderId="0" xfId="0" applyFont="1" applyFill="1" applyAlignment="1">
      <alignment horizontal="right"/>
    </xf>
    <xf numFmtId="0" fontId="5" fillId="3" borderId="0" xfId="0" applyFont="1" applyFill="1"/>
    <xf numFmtId="174" fontId="0" fillId="3" borderId="0" xfId="0" applyNumberFormat="1" applyFill="1"/>
    <xf numFmtId="174" fontId="0" fillId="3" borderId="0" xfId="3" applyNumberFormat="1" applyFont="1" applyFill="1" applyBorder="1"/>
    <xf numFmtId="174" fontId="0" fillId="3" borderId="0" xfId="1" applyNumberFormat="1" applyFont="1" applyFill="1" applyBorder="1"/>
    <xf numFmtId="43" fontId="2" fillId="0" borderId="0" xfId="0" applyNumberFormat="1" applyFont="1"/>
    <xf numFmtId="43" fontId="0" fillId="3" borderId="0" xfId="0" applyNumberFormat="1" applyFill="1"/>
    <xf numFmtId="0" fontId="0" fillId="2" borderId="0" xfId="0" applyFill="1"/>
    <xf numFmtId="164" fontId="2" fillId="3" borderId="0" xfId="0" applyNumberFormat="1" applyFont="1" applyFill="1"/>
    <xf numFmtId="174" fontId="0" fillId="0" borderId="0" xfId="0" applyNumberFormat="1" applyAlignment="1">
      <alignment horizontal="right"/>
    </xf>
    <xf numFmtId="164" fontId="0" fillId="50" borderId="0" xfId="0" applyNumberFormat="1" applyFill="1"/>
    <xf numFmtId="164" fontId="33" fillId="40" borderId="2" xfId="5" applyNumberFormat="1" applyFont="1" applyFill="1" applyBorder="1"/>
    <xf numFmtId="43" fontId="0" fillId="3" borderId="0" xfId="1" applyFont="1" applyFill="1"/>
    <xf numFmtId="164" fontId="2" fillId="3" borderId="0" xfId="1" applyNumberFormat="1" applyFont="1" applyFill="1"/>
    <xf numFmtId="164" fontId="1" fillId="3" borderId="0" xfId="1" applyNumberFormat="1" applyFont="1" applyFill="1"/>
    <xf numFmtId="177" fontId="0" fillId="3" borderId="0" xfId="0" applyNumberFormat="1" applyFill="1"/>
    <xf numFmtId="178" fontId="0" fillId="3" borderId="0" xfId="0" applyNumberFormat="1" applyFill="1"/>
    <xf numFmtId="174" fontId="0" fillId="3" borderId="0" xfId="1" applyNumberFormat="1" applyFont="1" applyFill="1"/>
    <xf numFmtId="164" fontId="2" fillId="3" borderId="0" xfId="1" applyNumberFormat="1" applyFont="1" applyFill="1" applyBorder="1"/>
    <xf numFmtId="0" fontId="0" fillId="3" borderId="0" xfId="0" applyFill="1" applyAlignment="1">
      <alignment horizontal="center"/>
    </xf>
    <xf numFmtId="169" fontId="0" fillId="0" borderId="0" xfId="1" applyNumberFormat="1" applyFont="1"/>
    <xf numFmtId="164" fontId="9" fillId="40" borderId="3" xfId="5" applyNumberFormat="1" applyFont="1" applyFill="1" applyBorder="1" applyAlignment="1">
      <alignment vertical="center"/>
    </xf>
    <xf numFmtId="0" fontId="2" fillId="49" borderId="4" xfId="0" applyFont="1" applyFill="1" applyBorder="1"/>
    <xf numFmtId="0" fontId="2" fillId="3" borderId="62" xfId="0" applyFont="1" applyFill="1" applyBorder="1" applyAlignment="1">
      <alignment horizontal="left"/>
    </xf>
    <xf numFmtId="164" fontId="20" fillId="3" borderId="0" xfId="19" applyNumberFormat="1" applyFill="1" applyBorder="1"/>
    <xf numFmtId="0" fontId="26" fillId="38" borderId="2" xfId="0" applyFont="1" applyFill="1" applyBorder="1" applyAlignment="1">
      <alignment horizontal="right"/>
    </xf>
    <xf numFmtId="0" fontId="2" fillId="44" borderId="2" xfId="0" applyFont="1" applyFill="1" applyBorder="1" applyAlignment="1">
      <alignment horizontal="center"/>
    </xf>
    <xf numFmtId="0" fontId="2" fillId="49" borderId="2" xfId="0" applyFont="1" applyFill="1" applyBorder="1"/>
    <xf numFmtId="0" fontId="2" fillId="3" borderId="33" xfId="0" applyFont="1" applyFill="1" applyBorder="1" applyAlignment="1">
      <alignment horizontal="left"/>
    </xf>
    <xf numFmtId="0" fontId="2" fillId="43" borderId="2" xfId="0" applyFont="1" applyFill="1" applyBorder="1" applyAlignment="1">
      <alignment horizontal="left"/>
    </xf>
    <xf numFmtId="0" fontId="2" fillId="38" borderId="2" xfId="0" applyFont="1" applyFill="1" applyBorder="1" applyAlignment="1">
      <alignment horizontal="center"/>
    </xf>
    <xf numFmtId="0" fontId="16" fillId="3" borderId="0" xfId="15" applyFill="1" applyBorder="1"/>
    <xf numFmtId="0" fontId="16" fillId="46" borderId="0" xfId="15" applyFill="1" applyBorder="1"/>
    <xf numFmtId="164" fontId="16" fillId="3" borderId="0" xfId="15" applyNumberFormat="1" applyFill="1" applyBorder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16" fillId="3" borderId="0" xfId="1" applyNumberFormat="1" applyFont="1" applyFill="1" applyBorder="1"/>
    <xf numFmtId="0" fontId="2" fillId="3" borderId="0" xfId="0" applyFont="1" applyFill="1" applyAlignment="1">
      <alignment horizontal="right"/>
    </xf>
    <xf numFmtId="0" fontId="2" fillId="43" borderId="2" xfId="0" applyFont="1" applyFill="1" applyBorder="1"/>
    <xf numFmtId="0" fontId="5" fillId="0" borderId="0" xfId="4" quotePrefix="1" applyFont="1"/>
    <xf numFmtId="167" fontId="5" fillId="3" borderId="0" xfId="2" applyNumberFormat="1" applyFont="1" applyFill="1" applyBorder="1"/>
    <xf numFmtId="167" fontId="5" fillId="0" borderId="26" xfId="4" applyNumberFormat="1" applyFont="1" applyBorder="1"/>
    <xf numFmtId="167" fontId="5" fillId="0" borderId="24" xfId="4" applyNumberFormat="1" applyFont="1" applyBorder="1"/>
    <xf numFmtId="167" fontId="5" fillId="0" borderId="18" xfId="4" applyNumberFormat="1" applyFont="1" applyBorder="1"/>
    <xf numFmtId="167" fontId="5" fillId="0" borderId="19" xfId="4" applyNumberFormat="1" applyFont="1" applyBorder="1"/>
    <xf numFmtId="43" fontId="5" fillId="3" borderId="0" xfId="1" applyFont="1" applyFill="1" applyBorder="1"/>
    <xf numFmtId="164" fontId="5" fillId="0" borderId="2" xfId="1" applyNumberFormat="1" applyFont="1" applyBorder="1" applyAlignment="1">
      <alignment horizontal="right" wrapText="1"/>
    </xf>
    <xf numFmtId="164" fontId="5" fillId="3" borderId="2" xfId="1" applyNumberFormat="1" applyFont="1" applyFill="1" applyBorder="1" applyAlignment="1">
      <alignment horizontal="center"/>
    </xf>
    <xf numFmtId="167" fontId="5" fillId="0" borderId="49" xfId="4" applyNumberFormat="1" applyFont="1" applyBorder="1"/>
    <xf numFmtId="0" fontId="5" fillId="39" borderId="67" xfId="4" applyFont="1" applyFill="1" applyBorder="1" applyAlignment="1">
      <alignment horizontal="center" wrapText="1"/>
    </xf>
    <xf numFmtId="9" fontId="5" fillId="39" borderId="55" xfId="3" applyFont="1" applyFill="1" applyBorder="1" applyAlignment="1">
      <alignment horizontal="center" wrapText="1"/>
    </xf>
    <xf numFmtId="0" fontId="5" fillId="39" borderId="7" xfId="4" applyFont="1" applyFill="1" applyBorder="1" applyAlignment="1">
      <alignment horizontal="center" wrapText="1"/>
    </xf>
    <xf numFmtId="164" fontId="5" fillId="0" borderId="0" xfId="1" applyNumberFormat="1" applyFont="1" applyBorder="1"/>
    <xf numFmtId="170" fontId="5" fillId="0" borderId="0" xfId="1" applyNumberFormat="1" applyFont="1" applyBorder="1"/>
    <xf numFmtId="175" fontId="5" fillId="0" borderId="18" xfId="1" applyNumberFormat="1" applyFont="1" applyBorder="1"/>
    <xf numFmtId="175" fontId="5" fillId="0" borderId="19" xfId="1" applyNumberFormat="1" applyFont="1" applyBorder="1"/>
    <xf numFmtId="9" fontId="5" fillId="39" borderId="58" xfId="3" applyFont="1" applyFill="1" applyBorder="1" applyAlignment="1">
      <alignment horizontal="center" wrapText="1"/>
    </xf>
    <xf numFmtId="167" fontId="34" fillId="4" borderId="24" xfId="7" applyNumberFormat="1" applyFont="1" applyBorder="1" applyAlignment="1">
      <alignment horizontal="center"/>
    </xf>
    <xf numFmtId="167" fontId="34" fillId="4" borderId="33" xfId="7" applyNumberFormat="1" applyFont="1" applyBorder="1" applyAlignment="1">
      <alignment horizontal="center"/>
    </xf>
    <xf numFmtId="167" fontId="9" fillId="4" borderId="33" xfId="2" applyNumberFormat="1" applyFont="1" applyFill="1" applyBorder="1" applyAlignment="1">
      <alignment horizontal="left"/>
    </xf>
    <xf numFmtId="164" fontId="9" fillId="4" borderId="19" xfId="7" applyNumberFormat="1" applyFont="1" applyBorder="1" applyAlignment="1">
      <alignment horizontal="left"/>
    </xf>
    <xf numFmtId="164" fontId="5" fillId="0" borderId="28" xfId="1" applyNumberFormat="1" applyFont="1" applyBorder="1" applyAlignment="1">
      <alignment horizontal="center"/>
    </xf>
    <xf numFmtId="167" fontId="9" fillId="4" borderId="25" xfId="2" applyNumberFormat="1" applyFont="1" applyFill="1" applyBorder="1" applyAlignment="1">
      <alignment horizontal="left"/>
    </xf>
    <xf numFmtId="0" fontId="5" fillId="3" borderId="46" xfId="4" applyFont="1" applyFill="1" applyBorder="1" applyAlignment="1">
      <alignment horizontal="right"/>
    </xf>
    <xf numFmtId="167" fontId="5" fillId="3" borderId="45" xfId="2" applyNumberFormat="1" applyFont="1" applyFill="1" applyBorder="1"/>
    <xf numFmtId="0" fontId="5" fillId="39" borderId="64" xfId="4" applyFont="1" applyFill="1" applyBorder="1" applyAlignment="1">
      <alignment horizontal="right" wrapText="1" indent="1"/>
    </xf>
    <xf numFmtId="0" fontId="5" fillId="3" borderId="45" xfId="4" applyFont="1" applyFill="1" applyBorder="1" applyAlignment="1">
      <alignment horizontal="center" wrapText="1"/>
    </xf>
    <xf numFmtId="0" fontId="5" fillId="3" borderId="46" xfId="4" applyFont="1" applyFill="1" applyBorder="1" applyAlignment="1">
      <alignment horizontal="right" wrapText="1"/>
    </xf>
    <xf numFmtId="167" fontId="5" fillId="3" borderId="7" xfId="2" applyNumberFormat="1" applyFont="1" applyFill="1" applyBorder="1"/>
    <xf numFmtId="165" fontId="5" fillId="3" borderId="0" xfId="4" applyNumberFormat="1" applyFont="1" applyFill="1"/>
    <xf numFmtId="180" fontId="0" fillId="3" borderId="0" xfId="0" applyNumberFormat="1" applyFill="1"/>
    <xf numFmtId="176" fontId="0" fillId="3" borderId="0" xfId="0" applyNumberFormat="1" applyFill="1"/>
    <xf numFmtId="43" fontId="5" fillId="3" borderId="0" xfId="4" applyNumberFormat="1" applyFont="1" applyFill="1"/>
    <xf numFmtId="44" fontId="5" fillId="3" borderId="0" xfId="2" applyFont="1" applyFill="1" applyBorder="1"/>
    <xf numFmtId="0" fontId="5" fillId="3" borderId="0" xfId="4" applyFont="1" applyFill="1" applyAlignment="1">
      <alignment horizontal="center" vertical="center" wrapText="1"/>
    </xf>
    <xf numFmtId="0" fontId="5" fillId="39" borderId="70" xfId="4" applyFont="1" applyFill="1" applyBorder="1" applyAlignment="1">
      <alignment horizontal="center" wrapText="1"/>
    </xf>
    <xf numFmtId="0" fontId="5" fillId="39" borderId="66" xfId="4" applyFont="1" applyFill="1" applyBorder="1"/>
    <xf numFmtId="170" fontId="5" fillId="0" borderId="0" xfId="4" applyNumberFormat="1" applyFont="1"/>
    <xf numFmtId="164" fontId="9" fillId="0" borderId="0" xfId="4" quotePrefix="1" applyNumberFormat="1" applyFont="1"/>
    <xf numFmtId="167" fontId="5" fillId="3" borderId="7" xfId="2" applyNumberFormat="1" applyFont="1" applyFill="1" applyBorder="1" applyAlignment="1">
      <alignment horizontal="center"/>
    </xf>
    <xf numFmtId="167" fontId="5" fillId="3" borderId="27" xfId="2" applyNumberFormat="1" applyFont="1" applyFill="1" applyBorder="1" applyAlignment="1">
      <alignment horizontal="center"/>
    </xf>
    <xf numFmtId="0" fontId="2" fillId="6" borderId="26" xfId="0" applyFont="1" applyFill="1" applyBorder="1"/>
    <xf numFmtId="0" fontId="5" fillId="3" borderId="0" xfId="4" applyFont="1" applyFill="1" applyAlignment="1">
      <alignment horizontal="center"/>
    </xf>
    <xf numFmtId="172" fontId="5" fillId="3" borderId="0" xfId="7" applyNumberFormat="1" applyFont="1" applyFill="1" applyBorder="1" applyAlignment="1">
      <alignment horizontal="center" wrapText="1"/>
    </xf>
    <xf numFmtId="0" fontId="0" fillId="3" borderId="26" xfId="0" applyFill="1" applyBorder="1"/>
    <xf numFmtId="44" fontId="5" fillId="3" borderId="0" xfId="2" applyFont="1" applyFill="1" applyBorder="1" applyAlignment="1">
      <alignment horizontal="right"/>
    </xf>
    <xf numFmtId="0" fontId="5" fillId="3" borderId="7" xfId="4" applyFont="1" applyFill="1" applyBorder="1" applyAlignment="1">
      <alignment horizontal="right"/>
    </xf>
    <xf numFmtId="43" fontId="0" fillId="3" borderId="0" xfId="1" applyFont="1" applyFill="1" applyBorder="1"/>
    <xf numFmtId="0" fontId="2" fillId="38" borderId="7" xfId="0" applyFont="1" applyFill="1" applyBorder="1" applyAlignment="1">
      <alignment horizontal="center"/>
    </xf>
    <xf numFmtId="0" fontId="2" fillId="44" borderId="7" xfId="0" applyFont="1" applyFill="1" applyBorder="1" applyAlignment="1">
      <alignment horizontal="center"/>
    </xf>
    <xf numFmtId="0" fontId="0" fillId="0" borderId="3" xfId="0" applyBorder="1"/>
    <xf numFmtId="43" fontId="21" fillId="3" borderId="0" xfId="0" applyNumberFormat="1" applyFont="1" applyFill="1"/>
    <xf numFmtId="0" fontId="2" fillId="43" borderId="3" xfId="0" applyFont="1" applyFill="1" applyBorder="1" applyAlignment="1">
      <alignment horizontal="left"/>
    </xf>
    <xf numFmtId="0" fontId="16" fillId="3" borderId="0" xfId="15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left"/>
    </xf>
    <xf numFmtId="173" fontId="1" fillId="3" borderId="0" xfId="3" applyNumberFormat="1" applyFont="1" applyFill="1" applyBorder="1"/>
    <xf numFmtId="0" fontId="1" fillId="0" borderId="0" xfId="1" applyNumberFormat="1" applyFont="1" applyBorder="1"/>
    <xf numFmtId="0" fontId="5" fillId="0" borderId="71" xfId="4" applyFont="1" applyBorder="1"/>
    <xf numFmtId="9" fontId="5" fillId="7" borderId="32" xfId="3" quotePrefix="1" applyFont="1" applyFill="1" applyBorder="1" applyAlignment="1">
      <alignment horizontal="right"/>
    </xf>
    <xf numFmtId="9" fontId="5" fillId="7" borderId="17" xfId="3" quotePrefix="1" applyFont="1" applyFill="1" applyBorder="1" applyAlignment="1">
      <alignment horizontal="right"/>
    </xf>
    <xf numFmtId="172" fontId="1" fillId="3" borderId="0" xfId="7" applyNumberFormat="1" applyFont="1" applyFill="1" applyBorder="1"/>
    <xf numFmtId="166" fontId="5" fillId="3" borderId="0" xfId="4" applyNumberFormat="1" applyFont="1" applyFill="1"/>
    <xf numFmtId="2" fontId="8" fillId="3" borderId="0" xfId="4" applyNumberFormat="1" applyFont="1" applyFill="1"/>
    <xf numFmtId="2" fontId="5" fillId="6" borderId="0" xfId="4" applyNumberFormat="1" applyFont="1" applyFill="1"/>
    <xf numFmtId="170" fontId="0" fillId="3" borderId="0" xfId="1" applyNumberFormat="1" applyFont="1" applyFill="1"/>
    <xf numFmtId="164" fontId="0" fillId="2" borderId="0" xfId="1" applyNumberFormat="1" applyFont="1" applyFill="1" applyAlignment="1">
      <alignment horizontal="right"/>
    </xf>
    <xf numFmtId="43" fontId="0" fillId="0" borderId="0" xfId="1" applyFont="1"/>
    <xf numFmtId="170" fontId="0" fillId="3" borderId="0" xfId="0" applyNumberFormat="1" applyFill="1"/>
    <xf numFmtId="169" fontId="0" fillId="3" borderId="0" xfId="0" applyNumberFormat="1" applyFill="1"/>
    <xf numFmtId="169" fontId="0" fillId="5" borderId="0" xfId="0" applyNumberFormat="1" applyFill="1"/>
    <xf numFmtId="10" fontId="0" fillId="0" borderId="0" xfId="3" applyNumberFormat="1" applyFont="1"/>
    <xf numFmtId="170" fontId="0" fillId="0" borderId="0" xfId="0" applyNumberFormat="1"/>
    <xf numFmtId="171" fontId="5" fillId="0" borderId="0" xfId="4" applyNumberFormat="1" applyFont="1"/>
    <xf numFmtId="164" fontId="5" fillId="4" borderId="26" xfId="7" applyNumberFormat="1" applyFont="1" applyBorder="1" applyAlignment="1"/>
    <xf numFmtId="164" fontId="5" fillId="4" borderId="24" xfId="7" applyNumberFormat="1" applyFont="1" applyBorder="1" applyAlignment="1"/>
    <xf numFmtId="0" fontId="0" fillId="0" borderId="44" xfId="0" applyBorder="1"/>
    <xf numFmtId="0" fontId="2" fillId="39" borderId="17" xfId="0" applyFont="1" applyFill="1" applyBorder="1"/>
    <xf numFmtId="0" fontId="0" fillId="41" borderId="0" xfId="0" applyFill="1"/>
    <xf numFmtId="164" fontId="0" fillId="41" borderId="0" xfId="1" applyNumberFormat="1" applyFont="1" applyFill="1"/>
    <xf numFmtId="166" fontId="5" fillId="6" borderId="0" xfId="4" applyNumberFormat="1" applyFont="1" applyFill="1"/>
    <xf numFmtId="184" fontId="0" fillId="0" borderId="0" xfId="0" applyNumberFormat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47" fillId="0" borderId="0" xfId="0" applyFont="1"/>
    <xf numFmtId="164" fontId="2" fillId="3" borderId="0" xfId="1" quotePrefix="1" applyNumberFormat="1" applyFont="1" applyFill="1"/>
    <xf numFmtId="170" fontId="5" fillId="0" borderId="0" xfId="1" applyNumberFormat="1" applyFont="1"/>
    <xf numFmtId="170" fontId="5" fillId="3" borderId="0" xfId="1" applyNumberFormat="1" applyFont="1" applyFill="1"/>
    <xf numFmtId="170" fontId="5" fillId="3" borderId="0" xfId="1" applyNumberFormat="1" applyFont="1" applyFill="1" applyAlignment="1">
      <alignment wrapText="1"/>
    </xf>
    <xf numFmtId="0" fontId="0" fillId="0" borderId="18" xfId="0" applyBorder="1"/>
    <xf numFmtId="0" fontId="0" fillId="0" borderId="19" xfId="0" applyBorder="1"/>
    <xf numFmtId="0" fontId="2" fillId="0" borderId="18" xfId="0" applyFont="1" applyBorder="1"/>
    <xf numFmtId="164" fontId="0" fillId="53" borderId="0" xfId="1" applyNumberFormat="1" applyFont="1" applyFill="1"/>
    <xf numFmtId="0" fontId="0" fillId="53" borderId="0" xfId="0" applyFill="1"/>
    <xf numFmtId="164" fontId="0" fillId="7" borderId="0" xfId="1" applyNumberFormat="1" applyFont="1" applyFill="1"/>
    <xf numFmtId="0" fontId="0" fillId="7" borderId="0" xfId="0" applyFill="1"/>
    <xf numFmtId="164" fontId="5" fillId="39" borderId="65" xfId="4" applyNumberFormat="1" applyFont="1" applyFill="1" applyBorder="1" applyAlignment="1">
      <alignment horizontal="center" wrapText="1"/>
    </xf>
    <xf numFmtId="171" fontId="5" fillId="0" borderId="0" xfId="2" applyNumberFormat="1" applyFont="1"/>
    <xf numFmtId="0" fontId="9" fillId="41" borderId="0" xfId="4" applyFont="1" applyFill="1" applyAlignment="1">
      <alignment horizontal="center"/>
    </xf>
    <xf numFmtId="0" fontId="0" fillId="3" borderId="32" xfId="0" applyFill="1" applyBorder="1"/>
    <xf numFmtId="0" fontId="2" fillId="3" borderId="26" xfId="0" applyFont="1" applyFill="1" applyBorder="1"/>
    <xf numFmtId="0" fontId="25" fillId="42" borderId="4" xfId="0" applyFont="1" applyFill="1" applyBorder="1"/>
    <xf numFmtId="0" fontId="2" fillId="42" borderId="63" xfId="0" applyFont="1" applyFill="1" applyBorder="1"/>
    <xf numFmtId="0" fontId="0" fillId="42" borderId="5" xfId="0" applyFill="1" applyBorder="1"/>
    <xf numFmtId="0" fontId="2" fillId="42" borderId="5" xfId="0" applyFont="1" applyFill="1" applyBorder="1"/>
    <xf numFmtId="0" fontId="0" fillId="41" borderId="64" xfId="0" applyFill="1" applyBorder="1" applyAlignment="1">
      <alignment horizontal="center"/>
    </xf>
    <xf numFmtId="0" fontId="0" fillId="41" borderId="54" xfId="0" applyFill="1" applyBorder="1"/>
    <xf numFmtId="0" fontId="0" fillId="41" borderId="56" xfId="0" applyFill="1" applyBorder="1"/>
    <xf numFmtId="0" fontId="0" fillId="41" borderId="55" xfId="0" applyFill="1" applyBorder="1"/>
    <xf numFmtId="0" fontId="0" fillId="41" borderId="45" xfId="0" applyFill="1" applyBorder="1" applyAlignment="1">
      <alignment horizontal="center"/>
    </xf>
    <xf numFmtId="0" fontId="0" fillId="41" borderId="2" xfId="0" applyFill="1" applyBorder="1"/>
    <xf numFmtId="0" fontId="0" fillId="41" borderId="6" xfId="0" applyFill="1" applyBorder="1" applyAlignment="1">
      <alignment wrapText="1"/>
    </xf>
    <xf numFmtId="0" fontId="0" fillId="41" borderId="6" xfId="0" applyFill="1" applyBorder="1" applyAlignment="1">
      <alignment horizontal="center" wrapText="1"/>
    </xf>
    <xf numFmtId="0" fontId="0" fillId="41" borderId="6" xfId="0" applyFill="1" applyBorder="1"/>
    <xf numFmtId="0" fontId="0" fillId="41" borderId="20" xfId="0" applyFill="1" applyBorder="1"/>
    <xf numFmtId="0" fontId="0" fillId="41" borderId="7" xfId="0" applyFill="1" applyBorder="1" applyAlignment="1">
      <alignment wrapText="1"/>
    </xf>
    <xf numFmtId="0" fontId="0" fillId="41" borderId="6" xfId="0" applyFill="1" applyBorder="1" applyAlignment="1">
      <alignment horizontal="left"/>
    </xf>
    <xf numFmtId="0" fontId="0" fillId="41" borderId="20" xfId="0" applyFill="1" applyBorder="1" applyAlignment="1">
      <alignment horizontal="left"/>
    </xf>
    <xf numFmtId="0" fontId="0" fillId="41" borderId="2" xfId="0" applyFill="1" applyBorder="1" applyAlignment="1">
      <alignment wrapText="1"/>
    </xf>
    <xf numFmtId="167" fontId="0" fillId="42" borderId="63" xfId="2" applyNumberFormat="1" applyFont="1" applyFill="1" applyBorder="1"/>
    <xf numFmtId="167" fontId="0" fillId="42" borderId="17" xfId="2" applyNumberFormat="1" applyFont="1" applyFill="1" applyBorder="1"/>
    <xf numFmtId="167" fontId="0" fillId="3" borderId="0" xfId="2" applyNumberFormat="1" applyFont="1" applyFill="1"/>
    <xf numFmtId="43" fontId="5" fillId="42" borderId="19" xfId="1" applyFont="1" applyFill="1" applyBorder="1"/>
    <xf numFmtId="173" fontId="5" fillId="0" borderId="0" xfId="4" applyNumberFormat="1" applyFont="1"/>
    <xf numFmtId="0" fontId="0" fillId="0" borderId="0" xfId="0" applyAlignment="1">
      <alignment horizontal="left" indent="2"/>
    </xf>
    <xf numFmtId="164" fontId="0" fillId="0" borderId="75" xfId="1" applyNumberFormat="1" applyFont="1" applyBorder="1"/>
    <xf numFmtId="0" fontId="0" fillId="0" borderId="20" xfId="0" applyBorder="1"/>
    <xf numFmtId="164" fontId="0" fillId="0" borderId="20" xfId="1" applyNumberFormat="1" applyFont="1" applyBorder="1"/>
    <xf numFmtId="167" fontId="0" fillId="42" borderId="19" xfId="2" applyNumberFormat="1" applyFont="1" applyFill="1" applyBorder="1"/>
    <xf numFmtId="167" fontId="5" fillId="3" borderId="77" xfId="2" applyNumberFormat="1" applyFont="1" applyFill="1" applyBorder="1" applyAlignment="1">
      <alignment horizontal="center"/>
    </xf>
    <xf numFmtId="167" fontId="5" fillId="3" borderId="51" xfId="2" applyNumberFormat="1" applyFont="1" applyFill="1" applyBorder="1" applyAlignment="1">
      <alignment horizontal="center"/>
    </xf>
    <xf numFmtId="167" fontId="5" fillId="3" borderId="2" xfId="2" applyNumberFormat="1" applyFont="1" applyFill="1" applyBorder="1" applyAlignment="1">
      <alignment horizontal="center"/>
    </xf>
    <xf numFmtId="167" fontId="0" fillId="3" borderId="2" xfId="2" applyNumberFormat="1" applyFont="1" applyFill="1" applyBorder="1"/>
    <xf numFmtId="3" fontId="0" fillId="3" borderId="2" xfId="0" applyNumberFormat="1" applyFill="1" applyBorder="1"/>
    <xf numFmtId="0" fontId="0" fillId="3" borderId="45" xfId="0" applyFill="1" applyBorder="1"/>
    <xf numFmtId="167" fontId="5" fillId="3" borderId="46" xfId="2" applyNumberFormat="1" applyFont="1" applyFill="1" applyBorder="1" applyAlignment="1">
      <alignment horizontal="center"/>
    </xf>
    <xf numFmtId="0" fontId="0" fillId="3" borderId="45" xfId="0" applyFill="1" applyBorder="1" applyAlignment="1">
      <alignment wrapText="1"/>
    </xf>
    <xf numFmtId="0" fontId="0" fillId="3" borderId="47" xfId="0" applyFill="1" applyBorder="1"/>
    <xf numFmtId="0" fontId="0" fillId="3" borderId="48" xfId="0" applyFill="1" applyBorder="1"/>
    <xf numFmtId="167" fontId="0" fillId="3" borderId="48" xfId="2" applyNumberFormat="1" applyFont="1" applyFill="1" applyBorder="1"/>
    <xf numFmtId="167" fontId="5" fillId="3" borderId="48" xfId="2" applyNumberFormat="1" applyFont="1" applyFill="1" applyBorder="1" applyAlignment="1">
      <alignment horizontal="center"/>
    </xf>
    <xf numFmtId="167" fontId="5" fillId="0" borderId="48" xfId="4" applyNumberFormat="1" applyFont="1" applyBorder="1"/>
    <xf numFmtId="167" fontId="5" fillId="3" borderId="49" xfId="2" applyNumberFormat="1" applyFont="1" applyFill="1" applyBorder="1" applyAlignment="1">
      <alignment horizontal="center"/>
    </xf>
    <xf numFmtId="167" fontId="5" fillId="3" borderId="28" xfId="2" applyNumberFormat="1" applyFont="1" applyFill="1" applyBorder="1" applyAlignment="1">
      <alignment horizontal="center"/>
    </xf>
    <xf numFmtId="0" fontId="0" fillId="42" borderId="24" xfId="0" applyFill="1" applyBorder="1"/>
    <xf numFmtId="0" fontId="0" fillId="42" borderId="25" xfId="0" applyFill="1" applyBorder="1"/>
    <xf numFmtId="43" fontId="5" fillId="3" borderId="3" xfId="1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/>
    </xf>
    <xf numFmtId="167" fontId="5" fillId="3" borderId="52" xfId="2" applyNumberFormat="1" applyFont="1" applyFill="1" applyBorder="1" applyAlignment="1">
      <alignment horizontal="center"/>
    </xf>
    <xf numFmtId="167" fontId="0" fillId="42" borderId="4" xfId="2" applyNumberFormat="1" applyFont="1" applyFill="1" applyBorder="1"/>
    <xf numFmtId="167" fontId="5" fillId="3" borderId="60" xfId="2" applyNumberFormat="1" applyFont="1" applyFill="1" applyBorder="1" applyAlignment="1">
      <alignment horizontal="center"/>
    </xf>
    <xf numFmtId="0" fontId="5" fillId="41" borderId="46" xfId="4" applyFont="1" applyFill="1" applyBorder="1"/>
    <xf numFmtId="43" fontId="5" fillId="3" borderId="45" xfId="1" applyFont="1" applyFill="1" applyBorder="1" applyAlignment="1">
      <alignment horizontal="center"/>
    </xf>
    <xf numFmtId="43" fontId="5" fillId="3" borderId="50" xfId="1" applyFont="1" applyFill="1" applyBorder="1" applyAlignment="1">
      <alignment horizontal="center"/>
    </xf>
    <xf numFmtId="167" fontId="5" fillId="3" borderId="21" xfId="2" applyNumberFormat="1" applyFont="1" applyFill="1" applyBorder="1" applyAlignment="1">
      <alignment horizontal="center"/>
    </xf>
    <xf numFmtId="167" fontId="5" fillId="3" borderId="22" xfId="2" applyNumberFormat="1" applyFont="1" applyFill="1" applyBorder="1" applyAlignment="1">
      <alignment horizontal="center"/>
    </xf>
    <xf numFmtId="167" fontId="5" fillId="3" borderId="6" xfId="2" applyNumberFormat="1" applyFont="1" applyFill="1" applyBorder="1" applyAlignment="1">
      <alignment horizontal="center"/>
    </xf>
    <xf numFmtId="0" fontId="5" fillId="41" borderId="47" xfId="4" applyFont="1" applyFill="1" applyBorder="1" applyAlignment="1">
      <alignment horizontal="center" wrapText="1"/>
    </xf>
    <xf numFmtId="0" fontId="5" fillId="41" borderId="48" xfId="4" applyFont="1" applyFill="1" applyBorder="1" applyAlignment="1">
      <alignment horizontal="center" wrapText="1"/>
    </xf>
    <xf numFmtId="0" fontId="0" fillId="41" borderId="48" xfId="0" applyFill="1" applyBorder="1" applyAlignment="1">
      <alignment horizontal="center" wrapText="1"/>
    </xf>
    <xf numFmtId="0" fontId="0" fillId="41" borderId="48" xfId="0" applyFill="1" applyBorder="1" applyAlignment="1">
      <alignment wrapText="1"/>
    </xf>
    <xf numFmtId="0" fontId="0" fillId="41" borderId="49" xfId="0" applyFill="1" applyBorder="1" applyAlignment="1">
      <alignment wrapText="1"/>
    </xf>
    <xf numFmtId="0" fontId="0" fillId="41" borderId="59" xfId="0" applyFill="1" applyBorder="1" applyAlignment="1">
      <alignment wrapText="1"/>
    </xf>
    <xf numFmtId="0" fontId="6" fillId="0" borderId="0" xfId="0" applyFont="1" applyAlignment="1">
      <alignment horizontal="left" indent="2"/>
    </xf>
    <xf numFmtId="0" fontId="6" fillId="0" borderId="0" xfId="0" applyFont="1"/>
    <xf numFmtId="164" fontId="6" fillId="0" borderId="0" xfId="1" applyNumberFormat="1" applyFont="1" applyBorder="1"/>
    <xf numFmtId="164" fontId="1" fillId="0" borderId="0" xfId="1" applyNumberFormat="1" applyFont="1"/>
    <xf numFmtId="164" fontId="6" fillId="0" borderId="76" xfId="1" applyNumberFormat="1" applyFont="1" applyBorder="1"/>
    <xf numFmtId="164" fontId="6" fillId="0" borderId="0" xfId="1" applyNumberFormat="1" applyFont="1"/>
    <xf numFmtId="0" fontId="2" fillId="0" borderId="0" xfId="0" applyFont="1" applyAlignment="1">
      <alignment horizontal="left"/>
    </xf>
    <xf numFmtId="0" fontId="5" fillId="3" borderId="45" xfId="4" applyFont="1" applyFill="1" applyBorder="1" applyAlignment="1">
      <alignment horizontal="right"/>
    </xf>
    <xf numFmtId="0" fontId="5" fillId="3" borderId="7" xfId="4" applyFont="1" applyFill="1" applyBorder="1" applyAlignment="1">
      <alignment horizontal="right" wrapText="1"/>
    </xf>
    <xf numFmtId="0" fontId="5" fillId="39" borderId="30" xfId="4" applyFont="1" applyFill="1" applyBorder="1"/>
    <xf numFmtId="0" fontId="5" fillId="39" borderId="32" xfId="4" applyFont="1" applyFill="1" applyBorder="1"/>
    <xf numFmtId="0" fontId="5" fillId="0" borderId="18" xfId="4" applyFont="1" applyBorder="1" applyAlignment="1">
      <alignment horizontal="right" wrapText="1"/>
    </xf>
    <xf numFmtId="167" fontId="5" fillId="0" borderId="19" xfId="2" applyNumberFormat="1" applyFont="1" applyBorder="1"/>
    <xf numFmtId="167" fontId="5" fillId="0" borderId="46" xfId="2" applyNumberFormat="1" applyFont="1" applyBorder="1"/>
    <xf numFmtId="0" fontId="0" fillId="41" borderId="58" xfId="0" applyFill="1" applyBorder="1"/>
    <xf numFmtId="0" fontId="5" fillId="39" borderId="7" xfId="4" applyFont="1" applyFill="1" applyBorder="1" applyAlignment="1">
      <alignment horizontal="center"/>
    </xf>
    <xf numFmtId="0" fontId="34" fillId="4" borderId="24" xfId="7" applyFont="1" applyBorder="1" applyAlignment="1">
      <alignment horizontal="center"/>
    </xf>
    <xf numFmtId="0" fontId="34" fillId="4" borderId="33" xfId="7" applyFont="1" applyBorder="1" applyAlignment="1">
      <alignment horizontal="center"/>
    </xf>
    <xf numFmtId="164" fontId="9" fillId="4" borderId="17" xfId="7" applyNumberFormat="1" applyFont="1" applyBorder="1" applyAlignment="1">
      <alignment horizontal="left"/>
    </xf>
    <xf numFmtId="167" fontId="9" fillId="4" borderId="63" xfId="2" applyNumberFormat="1" applyFont="1" applyFill="1" applyBorder="1" applyAlignment="1">
      <alignment horizontal="left"/>
    </xf>
    <xf numFmtId="167" fontId="9" fillId="4" borderId="5" xfId="2" applyNumberFormat="1" applyFont="1" applyFill="1" applyBorder="1" applyAlignment="1">
      <alignment horizontal="left"/>
    </xf>
    <xf numFmtId="167" fontId="5" fillId="3" borderId="59" xfId="2" applyNumberFormat="1" applyFont="1" applyFill="1" applyBorder="1" applyAlignment="1">
      <alignment horizontal="center"/>
    </xf>
    <xf numFmtId="0" fontId="0" fillId="41" borderId="69" xfId="0" applyFill="1" applyBorder="1"/>
    <xf numFmtId="0" fontId="0" fillId="41" borderId="77" xfId="0" applyFill="1" applyBorder="1" applyAlignment="1">
      <alignment wrapText="1"/>
    </xf>
    <xf numFmtId="0" fontId="0" fillId="41" borderId="25" xfId="0" applyFill="1" applyBorder="1" applyAlignment="1">
      <alignment horizontal="right" wrapText="1"/>
    </xf>
    <xf numFmtId="167" fontId="5" fillId="3" borderId="78" xfId="2" applyNumberFormat="1" applyFont="1" applyFill="1" applyBorder="1" applyAlignment="1">
      <alignment horizontal="center"/>
    </xf>
    <xf numFmtId="167" fontId="5" fillId="3" borderId="79" xfId="2" applyNumberFormat="1" applyFont="1" applyFill="1" applyBorder="1" applyAlignment="1">
      <alignment horizontal="center"/>
    </xf>
    <xf numFmtId="167" fontId="0" fillId="42" borderId="80" xfId="2" applyNumberFormat="1" applyFont="1" applyFill="1" applyBorder="1"/>
    <xf numFmtId="167" fontId="0" fillId="42" borderId="81" xfId="2" applyNumberFormat="1" applyFont="1" applyFill="1" applyBorder="1"/>
    <xf numFmtId="0" fontId="0" fillId="41" borderId="61" xfId="0" applyFill="1" applyBorder="1" applyAlignment="1">
      <alignment horizontal="center" wrapText="1"/>
    </xf>
    <xf numFmtId="0" fontId="5" fillId="41" borderId="75" xfId="4" applyFont="1" applyFill="1" applyBorder="1"/>
    <xf numFmtId="0" fontId="0" fillId="41" borderId="64" xfId="0" applyFill="1" applyBorder="1"/>
    <xf numFmtId="0" fontId="0" fillId="41" borderId="51" xfId="0" applyFill="1" applyBorder="1" applyAlignment="1">
      <alignment horizontal="center"/>
    </xf>
    <xf numFmtId="0" fontId="5" fillId="41" borderId="23" xfId="4" applyFont="1" applyFill="1" applyBorder="1"/>
    <xf numFmtId="0" fontId="5" fillId="41" borderId="71" xfId="4" applyFont="1" applyFill="1" applyBorder="1" applyAlignment="1">
      <alignment horizontal="center" wrapText="1"/>
    </xf>
    <xf numFmtId="0" fontId="0" fillId="41" borderId="49" xfId="0" applyFill="1" applyBorder="1" applyAlignment="1">
      <alignment horizontal="right" wrapText="1"/>
    </xf>
    <xf numFmtId="2" fontId="5" fillId="3" borderId="45" xfId="4" applyNumberFormat="1" applyFont="1" applyFill="1" applyBorder="1"/>
    <xf numFmtId="0" fontId="25" fillId="42" borderId="17" xfId="0" applyFont="1" applyFill="1" applyBorder="1"/>
    <xf numFmtId="164" fontId="5" fillId="0" borderId="45" xfId="1" applyNumberFormat="1" applyFont="1" applyBorder="1"/>
    <xf numFmtId="178" fontId="0" fillId="0" borderId="46" xfId="0" applyNumberFormat="1" applyBorder="1"/>
    <xf numFmtId="0" fontId="5" fillId="39" borderId="67" xfId="4" applyFont="1" applyFill="1" applyBorder="1" applyAlignment="1">
      <alignment wrapText="1"/>
    </xf>
    <xf numFmtId="43" fontId="5" fillId="4" borderId="33" xfId="7" applyNumberFormat="1" applyFont="1" applyBorder="1" applyAlignment="1">
      <alignment horizontal="left"/>
    </xf>
    <xf numFmtId="43" fontId="5" fillId="4" borderId="0" xfId="7" applyNumberFormat="1" applyFont="1" applyBorder="1" applyAlignment="1">
      <alignment horizontal="left"/>
    </xf>
    <xf numFmtId="43" fontId="5" fillId="4" borderId="63" xfId="7" applyNumberFormat="1" applyFont="1" applyBorder="1" applyAlignment="1">
      <alignment horizontal="left"/>
    </xf>
    <xf numFmtId="164" fontId="28" fillId="0" borderId="0" xfId="1" applyNumberFormat="1" applyFont="1"/>
    <xf numFmtId="0" fontId="0" fillId="0" borderId="30" xfId="0" applyBorder="1"/>
    <xf numFmtId="164" fontId="0" fillId="0" borderId="31" xfId="1" applyNumberFormat="1" applyFont="1" applyBorder="1"/>
    <xf numFmtId="0" fontId="0" fillId="0" borderId="26" xfId="0" applyBorder="1"/>
    <xf numFmtId="164" fontId="0" fillId="0" borderId="23" xfId="1" applyNumberFormat="1" applyFont="1" applyBorder="1"/>
    <xf numFmtId="0" fontId="0" fillId="0" borderId="24" xfId="0" applyBorder="1"/>
    <xf numFmtId="164" fontId="0" fillId="0" borderId="25" xfId="1" applyNumberFormat="1" applyFont="1" applyBorder="1"/>
    <xf numFmtId="0" fontId="0" fillId="42" borderId="17" xfId="0" applyFill="1" applyBorder="1"/>
    <xf numFmtId="44" fontId="0" fillId="3" borderId="0" xfId="0" applyNumberFormat="1" applyFill="1"/>
    <xf numFmtId="164" fontId="0" fillId="0" borderId="75" xfId="1" applyNumberFormat="1" applyFont="1" applyFill="1" applyBorder="1"/>
    <xf numFmtId="167" fontId="5" fillId="0" borderId="0" xfId="4" applyNumberFormat="1" applyFont="1" applyAlignment="1">
      <alignment horizontal="right"/>
    </xf>
    <xf numFmtId="0" fontId="9" fillId="45" borderId="30" xfId="4" applyFont="1" applyFill="1" applyBorder="1" applyAlignment="1">
      <alignment horizontal="center"/>
    </xf>
    <xf numFmtId="0" fontId="9" fillId="45" borderId="32" xfId="4" applyFont="1" applyFill="1" applyBorder="1" applyAlignment="1">
      <alignment horizontal="center"/>
    </xf>
    <xf numFmtId="0" fontId="9" fillId="42" borderId="0" xfId="4" applyFont="1" applyFill="1" applyAlignment="1">
      <alignment horizontal="center"/>
    </xf>
    <xf numFmtId="0" fontId="0" fillId="42" borderId="4" xfId="0" applyFill="1" applyBorder="1" applyAlignment="1">
      <alignment horizontal="center"/>
    </xf>
    <xf numFmtId="0" fontId="0" fillId="42" borderId="63" xfId="0" applyFill="1" applyBorder="1" applyAlignment="1">
      <alignment horizontal="center"/>
    </xf>
    <xf numFmtId="0" fontId="0" fillId="42" borderId="24" xfId="0" applyFill="1" applyBorder="1" applyAlignment="1">
      <alignment horizontal="left"/>
    </xf>
    <xf numFmtId="0" fontId="0" fillId="42" borderId="33" xfId="0" applyFill="1" applyBorder="1" applyAlignment="1">
      <alignment horizontal="left"/>
    </xf>
    <xf numFmtId="0" fontId="0" fillId="42" borderId="25" xfId="0" applyFill="1" applyBorder="1" applyAlignment="1">
      <alignment horizontal="left"/>
    </xf>
    <xf numFmtId="0" fontId="0" fillId="42" borderId="4" xfId="0" applyFill="1" applyBorder="1" applyAlignment="1">
      <alignment horizontal="left"/>
    </xf>
    <xf numFmtId="0" fontId="0" fillId="42" borderId="63" xfId="0" applyFill="1" applyBorder="1" applyAlignment="1">
      <alignment horizontal="left"/>
    </xf>
    <xf numFmtId="0" fontId="0" fillId="42" borderId="5" xfId="0" applyFill="1" applyBorder="1" applyAlignment="1">
      <alignment horizontal="left"/>
    </xf>
    <xf numFmtId="0" fontId="9" fillId="5" borderId="4" xfId="4" applyFont="1" applyFill="1" applyBorder="1" applyAlignment="1">
      <alignment horizontal="left"/>
    </xf>
    <xf numFmtId="0" fontId="9" fillId="5" borderId="5" xfId="4" applyFont="1" applyFill="1" applyBorder="1" applyAlignment="1">
      <alignment horizontal="left"/>
    </xf>
    <xf numFmtId="167" fontId="5" fillId="0" borderId="4" xfId="4" applyNumberFormat="1" applyFont="1" applyBorder="1" applyAlignment="1">
      <alignment horizontal="center"/>
    </xf>
    <xf numFmtId="167" fontId="5" fillId="0" borderId="63" xfId="4" applyNumberFormat="1" applyFont="1" applyBorder="1" applyAlignment="1">
      <alignment horizontal="center"/>
    </xf>
    <xf numFmtId="167" fontId="5" fillId="0" borderId="5" xfId="4" applyNumberFormat="1" applyFont="1" applyBorder="1" applyAlignment="1">
      <alignment horizontal="center"/>
    </xf>
    <xf numFmtId="0" fontId="9" fillId="5" borderId="68" xfId="4" applyFont="1" applyFill="1" applyBorder="1" applyAlignment="1">
      <alignment horizontal="left"/>
    </xf>
    <xf numFmtId="0" fontId="5" fillId="3" borderId="0" xfId="4" applyFont="1" applyFill="1" applyAlignment="1">
      <alignment horizontal="center" wrapText="1"/>
    </xf>
    <xf numFmtId="0" fontId="0" fillId="3" borderId="45" xfId="0" applyFill="1" applyBorder="1" applyAlignment="1">
      <alignment horizontal="center"/>
    </xf>
    <xf numFmtId="0" fontId="5" fillId="39" borderId="4" xfId="4" applyFont="1" applyFill="1" applyBorder="1" applyAlignment="1">
      <alignment horizontal="center"/>
    </xf>
    <xf numFmtId="0" fontId="5" fillId="39" borderId="63" xfId="4" applyFont="1" applyFill="1" applyBorder="1" applyAlignment="1">
      <alignment horizontal="center"/>
    </xf>
    <xf numFmtId="0" fontId="5" fillId="39" borderId="5" xfId="4" applyFont="1" applyFill="1" applyBorder="1" applyAlignment="1">
      <alignment horizontal="center"/>
    </xf>
    <xf numFmtId="164" fontId="5" fillId="3" borderId="0" xfId="7" applyNumberFormat="1" applyFont="1" applyFill="1" applyBorder="1" applyAlignment="1">
      <alignment horizontal="left"/>
    </xf>
    <xf numFmtId="0" fontId="9" fillId="0" borderId="30" xfId="4" applyFont="1" applyBorder="1" applyAlignment="1">
      <alignment horizontal="center" vertical="center" wrapText="1"/>
    </xf>
    <xf numFmtId="0" fontId="9" fillId="0" borderId="31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25" xfId="4" applyFont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/>
    </xf>
    <xf numFmtId="0" fontId="9" fillId="5" borderId="63" xfId="4" applyFont="1" applyFill="1" applyBorder="1" applyAlignment="1">
      <alignment horizontal="center"/>
    </xf>
    <xf numFmtId="0" fontId="9" fillId="5" borderId="5" xfId="4" applyFont="1" applyFill="1" applyBorder="1" applyAlignment="1">
      <alignment horizontal="center"/>
    </xf>
    <xf numFmtId="0" fontId="5" fillId="5" borderId="4" xfId="4" applyFont="1" applyFill="1" applyBorder="1" applyAlignment="1">
      <alignment horizontal="left"/>
    </xf>
    <xf numFmtId="0" fontId="5" fillId="5" borderId="5" xfId="4" applyFont="1" applyFill="1" applyBorder="1" applyAlignment="1">
      <alignment horizontal="left"/>
    </xf>
    <xf numFmtId="0" fontId="5" fillId="39" borderId="67" xfId="4" applyFont="1" applyFill="1" applyBorder="1" applyAlignment="1">
      <alignment horizontal="center" wrapText="1"/>
    </xf>
    <xf numFmtId="0" fontId="5" fillId="39" borderId="60" xfId="4" applyFont="1" applyFill="1" applyBorder="1" applyAlignment="1">
      <alignment horizontal="center" wrapText="1"/>
    </xf>
    <xf numFmtId="164" fontId="0" fillId="0" borderId="4" xfId="1" applyNumberFormat="1" applyFont="1" applyBorder="1" applyAlignment="1">
      <alignment horizontal="center"/>
    </xf>
    <xf numFmtId="164" fontId="0" fillId="0" borderId="63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28" fillId="39" borderId="33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74" fontId="0" fillId="3" borderId="0" xfId="0" applyNumberForma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" xfId="0" applyBorder="1" applyAlignment="1">
      <alignment horizontal="center"/>
    </xf>
    <xf numFmtId="0" fontId="31" fillId="0" borderId="16" xfId="49" applyFont="1" applyBorder="1" applyAlignment="1">
      <alignment horizontal="left" vertical="top" wrapText="1"/>
    </xf>
    <xf numFmtId="0" fontId="30" fillId="0" borderId="0" xfId="49" applyFont="1" applyAlignment="1">
      <alignment horizontal="center" vertical="center" wrapText="1"/>
    </xf>
    <xf numFmtId="0" fontId="30" fillId="0" borderId="11" xfId="49" applyFont="1" applyBorder="1" applyAlignment="1">
      <alignment horizontal="center" vertical="center" wrapText="1"/>
    </xf>
    <xf numFmtId="0" fontId="30" fillId="0" borderId="12" xfId="49" applyFont="1" applyBorder="1" applyAlignment="1">
      <alignment horizontal="center" vertical="center" wrapText="1"/>
    </xf>
    <xf numFmtId="0" fontId="30" fillId="41" borderId="12" xfId="49" applyFont="1" applyFill="1" applyBorder="1" applyAlignment="1">
      <alignment horizontal="center" vertical="center" wrapText="1"/>
    </xf>
    <xf numFmtId="0" fontId="30" fillId="0" borderId="8" xfId="49" applyFont="1" applyBorder="1" applyAlignment="1">
      <alignment horizontal="center" vertical="center" wrapText="1"/>
    </xf>
    <xf numFmtId="0" fontId="30" fillId="0" borderId="9" xfId="49" applyFont="1" applyBorder="1" applyAlignment="1">
      <alignment horizontal="center" vertical="top" wrapText="1"/>
    </xf>
    <xf numFmtId="0" fontId="30" fillId="0" borderId="15" xfId="49" applyFont="1" applyBorder="1" applyAlignment="1">
      <alignment horizontal="center" vertical="center" wrapText="1"/>
    </xf>
    <xf numFmtId="0" fontId="31" fillId="0" borderId="0" xfId="49" applyFont="1" applyAlignment="1">
      <alignment horizontal="center" vertical="center" wrapText="1"/>
    </xf>
  </cellXfs>
  <cellStyles count="8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1C000000}"/>
    <cellStyle name="Currency" xfId="2" builtinId="4"/>
    <cellStyle name="Data" xfId="55" xr:uid="{A54E7152-7335-46A5-A558-3A4D646FA41F}"/>
    <cellStyle name="Data Superscript" xfId="56" xr:uid="{D46A6B93-8521-4698-8726-72B243B404DD}"/>
    <cellStyle name="Data_1-43A" xfId="57" xr:uid="{FA8B1956-EF3C-47CA-A897-93BF6ACD3D17}"/>
    <cellStyle name="Data-one deci" xfId="58" xr:uid="{03D28564-4375-491E-85E7-C48258EADC2B}"/>
    <cellStyle name="Explanatory Text" xfId="22" builtinId="53" customBuiltin="1"/>
    <cellStyle name="Good" xfId="7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ed Side" xfId="59" xr:uid="{988E279C-DDC8-4F5D-B8AA-015DFEF7411C}"/>
    <cellStyle name="Hed Side bold" xfId="60" xr:uid="{9FF81725-7D4C-46AB-8735-FC1174CA245C}"/>
    <cellStyle name="Hed Side Regular" xfId="61" xr:uid="{48296770-F732-4FAD-91C5-442D7FEDCCA8}"/>
    <cellStyle name="Hed Side_1-43A" xfId="62" xr:uid="{5401DD20-0501-4BC0-9013-61F8AC105963}"/>
    <cellStyle name="Hed Top" xfId="63" xr:uid="{9293DC79-D167-4838-BA4E-4F48CEA820D3}"/>
    <cellStyle name="Hyperlink" xfId="8" builtinId="8"/>
    <cellStyle name="Hyperlink 2" xfId="54" xr:uid="{FBACD8F2-2E6C-4427-A241-636B3530EA62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4" xr:uid="{00000000-0005-0000-0000-000029000000}"/>
    <cellStyle name="Normal 3" xfId="49" xr:uid="{B5F9209E-640D-4DE9-A4A2-C94DC777EBF7}"/>
    <cellStyle name="Normal 4" xfId="52" xr:uid="{AA25FE14-19B2-477B-A539-8B037677D50E}"/>
    <cellStyle name="Normal 93" xfId="50" xr:uid="{7C2E5433-DC5F-46E5-98EF-F270EDC6727F}"/>
    <cellStyle name="Note" xfId="21" builtinId="10" customBuiltin="1"/>
    <cellStyle name="Output" xfId="16" builtinId="21" customBuiltin="1"/>
    <cellStyle name="Percent" xfId="3" builtinId="5"/>
    <cellStyle name="Percent 13 2" xfId="53" xr:uid="{CAD04237-9CAE-4022-92BE-1A3C18F0EBCA}"/>
    <cellStyle name="Percent 14" xfId="51" xr:uid="{8760D030-2ED0-48EB-88CA-A039E9C13F9A}"/>
    <cellStyle name="Percent 2" xfId="6" xr:uid="{00000000-0005-0000-0000-00002D000000}"/>
    <cellStyle name="Source Hed" xfId="64" xr:uid="{DB48BFE0-CEB6-4CC3-ACBE-339A50D6511F}"/>
    <cellStyle name="Source Superscript" xfId="65" xr:uid="{BDED785E-389C-4295-BA7F-719CA1670441}"/>
    <cellStyle name="Source Text" xfId="66" xr:uid="{5B2D681C-8674-4B90-9916-35AEDD5A9EB4}"/>
    <cellStyle name="Superscript" xfId="67" xr:uid="{13940F14-D198-4460-9FB0-97F0A2E7EA16}"/>
    <cellStyle name="Superscript- regular" xfId="68" xr:uid="{7AF66AE3-B4E4-4454-8982-6CE86891518A}"/>
    <cellStyle name="Superscript_1-43A" xfId="69" xr:uid="{D268990A-1523-46B1-8471-1DC279BFC5D0}"/>
    <cellStyle name="Table Data" xfId="70" xr:uid="{290D953A-E268-4DC8-A2A6-28C50A2E1FA1}"/>
    <cellStyle name="Table Head Top" xfId="71" xr:uid="{A8AA5E94-9D92-4D33-9641-05C98B2375FC}"/>
    <cellStyle name="Table Hed Side" xfId="72" xr:uid="{33BE618A-3BE2-43F0-B7E4-6A4B3B63CB97}"/>
    <cellStyle name="Table Title" xfId="73" xr:uid="{05D92BD0-1E47-4FD9-A3CF-F24A68AE585A}"/>
    <cellStyle name="Title 2" xfId="48" xr:uid="{00000000-0005-0000-0000-00002E000000}"/>
    <cellStyle name="Title Text" xfId="74" xr:uid="{5FE69E2F-8B15-4670-BC18-EB17E955672D}"/>
    <cellStyle name="Title Text 1" xfId="75" xr:uid="{014BB27E-2B12-4223-8A63-A1FACBE2D95B}"/>
    <cellStyle name="Title Text 2" xfId="76" xr:uid="{5C804E5A-4C3B-48F3-A16D-AD0F45CDA433}"/>
    <cellStyle name="Title-1" xfId="77" xr:uid="{8752BE67-8C84-4F6E-81D8-E5A1CAD7C723}"/>
    <cellStyle name="Title-2" xfId="78" xr:uid="{BFF7FDBB-9373-4AAD-894C-DB8C9A7561F4}"/>
    <cellStyle name="Title-3" xfId="79" xr:uid="{62FDF03C-D421-43D0-B1DB-4D94BD6A71D6}"/>
    <cellStyle name="Total" xfId="23" builtinId="25" customBuiltin="1"/>
    <cellStyle name="Warning Text" xfId="20" builtinId="11" customBuiltin="1"/>
    <cellStyle name="Wrap" xfId="80" xr:uid="{15A1DC93-D00B-45A3-8293-024FC546A172}"/>
    <cellStyle name="Wrap Bold" xfId="81" xr:uid="{D8765219-D16E-4CD6-AF07-D59122FD4188}"/>
    <cellStyle name="Wrap Title" xfId="82" xr:uid="{141F0C1D-0A3D-4964-A588-3E07FC9F789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0CE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56698</xdr:colOff>
      <xdr:row>67</xdr:row>
      <xdr:rowOff>113393</xdr:rowOff>
    </xdr:from>
    <xdr:to>
      <xdr:col>11</xdr:col>
      <xdr:colOff>90715</xdr:colOff>
      <xdr:row>67</xdr:row>
      <xdr:rowOff>181428</xdr:rowOff>
    </xdr:to>
    <xdr:cxnSp macro="">
      <xdr:nvCxnSpPr>
        <xdr:cNvPr id="2" name="Elbow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11231564" y="14341702"/>
          <a:ext cx="68035" cy="3401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</xdr:colOff>
      <xdr:row>56</xdr:row>
      <xdr:rowOff>45720</xdr:rowOff>
    </xdr:from>
    <xdr:to>
      <xdr:col>14</xdr:col>
      <xdr:colOff>1104900</xdr:colOff>
      <xdr:row>67</xdr:row>
      <xdr:rowOff>137160</xdr:rowOff>
    </xdr:to>
    <xdr:sp macro="" textlink="">
      <xdr:nvSpPr>
        <xdr:cNvPr id="3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1252835" y="12104370"/>
          <a:ext cx="4425315" cy="224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56698</xdr:colOff>
      <xdr:row>67</xdr:row>
      <xdr:rowOff>113393</xdr:rowOff>
    </xdr:from>
    <xdr:to>
      <xdr:col>11</xdr:col>
      <xdr:colOff>90715</xdr:colOff>
      <xdr:row>67</xdr:row>
      <xdr:rowOff>181428</xdr:rowOff>
    </xdr:to>
    <xdr:cxnSp macro="">
      <xdr:nvCxnSpPr>
        <xdr:cNvPr id="4" name="Elb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5400000">
          <a:off x="11231564" y="14341702"/>
          <a:ext cx="68035" cy="3401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124732</xdr:colOff>
      <xdr:row>147</xdr:row>
      <xdr:rowOff>0</xdr:rowOff>
    </xdr:from>
    <xdr:to>
      <xdr:col>14</xdr:col>
      <xdr:colOff>986518</xdr:colOff>
      <xdr:row>150</xdr:row>
      <xdr:rowOff>79375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14697982" y="30937200"/>
          <a:ext cx="861786" cy="650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102054</xdr:colOff>
      <xdr:row>147</xdr:row>
      <xdr:rowOff>56696</xdr:rowOff>
    </xdr:from>
    <xdr:to>
      <xdr:col>14</xdr:col>
      <xdr:colOff>1020536</xdr:colOff>
      <xdr:row>155</xdr:row>
      <xdr:rowOff>90714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14675304" y="30993896"/>
          <a:ext cx="918482" cy="15580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10</xdr:col>
      <xdr:colOff>37346</xdr:colOff>
      <xdr:row>43</xdr:row>
      <xdr:rowOff>9286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E49700-1348-54BA-064B-8464E88D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62650"/>
          <a:ext cx="6028571" cy="19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XCEL\Work\MORTSUM\GENT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vanusa.sharepoint.com/P/EXCEL/Work/MORTSUM/GEN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yuan\Desktop\Executive%20team\Sales%20Support%20Strategy\Strategy%20Excel\logistics%20strategy4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Projects\&#21152;&#25343;&#22823;%20Golden%20South\20180828-Aftissat%20extension%20Inquiry-add%20wt%20point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yuan\Desktop\Executive%20team\Sales%20Support%20Strategy\Quotes%20Database\GW%20Pricebook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 funds"/>
      <sheetName val="314"/>
      <sheetName val="314N"/>
      <sheetName val="280"/>
      <sheetName val="280N"/>
      <sheetName val="281"/>
      <sheetName val="281N"/>
      <sheetName val="240"/>
      <sheetName val="240N"/>
      <sheetName val="242"/>
      <sheetName val="242N"/>
      <sheetName val="305"/>
      <sheetName val="305N"/>
      <sheetName val="303"/>
      <sheetName val="303N"/>
      <sheetName val="353"/>
      <sheetName val="353N"/>
      <sheetName val="323"/>
      <sheetName val="323N"/>
      <sheetName val="337"/>
      <sheetName val="337N"/>
      <sheetName val="309"/>
      <sheetName val="309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List(Tower)"/>
      <sheetName val="Project List(Log)"/>
      <sheetName val="Overview"/>
      <sheetName val="Process of manufacturing"/>
      <sheetName val="Process of Transportation"/>
      <sheetName val="Schedule"/>
      <sheetName val="Package"/>
      <sheetName val="Quote Analysis"/>
      <sheetName val="Price Records - Towers"/>
      <sheetName val="Price Records - Construction"/>
      <sheetName val="Price Records - transportation"/>
      <sheetName val="BOP Price Analysis"/>
      <sheetName val="PM Cost Analysis"/>
      <sheetName val="Quote Summary"/>
      <sheetName val="Transfer to PF Model (IP) "/>
      <sheetName val="GW82-1.5 MW@70m"/>
      <sheetName val="GW82-1.5 MW@85m"/>
      <sheetName val="GW82-1.5 MW@100m"/>
      <sheetName val="GW87-1.5 MW@75m"/>
      <sheetName val="GW87-1.5 MW@85m"/>
      <sheetName val="GW87-1.5 MW@100m"/>
      <sheetName val="GW100-2.5 MW@80m IIIA"/>
      <sheetName val="GW100-2.5 MW@100m"/>
      <sheetName val="GW109-2.5 MW@80m IIIA"/>
      <sheetName val="GW109-2.5 MW@80m IIA"/>
      <sheetName val="GW109-2.5 MW@90m IIIA"/>
      <sheetName val="GW109-2.5 MW@90m IIA"/>
      <sheetName val="GW109-2.5 MW@95m"/>
      <sheetName val="GW121-2.5 MW@90m"/>
      <sheetName val="GW121-2.5 MW@120m"/>
      <sheetName val="logistics strategy4.0"/>
    </sheetNames>
    <sheetDataSet>
      <sheetData sheetId="0"/>
      <sheetData sheetId="1">
        <row r="1">
          <cell r="BD1">
            <v>64</v>
          </cell>
        </row>
        <row r="3">
          <cell r="B3" t="str">
            <v>Project Name</v>
          </cell>
        </row>
      </sheetData>
      <sheetData sheetId="2">
        <row r="6">
          <cell r="B6">
            <v>42795</v>
          </cell>
        </row>
        <row r="7">
          <cell r="B7">
            <v>20</v>
          </cell>
        </row>
        <row r="8">
          <cell r="B8" t="str">
            <v>GW121-2.5 MW@90m</v>
          </cell>
        </row>
      </sheetData>
      <sheetData sheetId="3"/>
      <sheetData sheetId="4">
        <row r="9">
          <cell r="B9" t="str">
            <v>Vendor</v>
          </cell>
          <cell r="EJ9">
            <v>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Wind Turbine Coordinates"/>
      <sheetName val="Transportation Checklist"/>
      <sheetName val="Installtion Checklist"/>
      <sheetName val="BOP Checklist"/>
      <sheetName val="Schedule"/>
      <sheetName val="Dimension &amp; Weight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43435</v>
          </cell>
        </row>
        <row r="2">
          <cell r="C2">
            <v>47</v>
          </cell>
        </row>
        <row r="3">
          <cell r="C3">
            <v>6</v>
          </cell>
        </row>
        <row r="4">
          <cell r="C4">
            <v>3</v>
          </cell>
        </row>
        <row r="5">
          <cell r="C5">
            <v>1.5</v>
          </cell>
        </row>
        <row r="6">
          <cell r="C6">
            <v>2</v>
          </cell>
        </row>
        <row r="7">
          <cell r="C7">
            <v>4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Quote (IP)"/>
      <sheetName val="Quote Summary (IP)"/>
      <sheetName val="Transfer to PF Model (IP) "/>
      <sheetName val="ChangeLog"/>
      <sheetName val="Tables"/>
      <sheetName val="Data"/>
      <sheetName val="PM Costs"/>
    </sheetNames>
    <sheetDataSet>
      <sheetData sheetId="0"/>
      <sheetData sheetId="1"/>
      <sheetData sheetId="2"/>
      <sheetData sheetId="3"/>
      <sheetData sheetId="4">
        <row r="3">
          <cell r="B3" t="str">
            <v>Each</v>
          </cell>
          <cell r="C3" t="str">
            <v>GW 1.5</v>
          </cell>
          <cell r="D3">
            <v>109</v>
          </cell>
          <cell r="E3">
            <v>1500</v>
          </cell>
        </row>
        <row r="4">
          <cell r="B4" t="str">
            <v>Feet</v>
          </cell>
          <cell r="C4" t="str">
            <v>GW 2.5</v>
          </cell>
          <cell r="D4">
            <v>121</v>
          </cell>
          <cell r="E4">
            <v>2500</v>
          </cell>
        </row>
        <row r="5">
          <cell r="B5" t="str">
            <v>Acres</v>
          </cell>
        </row>
        <row r="6">
          <cell r="B6" t="str">
            <v>Miles</v>
          </cell>
        </row>
        <row r="7">
          <cell r="B7" t="str">
            <v>Sqaure Feet</v>
          </cell>
        </row>
      </sheetData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 Rooney" id="{DDD6C334-C656-4C58-B375-47E805D91E5F}" userId="5cbcb8f797f7fef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2" dT="2022-03-07T16:29:17.36" personId="{DDD6C334-C656-4C58-B375-47E805D91E5F}" id="{CF6C9E5B-3631-4225-B9D9-38D24F1664BD}">
    <text>Delete when finished.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2" dT="2022-03-07T16:29:17.36" personId="{DDD6C334-C656-4C58-B375-47E805D91E5F}" id="{CF6C9E5B-3631-4226-B9D9-38D24F1664BD}">
    <text>Delete when finished.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ts.gov/content/estimated-national-average-vehicle-emissions-rates-vehicle-vehicle-type-using-gasoline-and" TargetMode="External"/><Relationship Id="rId1" Type="http://schemas.openxmlformats.org/officeDocument/2006/relationships/hyperlink" Target="https://doi.org/10.1029/2009JD01209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FC1B-C7C1-4F73-957A-7A68924A7684}">
  <sheetPr>
    <tabColor rgb="FF00B050"/>
    <pageSetUpPr fitToPage="1"/>
  </sheetPr>
  <dimension ref="A1:VMG271"/>
  <sheetViews>
    <sheetView topLeftCell="A226" zoomScale="80" zoomScaleNormal="80" workbookViewId="0">
      <selection activeCell="M249" sqref="M249"/>
    </sheetView>
  </sheetViews>
  <sheetFormatPr defaultColWidth="9.140625" defaultRowHeight="15" x14ac:dyDescent="0.25"/>
  <cols>
    <col min="1" max="1" width="11.7109375" style="3" customWidth="1"/>
    <col min="2" max="2" width="13.85546875" style="3" customWidth="1"/>
    <col min="3" max="3" width="15.140625" style="3" customWidth="1"/>
    <col min="4" max="4" width="15.85546875" style="3" customWidth="1"/>
    <col min="5" max="18" width="16" style="3" customWidth="1"/>
    <col min="19" max="19" width="16" style="10" customWidth="1"/>
    <col min="20" max="24" width="16" style="3" customWidth="1"/>
    <col min="25" max="25" width="14.5703125" style="3" customWidth="1"/>
    <col min="26" max="26" width="13.5703125" style="3" customWidth="1"/>
    <col min="27" max="27" width="15.85546875" style="3" customWidth="1"/>
    <col min="28" max="28" width="16.7109375" style="3" customWidth="1"/>
    <col min="29" max="29" width="13.85546875" style="3" customWidth="1"/>
    <col min="30" max="30" width="22.140625" style="3" customWidth="1"/>
    <col min="31" max="31" width="2.140625" style="3" customWidth="1"/>
    <col min="32" max="32" width="20.140625" style="3" customWidth="1"/>
    <col min="33" max="33" width="15.42578125" style="3" customWidth="1"/>
    <col min="34" max="34" width="12.28515625" style="3" customWidth="1"/>
    <col min="35" max="35" width="13.85546875" style="3" customWidth="1"/>
    <col min="36" max="36" width="16.5703125" style="3" customWidth="1"/>
    <col min="37" max="37" width="9.28515625" style="3" bestFit="1" customWidth="1"/>
    <col min="38" max="16384" width="9.140625" style="3"/>
  </cols>
  <sheetData>
    <row r="1" spans="1:22" ht="45" customHeight="1" thickBot="1" x14ac:dyDescent="0.3">
      <c r="A1" s="358" t="s">
        <v>0</v>
      </c>
      <c r="B1" s="173" t="s">
        <v>1</v>
      </c>
      <c r="C1" s="174" t="s">
        <v>2</v>
      </c>
      <c r="D1" s="528" t="s">
        <v>3</v>
      </c>
      <c r="E1" s="358" t="s">
        <v>4</v>
      </c>
      <c r="F1" s="421" t="s">
        <v>5</v>
      </c>
      <c r="G1" s="332" t="s">
        <v>6</v>
      </c>
      <c r="H1" s="357"/>
      <c r="I1" s="357"/>
      <c r="J1" s="357"/>
      <c r="S1" s="3"/>
      <c r="V1" s="10"/>
    </row>
    <row r="2" spans="1:22" x14ac:dyDescent="0.25">
      <c r="A2" s="116"/>
      <c r="B2" s="83"/>
      <c r="C2" s="83"/>
      <c r="D2" s="85"/>
      <c r="E2" s="116"/>
      <c r="F2" s="83"/>
      <c r="G2" s="85"/>
      <c r="H2" s="60"/>
      <c r="I2" s="60"/>
      <c r="J2" s="60"/>
      <c r="S2" s="3"/>
      <c r="V2" s="10"/>
    </row>
    <row r="3" spans="1:22" x14ac:dyDescent="0.25">
      <c r="A3" s="80">
        <v>2026</v>
      </c>
      <c r="B3" s="125">
        <f>'Combined Scenarios'!F44</f>
        <v>41819.733333333337</v>
      </c>
      <c r="C3" s="125">
        <f>'Combined Scenarios'!F42</f>
        <v>7000</v>
      </c>
      <c r="D3" s="527">
        <f>'Combined Scenarios'!F43</f>
        <v>6745.1182795698924</v>
      </c>
      <c r="E3" s="526">
        <f>'Combined Scenarios'!F52</f>
        <v>6961.6161616161589</v>
      </c>
      <c r="F3" s="125">
        <f>'Combined Scenarios'!F50</f>
        <v>3520</v>
      </c>
      <c r="G3" s="527">
        <f>'Combined Scenarios'!F51</f>
        <v>12320</v>
      </c>
      <c r="H3" s="63"/>
      <c r="I3" s="328"/>
      <c r="J3" s="356"/>
      <c r="L3"/>
      <c r="M3"/>
      <c r="S3" s="3"/>
      <c r="V3" s="10"/>
    </row>
    <row r="4" spans="1:22" x14ac:dyDescent="0.25">
      <c r="A4" s="80">
        <f t="shared" ref="A4:A19" si="0">A3+1</f>
        <v>2027</v>
      </c>
      <c r="B4" s="125">
        <f>B3</f>
        <v>41819.733333333337</v>
      </c>
      <c r="C4" s="125">
        <v>7000</v>
      </c>
      <c r="D4" s="527">
        <f>D3</f>
        <v>6745.1182795698924</v>
      </c>
      <c r="E4" s="526">
        <f>E3</f>
        <v>6961.6161616161589</v>
      </c>
      <c r="F4" s="125">
        <v>3520</v>
      </c>
      <c r="G4" s="527">
        <v>12320</v>
      </c>
      <c r="H4" s="52"/>
      <c r="I4" s="356"/>
      <c r="J4" s="52"/>
      <c r="L4"/>
      <c r="M4" s="565"/>
      <c r="N4" s="565"/>
      <c r="S4" s="3"/>
      <c r="V4" s="10"/>
    </row>
    <row r="5" spans="1:22" x14ac:dyDescent="0.25">
      <c r="A5" s="139">
        <f t="shared" si="0"/>
        <v>2028</v>
      </c>
      <c r="B5" s="125">
        <f t="shared" ref="B5:B22" si="1">B4</f>
        <v>41819.733333333337</v>
      </c>
      <c r="C5" s="125">
        <v>7000</v>
      </c>
      <c r="D5" s="527">
        <f t="shared" ref="D5:D22" si="2">D4</f>
        <v>6745.1182795698924</v>
      </c>
      <c r="E5" s="526">
        <f t="shared" ref="E5:E22" si="3">E4</f>
        <v>6961.6161616161589</v>
      </c>
      <c r="F5" s="125">
        <v>3520</v>
      </c>
      <c r="G5" s="527">
        <v>12320</v>
      </c>
      <c r="H5" s="52"/>
      <c r="I5" s="52"/>
      <c r="J5" s="52"/>
      <c r="L5"/>
      <c r="M5" s="565"/>
      <c r="N5" s="565"/>
      <c r="S5" s="3"/>
      <c r="U5" s="10"/>
    </row>
    <row r="6" spans="1:22" x14ac:dyDescent="0.25">
      <c r="A6" s="80">
        <f t="shared" si="0"/>
        <v>2029</v>
      </c>
      <c r="B6" s="125">
        <f t="shared" si="1"/>
        <v>41819.733333333337</v>
      </c>
      <c r="C6" s="125">
        <v>7000</v>
      </c>
      <c r="D6" s="527">
        <f t="shared" si="2"/>
        <v>6745.1182795698924</v>
      </c>
      <c r="E6" s="526">
        <f t="shared" si="3"/>
        <v>6961.6161616161589</v>
      </c>
      <c r="F6" s="125">
        <v>3520</v>
      </c>
      <c r="G6" s="527">
        <v>12320</v>
      </c>
      <c r="H6" s="52"/>
      <c r="I6" s="52"/>
      <c r="J6" s="52"/>
      <c r="L6"/>
      <c r="M6" s="565"/>
      <c r="N6" s="565"/>
      <c r="S6" s="3"/>
      <c r="U6" s="10"/>
    </row>
    <row r="7" spans="1:22" x14ac:dyDescent="0.25">
      <c r="A7" s="80">
        <f t="shared" si="0"/>
        <v>2030</v>
      </c>
      <c r="B7" s="125">
        <f t="shared" si="1"/>
        <v>41819.733333333337</v>
      </c>
      <c r="C7" s="125">
        <v>7000</v>
      </c>
      <c r="D7" s="527">
        <f t="shared" si="2"/>
        <v>6745.1182795698924</v>
      </c>
      <c r="E7" s="526">
        <f t="shared" si="3"/>
        <v>6961.6161616161589</v>
      </c>
      <c r="F7" s="125">
        <v>3520</v>
      </c>
      <c r="G7" s="527">
        <v>12320</v>
      </c>
      <c r="H7" s="52"/>
      <c r="I7" s="52"/>
      <c r="J7" s="52"/>
      <c r="L7"/>
      <c r="M7" s="565"/>
      <c r="N7" s="565"/>
      <c r="S7" s="3"/>
      <c r="U7" s="10"/>
    </row>
    <row r="8" spans="1:22" x14ac:dyDescent="0.25">
      <c r="A8" s="80">
        <f t="shared" si="0"/>
        <v>2031</v>
      </c>
      <c r="B8" s="125">
        <f t="shared" si="1"/>
        <v>41819.733333333337</v>
      </c>
      <c r="C8" s="125">
        <v>7000</v>
      </c>
      <c r="D8" s="527">
        <f t="shared" si="2"/>
        <v>6745.1182795698924</v>
      </c>
      <c r="E8" s="526">
        <f t="shared" si="3"/>
        <v>6961.6161616161589</v>
      </c>
      <c r="F8" s="125">
        <v>3520</v>
      </c>
      <c r="G8" s="527">
        <v>12320</v>
      </c>
      <c r="H8" s="52"/>
      <c r="I8" s="52"/>
      <c r="J8" s="52"/>
      <c r="L8"/>
      <c r="M8" s="565"/>
      <c r="N8" s="565"/>
      <c r="S8" s="3"/>
      <c r="U8" s="10"/>
    </row>
    <row r="9" spans="1:22" x14ac:dyDescent="0.25">
      <c r="A9" s="80">
        <f t="shared" si="0"/>
        <v>2032</v>
      </c>
      <c r="B9" s="125">
        <f t="shared" si="1"/>
        <v>41819.733333333337</v>
      </c>
      <c r="C9" s="125">
        <v>7000</v>
      </c>
      <c r="D9" s="527">
        <f t="shared" si="2"/>
        <v>6745.1182795698924</v>
      </c>
      <c r="E9" s="526">
        <f t="shared" si="3"/>
        <v>6961.6161616161589</v>
      </c>
      <c r="F9" s="125">
        <v>3520</v>
      </c>
      <c r="G9" s="527">
        <v>12320</v>
      </c>
      <c r="M9" s="565"/>
      <c r="N9" s="565"/>
      <c r="S9" s="3"/>
      <c r="U9" s="10"/>
    </row>
    <row r="10" spans="1:22" x14ac:dyDescent="0.25">
      <c r="A10" s="80">
        <f t="shared" si="0"/>
        <v>2033</v>
      </c>
      <c r="B10" s="125">
        <f t="shared" si="1"/>
        <v>41819.733333333337</v>
      </c>
      <c r="C10" s="125">
        <v>7000</v>
      </c>
      <c r="D10" s="527">
        <f t="shared" si="2"/>
        <v>6745.1182795698924</v>
      </c>
      <c r="E10" s="526">
        <f t="shared" si="3"/>
        <v>6961.6161616161589</v>
      </c>
      <c r="F10" s="125">
        <v>3520</v>
      </c>
      <c r="G10" s="527">
        <v>12320</v>
      </c>
      <c r="M10" s="565"/>
      <c r="N10" s="565"/>
      <c r="S10" s="3"/>
      <c r="U10" s="10"/>
    </row>
    <row r="11" spans="1:22" x14ac:dyDescent="0.25">
      <c r="A11" s="80">
        <f t="shared" si="0"/>
        <v>2034</v>
      </c>
      <c r="B11" s="125">
        <f t="shared" si="1"/>
        <v>41819.733333333337</v>
      </c>
      <c r="C11" s="125">
        <v>7000</v>
      </c>
      <c r="D11" s="527">
        <f t="shared" si="2"/>
        <v>6745.1182795698924</v>
      </c>
      <c r="E11" s="526">
        <f t="shared" si="3"/>
        <v>6961.6161616161589</v>
      </c>
      <c r="F11" s="125">
        <v>3520</v>
      </c>
      <c r="G11" s="527">
        <v>12320</v>
      </c>
      <c r="L11" s="335"/>
      <c r="M11" s="565"/>
      <c r="N11" s="565"/>
      <c r="S11" s="3"/>
      <c r="U11" s="10"/>
    </row>
    <row r="12" spans="1:22" x14ac:dyDescent="0.25">
      <c r="A12" s="80">
        <f t="shared" si="0"/>
        <v>2035</v>
      </c>
      <c r="B12" s="125">
        <f t="shared" si="1"/>
        <v>41819.733333333337</v>
      </c>
      <c r="C12" s="125">
        <v>7000</v>
      </c>
      <c r="D12" s="527">
        <f t="shared" si="2"/>
        <v>6745.1182795698924</v>
      </c>
      <c r="E12" s="526">
        <f t="shared" si="3"/>
        <v>6961.6161616161589</v>
      </c>
      <c r="F12" s="125">
        <v>3520</v>
      </c>
      <c r="G12" s="527">
        <v>12320</v>
      </c>
      <c r="M12" s="52"/>
      <c r="N12" s="52"/>
      <c r="S12" s="3"/>
      <c r="U12" s="10"/>
    </row>
    <row r="13" spans="1:22" x14ac:dyDescent="0.25">
      <c r="A13" s="80">
        <f t="shared" si="0"/>
        <v>2036</v>
      </c>
      <c r="B13" s="125">
        <f t="shared" si="1"/>
        <v>41819.733333333337</v>
      </c>
      <c r="C13" s="125">
        <v>7000</v>
      </c>
      <c r="D13" s="527">
        <f t="shared" si="2"/>
        <v>6745.1182795698924</v>
      </c>
      <c r="E13" s="526">
        <f t="shared" si="3"/>
        <v>6961.6161616161589</v>
      </c>
      <c r="F13" s="125">
        <v>3520</v>
      </c>
      <c r="G13" s="527">
        <v>12320</v>
      </c>
      <c r="M13" s="52"/>
      <c r="N13" s="52"/>
      <c r="S13" s="3"/>
      <c r="U13" s="10"/>
    </row>
    <row r="14" spans="1:22" x14ac:dyDescent="0.25">
      <c r="A14" s="80">
        <f t="shared" si="0"/>
        <v>2037</v>
      </c>
      <c r="B14" s="125">
        <f t="shared" si="1"/>
        <v>41819.733333333337</v>
      </c>
      <c r="C14" s="125">
        <v>7000</v>
      </c>
      <c r="D14" s="527">
        <f t="shared" si="2"/>
        <v>6745.1182795698924</v>
      </c>
      <c r="E14" s="526">
        <f t="shared" si="3"/>
        <v>6961.6161616161589</v>
      </c>
      <c r="F14" s="125">
        <v>3520</v>
      </c>
      <c r="G14" s="527">
        <v>12320</v>
      </c>
      <c r="S14" s="3"/>
      <c r="U14" s="10"/>
    </row>
    <row r="15" spans="1:22" x14ac:dyDescent="0.25">
      <c r="A15" s="80">
        <f t="shared" si="0"/>
        <v>2038</v>
      </c>
      <c r="B15" s="125">
        <f t="shared" si="1"/>
        <v>41819.733333333337</v>
      </c>
      <c r="C15" s="125">
        <v>7000</v>
      </c>
      <c r="D15" s="527">
        <f t="shared" si="2"/>
        <v>6745.1182795698924</v>
      </c>
      <c r="E15" s="526">
        <f t="shared" si="3"/>
        <v>6961.6161616161589</v>
      </c>
      <c r="F15" s="125">
        <v>3520</v>
      </c>
      <c r="G15" s="527">
        <v>12320</v>
      </c>
      <c r="S15" s="3"/>
      <c r="U15" s="10"/>
    </row>
    <row r="16" spans="1:22" x14ac:dyDescent="0.25">
      <c r="A16" s="80">
        <f t="shared" si="0"/>
        <v>2039</v>
      </c>
      <c r="B16" s="125">
        <f t="shared" si="1"/>
        <v>41819.733333333337</v>
      </c>
      <c r="C16" s="125">
        <v>7000</v>
      </c>
      <c r="D16" s="527">
        <f t="shared" si="2"/>
        <v>6745.1182795698924</v>
      </c>
      <c r="E16" s="526">
        <f t="shared" si="3"/>
        <v>6961.6161616161589</v>
      </c>
      <c r="F16" s="125">
        <v>3520</v>
      </c>
      <c r="G16" s="527">
        <v>12320</v>
      </c>
      <c r="S16" s="3"/>
      <c r="U16" s="10"/>
    </row>
    <row r="17" spans="1:15217" x14ac:dyDescent="0.25">
      <c r="A17" s="80">
        <f t="shared" si="0"/>
        <v>2040</v>
      </c>
      <c r="B17" s="125">
        <f t="shared" si="1"/>
        <v>41819.733333333337</v>
      </c>
      <c r="C17" s="125">
        <v>7000</v>
      </c>
      <c r="D17" s="527">
        <f t="shared" si="2"/>
        <v>6745.1182795698924</v>
      </c>
      <c r="E17" s="526">
        <f t="shared" si="3"/>
        <v>6961.6161616161589</v>
      </c>
      <c r="F17" s="125">
        <v>3520</v>
      </c>
      <c r="G17" s="527">
        <v>12320</v>
      </c>
      <c r="S17" s="3"/>
      <c r="U17" s="10"/>
    </row>
    <row r="18" spans="1:15217" x14ac:dyDescent="0.25">
      <c r="A18" s="80">
        <f t="shared" si="0"/>
        <v>2041</v>
      </c>
      <c r="B18" s="125">
        <f t="shared" si="1"/>
        <v>41819.733333333337</v>
      </c>
      <c r="C18" s="125">
        <v>7000</v>
      </c>
      <c r="D18" s="527">
        <f t="shared" si="2"/>
        <v>6745.1182795698924</v>
      </c>
      <c r="E18" s="526">
        <f t="shared" si="3"/>
        <v>6961.6161616161589</v>
      </c>
      <c r="F18" s="125">
        <v>3520</v>
      </c>
      <c r="G18" s="527">
        <v>12320</v>
      </c>
      <c r="S18" s="3"/>
      <c r="U18" s="10"/>
    </row>
    <row r="19" spans="1:15217" x14ac:dyDescent="0.25">
      <c r="A19" s="80">
        <f t="shared" si="0"/>
        <v>2042</v>
      </c>
      <c r="B19" s="125">
        <f t="shared" si="1"/>
        <v>41819.733333333337</v>
      </c>
      <c r="C19" s="125">
        <v>7000</v>
      </c>
      <c r="D19" s="527">
        <f t="shared" si="2"/>
        <v>6745.1182795698924</v>
      </c>
      <c r="E19" s="526">
        <f t="shared" si="3"/>
        <v>6961.6161616161589</v>
      </c>
      <c r="F19" s="125">
        <v>3520</v>
      </c>
      <c r="G19" s="527">
        <v>12320</v>
      </c>
      <c r="S19" s="3"/>
      <c r="U19" s="10"/>
    </row>
    <row r="20" spans="1:15217" x14ac:dyDescent="0.25">
      <c r="A20" s="80">
        <f>A19+1</f>
        <v>2043</v>
      </c>
      <c r="B20" s="125">
        <f t="shared" si="1"/>
        <v>41819.733333333337</v>
      </c>
      <c r="C20" s="125">
        <v>7000</v>
      </c>
      <c r="D20" s="527">
        <f t="shared" si="2"/>
        <v>6745.1182795698924</v>
      </c>
      <c r="E20" s="526">
        <f t="shared" si="3"/>
        <v>6961.6161616161589</v>
      </c>
      <c r="F20" s="125">
        <v>3520</v>
      </c>
      <c r="G20" s="527">
        <v>12320</v>
      </c>
      <c r="S20" s="3"/>
      <c r="U20" s="10"/>
    </row>
    <row r="21" spans="1:15217" x14ac:dyDescent="0.25">
      <c r="A21" s="80">
        <f>A20+1</f>
        <v>2044</v>
      </c>
      <c r="B21" s="125">
        <f t="shared" si="1"/>
        <v>41819.733333333337</v>
      </c>
      <c r="C21" s="125">
        <v>7000</v>
      </c>
      <c r="D21" s="527">
        <f t="shared" si="2"/>
        <v>6745.1182795698924</v>
      </c>
      <c r="E21" s="526">
        <f t="shared" si="3"/>
        <v>6961.6161616161589</v>
      </c>
      <c r="F21" s="125">
        <v>3520</v>
      </c>
      <c r="G21" s="527">
        <v>12320</v>
      </c>
      <c r="S21" s="3"/>
      <c r="U21" s="10"/>
    </row>
    <row r="22" spans="1:15217" x14ac:dyDescent="0.25">
      <c r="A22" s="80">
        <f>A21+1</f>
        <v>2045</v>
      </c>
      <c r="B22" s="125">
        <f t="shared" si="1"/>
        <v>41819.733333333337</v>
      </c>
      <c r="C22" s="125">
        <v>7000</v>
      </c>
      <c r="D22" s="527">
        <f t="shared" si="2"/>
        <v>6745.1182795698924</v>
      </c>
      <c r="E22" s="526">
        <f t="shared" si="3"/>
        <v>6961.6161616161589</v>
      </c>
      <c r="F22" s="125">
        <v>3520</v>
      </c>
      <c r="G22" s="527">
        <v>12320</v>
      </c>
      <c r="S22" s="3"/>
      <c r="U22" s="10"/>
    </row>
    <row r="23" spans="1:15217" x14ac:dyDescent="0.25">
      <c r="A23" s="396" t="s">
        <v>7</v>
      </c>
      <c r="B23" s="217">
        <f>SUM(B3:B20)</f>
        <v>752755.20000000042</v>
      </c>
      <c r="C23" s="217">
        <f>SUM(C3:C22)</f>
        <v>140000</v>
      </c>
      <c r="D23" s="254">
        <f>SUM(D3:D22)</f>
        <v>134902.36559139792</v>
      </c>
      <c r="E23" s="396">
        <f>SUM(E3:E22)</f>
        <v>139232.32323232314</v>
      </c>
      <c r="F23" s="217">
        <f>SUM(F3:F22)</f>
        <v>70400</v>
      </c>
      <c r="G23" s="254">
        <f>SUM(G3:G22)</f>
        <v>246400</v>
      </c>
      <c r="H23" s="9">
        <f>G23+D23</f>
        <v>381302.36559139792</v>
      </c>
      <c r="S23" s="3"/>
      <c r="U23" s="10"/>
    </row>
    <row r="24" spans="1:15217" ht="15.75" thickBot="1" x14ac:dyDescent="0.3">
      <c r="A24" s="397" t="s">
        <v>8</v>
      </c>
      <c r="B24" s="216">
        <f>B23/20</f>
        <v>37637.760000000024</v>
      </c>
      <c r="C24" s="216">
        <f t="shared" ref="C24:D24" si="4">C23/20</f>
        <v>7000</v>
      </c>
      <c r="D24" s="255">
        <f t="shared" si="4"/>
        <v>6745.118279569896</v>
      </c>
      <c r="E24" s="397">
        <f t="shared" ref="E24" si="5">E23/20</f>
        <v>6961.6161616161571</v>
      </c>
      <c r="F24" s="216">
        <f t="shared" ref="F24:G24" si="6">F23/20</f>
        <v>3520</v>
      </c>
      <c r="G24" s="255">
        <f t="shared" si="6"/>
        <v>12320</v>
      </c>
      <c r="H24" s="9">
        <f>G24+D24</f>
        <v>19065.118279569895</v>
      </c>
      <c r="S24" s="3"/>
      <c r="U24" s="10"/>
    </row>
    <row r="25" spans="1:15217" ht="15.75" thickBot="1" x14ac:dyDescent="0.3">
      <c r="A25" s="219"/>
      <c r="B25" s="220"/>
      <c r="C25" s="221"/>
      <c r="D25" s="221"/>
      <c r="E25" s="221"/>
      <c r="F25" s="221"/>
      <c r="G25" s="221"/>
      <c r="H25" s="221"/>
      <c r="I25" s="221"/>
      <c r="J25" s="221"/>
      <c r="K25" s="166"/>
      <c r="L25" s="166"/>
      <c r="M25" s="166"/>
      <c r="N25" s="166"/>
      <c r="O25" s="166"/>
      <c r="P25" s="166"/>
      <c r="S25" s="3"/>
      <c r="AA25" s="10"/>
    </row>
    <row r="26" spans="1:15217" ht="30" x14ac:dyDescent="0.25">
      <c r="A26" s="222"/>
      <c r="B26" s="359"/>
      <c r="C26" s="223"/>
      <c r="D26" s="224" t="s">
        <v>9</v>
      </c>
      <c r="E26" s="333" t="s">
        <v>10</v>
      </c>
      <c r="F26" s="339"/>
      <c r="G26" s="339"/>
      <c r="H26" s="497" t="s">
        <v>11</v>
      </c>
      <c r="I26" s="498"/>
      <c r="J26" s="577" t="s">
        <v>12</v>
      </c>
      <c r="K26" s="90" t="s">
        <v>13</v>
      </c>
      <c r="L26" s="253" t="s">
        <v>14</v>
      </c>
      <c r="M26" s="203"/>
      <c r="N26" s="203"/>
      <c r="O26" s="203"/>
      <c r="P26" s="52"/>
      <c r="Q26" s="52"/>
      <c r="R26" s="52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 t="e">
        <f>#REF!-#REF!</f>
        <v>#REF!</v>
      </c>
      <c r="ES26" s="166" t="e">
        <f>#REF!-#REF!</f>
        <v>#REF!</v>
      </c>
      <c r="ET26" s="166" t="e">
        <f>#REF!-#REF!</f>
        <v>#REF!</v>
      </c>
      <c r="EU26" s="166" t="e">
        <f>#REF!-#REF!</f>
        <v>#REF!</v>
      </c>
      <c r="EV26" s="166" t="e">
        <f>#REF!-#REF!</f>
        <v>#REF!</v>
      </c>
      <c r="EW26" s="166" t="e">
        <f>#REF!-#REF!</f>
        <v>#REF!</v>
      </c>
      <c r="EX26" s="166" t="e">
        <f>#REF!-#REF!</f>
        <v>#REF!</v>
      </c>
      <c r="EY26" s="166" t="e">
        <f>#REF!-#REF!</f>
        <v>#REF!</v>
      </c>
      <c r="EZ26" s="166" t="e">
        <f>#REF!-#REF!</f>
        <v>#REF!</v>
      </c>
      <c r="FA26" s="166" t="e">
        <f>#REF!-#REF!</f>
        <v>#REF!</v>
      </c>
      <c r="FB26" s="166" t="e">
        <f>#REF!-#REF!</f>
        <v>#REF!</v>
      </c>
      <c r="FC26" s="166" t="e">
        <f>#REF!-#REF!</f>
        <v>#REF!</v>
      </c>
      <c r="FD26" s="166" t="e">
        <f>#REF!-#REF!</f>
        <v>#REF!</v>
      </c>
      <c r="FE26" s="166" t="e">
        <f>#REF!-#REF!</f>
        <v>#REF!</v>
      </c>
      <c r="FF26" s="166" t="e">
        <f>#REF!-#REF!</f>
        <v>#REF!</v>
      </c>
      <c r="FG26" s="166" t="e">
        <f>#REF!-#REF!</f>
        <v>#REF!</v>
      </c>
      <c r="FH26" s="166" t="e">
        <f>#REF!-#REF!</f>
        <v>#REF!</v>
      </c>
      <c r="FI26" s="166" t="e">
        <f>#REF!-#REF!</f>
        <v>#REF!</v>
      </c>
      <c r="FJ26" s="166" t="e">
        <f>#REF!-#REF!</f>
        <v>#REF!</v>
      </c>
      <c r="FK26" s="166" t="e">
        <f>#REF!-#REF!</f>
        <v>#REF!</v>
      </c>
      <c r="FL26" s="166" t="e">
        <f>#REF!-#REF!</f>
        <v>#REF!</v>
      </c>
      <c r="FM26" s="166" t="e">
        <f>#REF!-#REF!</f>
        <v>#REF!</v>
      </c>
      <c r="FN26" s="166" t="e">
        <f>#REF!-#REF!</f>
        <v>#REF!</v>
      </c>
      <c r="FO26" s="166" t="e">
        <f>#REF!-#REF!</f>
        <v>#REF!</v>
      </c>
      <c r="FP26" s="166" t="e">
        <f>#REF!-#REF!</f>
        <v>#REF!</v>
      </c>
      <c r="FQ26" s="166" t="e">
        <f>#REF!-#REF!</f>
        <v>#REF!</v>
      </c>
      <c r="FR26" s="166" t="e">
        <f>#REF!-#REF!</f>
        <v>#REF!</v>
      </c>
      <c r="FS26" s="166" t="e">
        <f>#REF!-#REF!</f>
        <v>#REF!</v>
      </c>
      <c r="FT26" s="166" t="e">
        <f>#REF!-#REF!</f>
        <v>#REF!</v>
      </c>
      <c r="FU26" s="166" t="e">
        <f>#REF!-#REF!</f>
        <v>#REF!</v>
      </c>
      <c r="FV26" s="166" t="e">
        <f>#REF!-#REF!</f>
        <v>#REF!</v>
      </c>
      <c r="FW26" s="166" t="e">
        <f>#REF!-#REF!</f>
        <v>#REF!</v>
      </c>
      <c r="FX26" s="166" t="e">
        <f>#REF!-#REF!</f>
        <v>#REF!</v>
      </c>
      <c r="FY26" s="166" t="e">
        <f>#REF!-#REF!</f>
        <v>#REF!</v>
      </c>
      <c r="FZ26" s="166" t="e">
        <f>#REF!-#REF!</f>
        <v>#REF!</v>
      </c>
      <c r="GA26" s="166" t="e">
        <f>#REF!-#REF!</f>
        <v>#REF!</v>
      </c>
      <c r="GB26" s="166" t="e">
        <f>#REF!-#REF!</f>
        <v>#REF!</v>
      </c>
      <c r="GC26" s="166" t="e">
        <f>#REF!-#REF!</f>
        <v>#REF!</v>
      </c>
      <c r="GD26" s="166" t="e">
        <f>#REF!-#REF!</f>
        <v>#REF!</v>
      </c>
      <c r="GE26" s="166" t="e">
        <f>#REF!-#REF!</f>
        <v>#REF!</v>
      </c>
      <c r="GF26" s="166" t="e">
        <f>#REF!-#REF!</f>
        <v>#REF!</v>
      </c>
      <c r="GG26" s="166" t="e">
        <f>#REF!-#REF!</f>
        <v>#REF!</v>
      </c>
      <c r="GH26" s="166" t="e">
        <f>#REF!-#REF!</f>
        <v>#REF!</v>
      </c>
      <c r="GI26" s="166" t="e">
        <f>#REF!-#REF!</f>
        <v>#REF!</v>
      </c>
      <c r="GJ26" s="166" t="e">
        <f>#REF!-#REF!</f>
        <v>#REF!</v>
      </c>
      <c r="GK26" s="166" t="e">
        <f>#REF!-#REF!</f>
        <v>#REF!</v>
      </c>
      <c r="GL26" s="166" t="e">
        <f>#REF!-#REF!</f>
        <v>#REF!</v>
      </c>
      <c r="GM26" s="166" t="e">
        <f>#REF!-#REF!</f>
        <v>#REF!</v>
      </c>
      <c r="GN26" s="166" t="e">
        <f>#REF!-#REF!</f>
        <v>#REF!</v>
      </c>
      <c r="GO26" s="166" t="e">
        <f>#REF!-#REF!</f>
        <v>#REF!</v>
      </c>
      <c r="GP26" s="166" t="e">
        <f>#REF!-#REF!</f>
        <v>#REF!</v>
      </c>
      <c r="GQ26" s="166" t="e">
        <f>#REF!-#REF!</f>
        <v>#REF!</v>
      </c>
      <c r="GR26" s="166" t="e">
        <f>#REF!-#REF!</f>
        <v>#REF!</v>
      </c>
      <c r="GS26" s="166" t="e">
        <f>#REF!-#REF!</f>
        <v>#REF!</v>
      </c>
      <c r="GT26" s="166" t="e">
        <f>#REF!-#REF!</f>
        <v>#REF!</v>
      </c>
      <c r="GU26" s="166" t="e">
        <f>#REF!-#REF!</f>
        <v>#REF!</v>
      </c>
      <c r="GV26" s="166" t="e">
        <f>#REF!-#REF!</f>
        <v>#REF!</v>
      </c>
      <c r="GW26" s="166" t="e">
        <f>#REF!-#REF!</f>
        <v>#REF!</v>
      </c>
      <c r="GX26" s="166" t="e">
        <f>#REF!-#REF!</f>
        <v>#REF!</v>
      </c>
      <c r="GY26" s="166" t="e">
        <f>#REF!-#REF!</f>
        <v>#REF!</v>
      </c>
      <c r="GZ26" s="166" t="e">
        <f>#REF!-#REF!</f>
        <v>#REF!</v>
      </c>
      <c r="HA26" s="166" t="e">
        <f>#REF!-#REF!</f>
        <v>#REF!</v>
      </c>
      <c r="HB26" s="166" t="e">
        <f>#REF!-#REF!</f>
        <v>#REF!</v>
      </c>
      <c r="HC26" s="166" t="e">
        <f>#REF!-#REF!</f>
        <v>#REF!</v>
      </c>
      <c r="HD26" s="166" t="e">
        <f>#REF!-#REF!</f>
        <v>#REF!</v>
      </c>
      <c r="HE26" s="166" t="e">
        <f>#REF!-#REF!</f>
        <v>#REF!</v>
      </c>
      <c r="HF26" s="166" t="e">
        <f>#REF!-#REF!</f>
        <v>#REF!</v>
      </c>
      <c r="HG26" s="166" t="e">
        <f>#REF!-#REF!</f>
        <v>#REF!</v>
      </c>
      <c r="HH26" s="166" t="e">
        <f>#REF!-#REF!</f>
        <v>#REF!</v>
      </c>
      <c r="HI26" s="166" t="e">
        <f>#REF!-#REF!</f>
        <v>#REF!</v>
      </c>
      <c r="HJ26" s="166" t="e">
        <f>#REF!-#REF!</f>
        <v>#REF!</v>
      </c>
      <c r="HK26" s="166" t="e">
        <f>#REF!-#REF!</f>
        <v>#REF!</v>
      </c>
      <c r="HL26" s="166" t="e">
        <f>#REF!-#REF!</f>
        <v>#REF!</v>
      </c>
      <c r="HM26" s="166" t="e">
        <f>#REF!-#REF!</f>
        <v>#REF!</v>
      </c>
      <c r="HN26" s="166" t="e">
        <f>#REF!-#REF!</f>
        <v>#REF!</v>
      </c>
      <c r="HO26" s="166" t="e">
        <f>#REF!-#REF!</f>
        <v>#REF!</v>
      </c>
      <c r="HP26" s="166" t="e">
        <f>#REF!-#REF!</f>
        <v>#REF!</v>
      </c>
      <c r="HQ26" s="166" t="e">
        <f>#REF!-#REF!</f>
        <v>#REF!</v>
      </c>
      <c r="HR26" s="166" t="e">
        <f>#REF!-#REF!</f>
        <v>#REF!</v>
      </c>
      <c r="HS26" s="166" t="e">
        <f>#REF!-#REF!</f>
        <v>#REF!</v>
      </c>
      <c r="HT26" s="166" t="e">
        <f>#REF!-#REF!</f>
        <v>#REF!</v>
      </c>
      <c r="HU26" s="166" t="e">
        <f>#REF!-#REF!</f>
        <v>#REF!</v>
      </c>
      <c r="HV26" s="166" t="e">
        <f>#REF!-#REF!</f>
        <v>#REF!</v>
      </c>
      <c r="HW26" s="166" t="e">
        <f>#REF!-#REF!</f>
        <v>#REF!</v>
      </c>
      <c r="HX26" s="166" t="e">
        <f>#REF!-#REF!</f>
        <v>#REF!</v>
      </c>
      <c r="HY26" s="166" t="e">
        <f>#REF!-#REF!</f>
        <v>#REF!</v>
      </c>
      <c r="HZ26" s="166" t="e">
        <f>#REF!-#REF!</f>
        <v>#REF!</v>
      </c>
      <c r="IA26" s="166" t="e">
        <f>#REF!-#REF!</f>
        <v>#REF!</v>
      </c>
      <c r="IB26" s="166" t="e">
        <f>#REF!-#REF!</f>
        <v>#REF!</v>
      </c>
      <c r="IC26" s="166" t="e">
        <f>#REF!-#REF!</f>
        <v>#REF!</v>
      </c>
      <c r="ID26" s="166" t="e">
        <f>#REF!-#REF!</f>
        <v>#REF!</v>
      </c>
      <c r="IE26" s="166" t="e">
        <f>#REF!-#REF!</f>
        <v>#REF!</v>
      </c>
      <c r="IF26" s="166" t="e">
        <f>#REF!-#REF!</f>
        <v>#REF!</v>
      </c>
      <c r="IG26" s="166" t="e">
        <f>#REF!-#REF!</f>
        <v>#REF!</v>
      </c>
      <c r="IH26" s="166" t="e">
        <f>#REF!-#REF!</f>
        <v>#REF!</v>
      </c>
      <c r="II26" s="166" t="e">
        <f>#REF!-#REF!</f>
        <v>#REF!</v>
      </c>
      <c r="IJ26" s="166" t="e">
        <f>#REF!-#REF!</f>
        <v>#REF!</v>
      </c>
      <c r="IK26" s="166" t="e">
        <f>#REF!-#REF!</f>
        <v>#REF!</v>
      </c>
      <c r="IL26" s="166" t="e">
        <f>#REF!-#REF!</f>
        <v>#REF!</v>
      </c>
      <c r="IM26" s="166" t="e">
        <f>#REF!-#REF!</f>
        <v>#REF!</v>
      </c>
      <c r="IN26" s="166" t="e">
        <f>#REF!-#REF!</f>
        <v>#REF!</v>
      </c>
      <c r="IO26" s="166" t="e">
        <f>#REF!-#REF!</f>
        <v>#REF!</v>
      </c>
      <c r="IP26" s="166" t="e">
        <f>#REF!-#REF!</f>
        <v>#REF!</v>
      </c>
      <c r="IQ26" s="166" t="e">
        <f>#REF!-#REF!</f>
        <v>#REF!</v>
      </c>
      <c r="IR26" s="166" t="e">
        <f>#REF!-#REF!</f>
        <v>#REF!</v>
      </c>
      <c r="IS26" s="166" t="e">
        <f>#REF!-#REF!</f>
        <v>#REF!</v>
      </c>
      <c r="IT26" s="166" t="e">
        <f>#REF!-#REF!</f>
        <v>#REF!</v>
      </c>
      <c r="IU26" s="166" t="e">
        <f>#REF!-#REF!</f>
        <v>#REF!</v>
      </c>
      <c r="IV26" s="166" t="e">
        <f>#REF!-#REF!</f>
        <v>#REF!</v>
      </c>
      <c r="IW26" s="166" t="e">
        <f>#REF!-#REF!</f>
        <v>#REF!</v>
      </c>
      <c r="IX26" s="166" t="e">
        <f>#REF!-#REF!</f>
        <v>#REF!</v>
      </c>
      <c r="IY26" s="166" t="e">
        <f>#REF!-#REF!</f>
        <v>#REF!</v>
      </c>
      <c r="IZ26" s="166" t="e">
        <f>#REF!-#REF!</f>
        <v>#REF!</v>
      </c>
      <c r="JA26" s="166" t="e">
        <f>#REF!-#REF!</f>
        <v>#REF!</v>
      </c>
      <c r="JB26" s="166" t="e">
        <f>#REF!-#REF!</f>
        <v>#REF!</v>
      </c>
      <c r="JC26" s="166" t="e">
        <f>#REF!-#REF!</f>
        <v>#REF!</v>
      </c>
      <c r="JD26" s="166" t="e">
        <f>#REF!-#REF!</f>
        <v>#REF!</v>
      </c>
      <c r="JE26" s="166" t="e">
        <f>#REF!-#REF!</f>
        <v>#REF!</v>
      </c>
      <c r="JF26" s="166" t="e">
        <f>#REF!-#REF!</f>
        <v>#REF!</v>
      </c>
      <c r="JG26" s="166" t="e">
        <f>#REF!-#REF!</f>
        <v>#REF!</v>
      </c>
      <c r="JH26" s="166" t="e">
        <f>#REF!-#REF!</f>
        <v>#REF!</v>
      </c>
      <c r="JI26" s="166" t="e">
        <f>#REF!-#REF!</f>
        <v>#REF!</v>
      </c>
      <c r="JJ26" s="166" t="e">
        <f>#REF!-#REF!</f>
        <v>#REF!</v>
      </c>
      <c r="JK26" s="166" t="e">
        <f>#REF!-#REF!</f>
        <v>#REF!</v>
      </c>
      <c r="JL26" s="166" t="e">
        <f>#REF!-#REF!</f>
        <v>#REF!</v>
      </c>
      <c r="JM26" s="166" t="e">
        <f>#REF!-#REF!</f>
        <v>#REF!</v>
      </c>
      <c r="JN26" s="166" t="e">
        <f>#REF!-#REF!</f>
        <v>#REF!</v>
      </c>
      <c r="JO26" s="166" t="e">
        <f>#REF!-#REF!</f>
        <v>#REF!</v>
      </c>
      <c r="JP26" s="166" t="e">
        <f>#REF!-#REF!</f>
        <v>#REF!</v>
      </c>
      <c r="JQ26" s="166" t="e">
        <f>#REF!-#REF!</f>
        <v>#REF!</v>
      </c>
      <c r="JR26" s="166" t="e">
        <f>#REF!-#REF!</f>
        <v>#REF!</v>
      </c>
      <c r="JS26" s="166" t="e">
        <f>#REF!-#REF!</f>
        <v>#REF!</v>
      </c>
      <c r="JT26" s="166" t="e">
        <f>#REF!-#REF!</f>
        <v>#REF!</v>
      </c>
      <c r="JU26" s="166" t="e">
        <f>#REF!-#REF!</f>
        <v>#REF!</v>
      </c>
      <c r="JV26" s="166" t="e">
        <f>#REF!-#REF!</f>
        <v>#REF!</v>
      </c>
      <c r="JW26" s="166" t="e">
        <f>#REF!-#REF!</f>
        <v>#REF!</v>
      </c>
      <c r="JX26" s="166" t="e">
        <f>#REF!-#REF!</f>
        <v>#REF!</v>
      </c>
      <c r="JY26" s="166" t="e">
        <f>#REF!-#REF!</f>
        <v>#REF!</v>
      </c>
      <c r="JZ26" s="166" t="e">
        <f>#REF!-#REF!</f>
        <v>#REF!</v>
      </c>
      <c r="KA26" s="166" t="e">
        <f>#REF!-#REF!</f>
        <v>#REF!</v>
      </c>
      <c r="KB26" s="166" t="e">
        <f>#REF!-#REF!</f>
        <v>#REF!</v>
      </c>
      <c r="KC26" s="166" t="e">
        <f>#REF!-#REF!</f>
        <v>#REF!</v>
      </c>
      <c r="KD26" s="166" t="e">
        <f>#REF!-#REF!</f>
        <v>#REF!</v>
      </c>
      <c r="KE26" s="166" t="e">
        <f>#REF!-#REF!</f>
        <v>#REF!</v>
      </c>
      <c r="KF26" s="166" t="e">
        <f>#REF!-#REF!</f>
        <v>#REF!</v>
      </c>
      <c r="KG26" s="166" t="e">
        <f>#REF!-#REF!</f>
        <v>#REF!</v>
      </c>
      <c r="KH26" s="166" t="e">
        <f>#REF!-#REF!</f>
        <v>#REF!</v>
      </c>
      <c r="KI26" s="166" t="e">
        <f>#REF!-#REF!</f>
        <v>#REF!</v>
      </c>
      <c r="KJ26" s="166" t="e">
        <f>#REF!-#REF!</f>
        <v>#REF!</v>
      </c>
      <c r="KK26" s="166" t="e">
        <f>#REF!-#REF!</f>
        <v>#REF!</v>
      </c>
      <c r="KL26" s="166" t="e">
        <f>#REF!-#REF!</f>
        <v>#REF!</v>
      </c>
      <c r="KM26" s="166" t="e">
        <f>#REF!-#REF!</f>
        <v>#REF!</v>
      </c>
      <c r="KN26" s="166" t="e">
        <f>#REF!-#REF!</f>
        <v>#REF!</v>
      </c>
      <c r="KO26" s="166" t="e">
        <f>#REF!-#REF!</f>
        <v>#REF!</v>
      </c>
      <c r="KP26" s="166" t="e">
        <f>#REF!-#REF!</f>
        <v>#REF!</v>
      </c>
      <c r="KQ26" s="166" t="e">
        <f>#REF!-#REF!</f>
        <v>#REF!</v>
      </c>
      <c r="KR26" s="166" t="e">
        <f>#REF!-#REF!</f>
        <v>#REF!</v>
      </c>
      <c r="KS26" s="166" t="e">
        <f>#REF!-#REF!</f>
        <v>#REF!</v>
      </c>
      <c r="KT26" s="166" t="e">
        <f>#REF!-#REF!</f>
        <v>#REF!</v>
      </c>
      <c r="KU26" s="166" t="e">
        <f>#REF!-#REF!</f>
        <v>#REF!</v>
      </c>
      <c r="KV26" s="166" t="e">
        <f>#REF!-#REF!</f>
        <v>#REF!</v>
      </c>
      <c r="KW26" s="166" t="e">
        <f>#REF!-#REF!</f>
        <v>#REF!</v>
      </c>
      <c r="KX26" s="166" t="e">
        <f>#REF!-#REF!</f>
        <v>#REF!</v>
      </c>
      <c r="KY26" s="166" t="e">
        <f>#REF!-#REF!</f>
        <v>#REF!</v>
      </c>
      <c r="KZ26" s="166" t="e">
        <f>#REF!-#REF!</f>
        <v>#REF!</v>
      </c>
      <c r="LA26" s="166" t="e">
        <f>#REF!-#REF!</f>
        <v>#REF!</v>
      </c>
      <c r="LB26" s="166" t="e">
        <f>#REF!-#REF!</f>
        <v>#REF!</v>
      </c>
      <c r="LC26" s="166" t="e">
        <f>#REF!-#REF!</f>
        <v>#REF!</v>
      </c>
      <c r="LD26" s="166" t="e">
        <f>#REF!-#REF!</f>
        <v>#REF!</v>
      </c>
      <c r="LE26" s="166" t="e">
        <f>#REF!-#REF!</f>
        <v>#REF!</v>
      </c>
      <c r="LF26" s="166" t="e">
        <f>#REF!-#REF!</f>
        <v>#REF!</v>
      </c>
      <c r="LG26" s="166" t="e">
        <f>#REF!-#REF!</f>
        <v>#REF!</v>
      </c>
      <c r="LH26" s="166" t="e">
        <f>#REF!-#REF!</f>
        <v>#REF!</v>
      </c>
      <c r="LI26" s="166" t="e">
        <f>#REF!-#REF!</f>
        <v>#REF!</v>
      </c>
      <c r="LJ26" s="166" t="e">
        <f>#REF!-#REF!</f>
        <v>#REF!</v>
      </c>
      <c r="LK26" s="166" t="e">
        <f>#REF!-#REF!</f>
        <v>#REF!</v>
      </c>
      <c r="LL26" s="166" t="e">
        <f>#REF!-#REF!</f>
        <v>#REF!</v>
      </c>
      <c r="LM26" s="166" t="e">
        <f>#REF!-#REF!</f>
        <v>#REF!</v>
      </c>
      <c r="LN26" s="166" t="e">
        <f>#REF!-#REF!</f>
        <v>#REF!</v>
      </c>
      <c r="LO26" s="166" t="e">
        <f>#REF!-#REF!</f>
        <v>#REF!</v>
      </c>
      <c r="LP26" s="166" t="e">
        <f>#REF!-#REF!</f>
        <v>#REF!</v>
      </c>
      <c r="LQ26" s="166" t="e">
        <f>#REF!-#REF!</f>
        <v>#REF!</v>
      </c>
      <c r="LR26" s="166" t="e">
        <f>#REF!-#REF!</f>
        <v>#REF!</v>
      </c>
      <c r="LS26" s="166" t="e">
        <f>#REF!-#REF!</f>
        <v>#REF!</v>
      </c>
      <c r="LT26" s="166" t="e">
        <f>#REF!-#REF!</f>
        <v>#REF!</v>
      </c>
      <c r="LU26" s="166" t="e">
        <f>#REF!-#REF!</f>
        <v>#REF!</v>
      </c>
      <c r="LV26" s="166" t="e">
        <f>#REF!-#REF!</f>
        <v>#REF!</v>
      </c>
      <c r="LW26" s="166" t="e">
        <f>#REF!-#REF!</f>
        <v>#REF!</v>
      </c>
      <c r="LX26" s="166" t="e">
        <f>#REF!-#REF!</f>
        <v>#REF!</v>
      </c>
      <c r="LY26" s="166" t="e">
        <f>#REF!-#REF!</f>
        <v>#REF!</v>
      </c>
      <c r="LZ26" s="166" t="e">
        <f>#REF!-#REF!</f>
        <v>#REF!</v>
      </c>
      <c r="MA26" s="166" t="e">
        <f>#REF!-#REF!</f>
        <v>#REF!</v>
      </c>
      <c r="MB26" s="166" t="e">
        <f>#REF!-#REF!</f>
        <v>#REF!</v>
      </c>
      <c r="MC26" s="166" t="e">
        <f>#REF!-#REF!</f>
        <v>#REF!</v>
      </c>
      <c r="MD26" s="166" t="e">
        <f>#REF!-#REF!</f>
        <v>#REF!</v>
      </c>
      <c r="ME26" s="166" t="e">
        <f>#REF!-#REF!</f>
        <v>#REF!</v>
      </c>
      <c r="MF26" s="166" t="e">
        <f>#REF!-#REF!</f>
        <v>#REF!</v>
      </c>
      <c r="MG26" s="166" t="e">
        <f>#REF!-#REF!</f>
        <v>#REF!</v>
      </c>
      <c r="MH26" s="166" t="e">
        <f>#REF!-#REF!</f>
        <v>#REF!</v>
      </c>
      <c r="MI26" s="166" t="e">
        <f>#REF!-#REF!</f>
        <v>#REF!</v>
      </c>
      <c r="MJ26" s="166" t="e">
        <f>#REF!-#REF!</f>
        <v>#REF!</v>
      </c>
      <c r="MK26" s="166" t="e">
        <f>#REF!-#REF!</f>
        <v>#REF!</v>
      </c>
      <c r="ML26" s="166" t="e">
        <f>#REF!-#REF!</f>
        <v>#REF!</v>
      </c>
      <c r="MM26" s="166" t="e">
        <f>#REF!-#REF!</f>
        <v>#REF!</v>
      </c>
      <c r="MN26" s="166" t="e">
        <f>#REF!-#REF!</f>
        <v>#REF!</v>
      </c>
      <c r="MO26" s="166" t="e">
        <f>#REF!-#REF!</f>
        <v>#REF!</v>
      </c>
      <c r="MP26" s="166" t="e">
        <f>#REF!-#REF!</f>
        <v>#REF!</v>
      </c>
      <c r="MQ26" s="166" t="e">
        <f>#REF!-#REF!</f>
        <v>#REF!</v>
      </c>
      <c r="MR26" s="166" t="e">
        <f>#REF!-#REF!</f>
        <v>#REF!</v>
      </c>
      <c r="MS26" s="166" t="e">
        <f>#REF!-#REF!</f>
        <v>#REF!</v>
      </c>
      <c r="MT26" s="166" t="e">
        <f>#REF!-#REF!</f>
        <v>#REF!</v>
      </c>
      <c r="MU26" s="166" t="e">
        <f>#REF!-#REF!</f>
        <v>#REF!</v>
      </c>
      <c r="MV26" s="166" t="e">
        <f>#REF!-#REF!</f>
        <v>#REF!</v>
      </c>
      <c r="MW26" s="166" t="e">
        <f>#REF!-#REF!</f>
        <v>#REF!</v>
      </c>
      <c r="MX26" s="166" t="e">
        <f>#REF!-#REF!</f>
        <v>#REF!</v>
      </c>
      <c r="MY26" s="166" t="e">
        <f>#REF!-#REF!</f>
        <v>#REF!</v>
      </c>
      <c r="MZ26" s="166" t="e">
        <f>#REF!-#REF!</f>
        <v>#REF!</v>
      </c>
      <c r="NA26" s="166" t="e">
        <f>#REF!-#REF!</f>
        <v>#REF!</v>
      </c>
      <c r="NB26" s="166" t="e">
        <f>#REF!-#REF!</f>
        <v>#REF!</v>
      </c>
      <c r="NC26" s="166" t="e">
        <f>#REF!-#REF!</f>
        <v>#REF!</v>
      </c>
      <c r="ND26" s="166" t="e">
        <f>#REF!-#REF!</f>
        <v>#REF!</v>
      </c>
      <c r="NE26" s="166" t="e">
        <f>#REF!-#REF!</f>
        <v>#REF!</v>
      </c>
      <c r="NF26" s="166" t="e">
        <f>#REF!-#REF!</f>
        <v>#REF!</v>
      </c>
      <c r="NG26" s="166" t="e">
        <f>#REF!-#REF!</f>
        <v>#REF!</v>
      </c>
      <c r="NH26" s="166" t="e">
        <f>#REF!-#REF!</f>
        <v>#REF!</v>
      </c>
      <c r="NI26" s="166" t="e">
        <f>#REF!-#REF!</f>
        <v>#REF!</v>
      </c>
      <c r="NJ26" s="166" t="e">
        <f>#REF!-#REF!</f>
        <v>#REF!</v>
      </c>
      <c r="NK26" s="166" t="e">
        <f>#REF!-#REF!</f>
        <v>#REF!</v>
      </c>
      <c r="NL26" s="166" t="e">
        <f>#REF!-#REF!</f>
        <v>#REF!</v>
      </c>
      <c r="NM26" s="166" t="e">
        <f>#REF!-#REF!</f>
        <v>#REF!</v>
      </c>
      <c r="NN26" s="166" t="e">
        <f>#REF!-#REF!</f>
        <v>#REF!</v>
      </c>
      <c r="NO26" s="166" t="e">
        <f>#REF!-#REF!</f>
        <v>#REF!</v>
      </c>
      <c r="NP26" s="166" t="e">
        <f>#REF!-#REF!</f>
        <v>#REF!</v>
      </c>
      <c r="NQ26" s="166" t="e">
        <f>#REF!-#REF!</f>
        <v>#REF!</v>
      </c>
      <c r="NR26" s="166" t="e">
        <f>#REF!-#REF!</f>
        <v>#REF!</v>
      </c>
      <c r="NS26" s="166" t="e">
        <f>#REF!-#REF!</f>
        <v>#REF!</v>
      </c>
      <c r="NT26" s="166" t="e">
        <f>#REF!-#REF!</f>
        <v>#REF!</v>
      </c>
      <c r="NU26" s="166" t="e">
        <f>#REF!-#REF!</f>
        <v>#REF!</v>
      </c>
      <c r="NV26" s="166" t="e">
        <f>#REF!-#REF!</f>
        <v>#REF!</v>
      </c>
      <c r="NW26" s="166" t="e">
        <f>#REF!-#REF!</f>
        <v>#REF!</v>
      </c>
      <c r="NX26" s="166" t="e">
        <f>#REF!-#REF!</f>
        <v>#REF!</v>
      </c>
      <c r="NY26" s="166" t="e">
        <f>#REF!-#REF!</f>
        <v>#REF!</v>
      </c>
      <c r="NZ26" s="166" t="e">
        <f>#REF!-#REF!</f>
        <v>#REF!</v>
      </c>
      <c r="OA26" s="166" t="e">
        <f>#REF!-#REF!</f>
        <v>#REF!</v>
      </c>
      <c r="OB26" s="166" t="e">
        <f>#REF!-#REF!</f>
        <v>#REF!</v>
      </c>
      <c r="OC26" s="166" t="e">
        <f>#REF!-#REF!</f>
        <v>#REF!</v>
      </c>
      <c r="OD26" s="166" t="e">
        <f>#REF!-#REF!</f>
        <v>#REF!</v>
      </c>
      <c r="OE26" s="166" t="e">
        <f>#REF!-#REF!</f>
        <v>#REF!</v>
      </c>
      <c r="OF26" s="166" t="e">
        <f>#REF!-#REF!</f>
        <v>#REF!</v>
      </c>
      <c r="OG26" s="166" t="e">
        <f>#REF!-#REF!</f>
        <v>#REF!</v>
      </c>
      <c r="OH26" s="166" t="e">
        <f>#REF!-#REF!</f>
        <v>#REF!</v>
      </c>
      <c r="OI26" s="166" t="e">
        <f>#REF!-#REF!</f>
        <v>#REF!</v>
      </c>
      <c r="OJ26" s="166" t="e">
        <f>#REF!-#REF!</f>
        <v>#REF!</v>
      </c>
      <c r="OK26" s="166" t="e">
        <f>#REF!-#REF!</f>
        <v>#REF!</v>
      </c>
      <c r="OL26" s="166" t="e">
        <f>#REF!-#REF!</f>
        <v>#REF!</v>
      </c>
      <c r="OM26" s="166" t="e">
        <f>#REF!-#REF!</f>
        <v>#REF!</v>
      </c>
      <c r="ON26" s="166" t="e">
        <f>#REF!-#REF!</f>
        <v>#REF!</v>
      </c>
      <c r="OO26" s="166" t="e">
        <f>#REF!-#REF!</f>
        <v>#REF!</v>
      </c>
      <c r="OP26" s="166" t="e">
        <f>#REF!-#REF!</f>
        <v>#REF!</v>
      </c>
      <c r="OQ26" s="166" t="e">
        <f>#REF!-#REF!</f>
        <v>#REF!</v>
      </c>
      <c r="OR26" s="166" t="e">
        <f>#REF!-#REF!</f>
        <v>#REF!</v>
      </c>
      <c r="OS26" s="166" t="e">
        <f>#REF!-#REF!</f>
        <v>#REF!</v>
      </c>
      <c r="OT26" s="166" t="e">
        <f>#REF!-#REF!</f>
        <v>#REF!</v>
      </c>
      <c r="OU26" s="166" t="e">
        <f>#REF!-#REF!</f>
        <v>#REF!</v>
      </c>
      <c r="OV26" s="166" t="e">
        <f>#REF!-#REF!</f>
        <v>#REF!</v>
      </c>
      <c r="OW26" s="166" t="e">
        <f>#REF!-#REF!</f>
        <v>#REF!</v>
      </c>
      <c r="OX26" s="166" t="e">
        <f>#REF!-#REF!</f>
        <v>#REF!</v>
      </c>
      <c r="OY26" s="166" t="e">
        <f>#REF!-#REF!</f>
        <v>#REF!</v>
      </c>
      <c r="OZ26" s="166" t="e">
        <f>#REF!-#REF!</f>
        <v>#REF!</v>
      </c>
      <c r="PA26" s="166" t="e">
        <f>#REF!-#REF!</f>
        <v>#REF!</v>
      </c>
      <c r="PB26" s="166" t="e">
        <f>#REF!-#REF!</f>
        <v>#REF!</v>
      </c>
      <c r="PC26" s="166" t="e">
        <f>#REF!-#REF!</f>
        <v>#REF!</v>
      </c>
      <c r="PD26" s="166" t="e">
        <f>#REF!-#REF!</f>
        <v>#REF!</v>
      </c>
      <c r="PE26" s="166" t="e">
        <f>#REF!-#REF!</f>
        <v>#REF!</v>
      </c>
      <c r="PF26" s="166" t="e">
        <f>#REF!-#REF!</f>
        <v>#REF!</v>
      </c>
      <c r="PG26" s="166" t="e">
        <f>#REF!-#REF!</f>
        <v>#REF!</v>
      </c>
      <c r="PH26" s="166" t="e">
        <f>#REF!-#REF!</f>
        <v>#REF!</v>
      </c>
      <c r="PI26" s="166" t="e">
        <f>#REF!-#REF!</f>
        <v>#REF!</v>
      </c>
      <c r="PJ26" s="166" t="e">
        <f>#REF!-#REF!</f>
        <v>#REF!</v>
      </c>
      <c r="PK26" s="166" t="e">
        <f>#REF!-#REF!</f>
        <v>#REF!</v>
      </c>
      <c r="PL26" s="166" t="e">
        <f>#REF!-#REF!</f>
        <v>#REF!</v>
      </c>
      <c r="PM26" s="166" t="e">
        <f>#REF!-#REF!</f>
        <v>#REF!</v>
      </c>
      <c r="PN26" s="166" t="e">
        <f>#REF!-#REF!</f>
        <v>#REF!</v>
      </c>
      <c r="PO26" s="166" t="e">
        <f>#REF!-#REF!</f>
        <v>#REF!</v>
      </c>
      <c r="PP26" s="166" t="e">
        <f>#REF!-#REF!</f>
        <v>#REF!</v>
      </c>
      <c r="PQ26" s="166" t="e">
        <f>#REF!-#REF!</f>
        <v>#REF!</v>
      </c>
      <c r="PR26" s="166" t="e">
        <f>#REF!-#REF!</f>
        <v>#REF!</v>
      </c>
      <c r="PS26" s="166" t="e">
        <f>#REF!-#REF!</f>
        <v>#REF!</v>
      </c>
      <c r="PT26" s="166" t="e">
        <f>#REF!-#REF!</f>
        <v>#REF!</v>
      </c>
      <c r="PU26" s="166" t="e">
        <f>#REF!-#REF!</f>
        <v>#REF!</v>
      </c>
      <c r="PV26" s="166" t="e">
        <f>#REF!-#REF!</f>
        <v>#REF!</v>
      </c>
      <c r="PW26" s="166" t="e">
        <f>#REF!-#REF!</f>
        <v>#REF!</v>
      </c>
      <c r="PX26" s="166" t="e">
        <f>#REF!-#REF!</f>
        <v>#REF!</v>
      </c>
      <c r="PY26" s="166" t="e">
        <f>#REF!-#REF!</f>
        <v>#REF!</v>
      </c>
      <c r="PZ26" s="166" t="e">
        <f>#REF!-#REF!</f>
        <v>#REF!</v>
      </c>
      <c r="QA26" s="166" t="e">
        <f>#REF!-#REF!</f>
        <v>#REF!</v>
      </c>
      <c r="QB26" s="166" t="e">
        <f>#REF!-#REF!</f>
        <v>#REF!</v>
      </c>
      <c r="QC26" s="166" t="e">
        <f>#REF!-#REF!</f>
        <v>#REF!</v>
      </c>
      <c r="QD26" s="146" t="e">
        <f>#REF!-#REF!</f>
        <v>#REF!</v>
      </c>
      <c r="QE26" s="146" t="e">
        <f>#REF!-#REF!</f>
        <v>#REF!</v>
      </c>
      <c r="QF26" s="146" t="e">
        <f>#REF!-#REF!</f>
        <v>#REF!</v>
      </c>
      <c r="QG26" s="146" t="e">
        <f>#REF!-#REF!</f>
        <v>#REF!</v>
      </c>
      <c r="QH26" s="146" t="e">
        <f>#REF!-#REF!</f>
        <v>#REF!</v>
      </c>
      <c r="QI26" s="146" t="e">
        <f>#REF!-#REF!</f>
        <v>#REF!</v>
      </c>
      <c r="QJ26" s="146" t="e">
        <f>#REF!-#REF!</f>
        <v>#REF!</v>
      </c>
      <c r="QK26" s="146" t="e">
        <f>#REF!-#REF!</f>
        <v>#REF!</v>
      </c>
      <c r="QL26" s="146" t="e">
        <f>#REF!-#REF!</f>
        <v>#REF!</v>
      </c>
      <c r="QM26" s="146" t="e">
        <f>#REF!-#REF!</f>
        <v>#REF!</v>
      </c>
      <c r="QN26" s="146" t="e">
        <f>#REF!-#REF!</f>
        <v>#REF!</v>
      </c>
      <c r="QO26" s="146" t="e">
        <f>#REF!-#REF!</f>
        <v>#REF!</v>
      </c>
      <c r="QP26" s="146" t="e">
        <f>#REF!-#REF!</f>
        <v>#REF!</v>
      </c>
      <c r="QQ26" s="146" t="e">
        <f>#REF!-#REF!</f>
        <v>#REF!</v>
      </c>
      <c r="QR26" s="146" t="e">
        <f>#REF!-#REF!</f>
        <v>#REF!</v>
      </c>
      <c r="QS26" s="146" t="e">
        <f>#REF!-#REF!</f>
        <v>#REF!</v>
      </c>
      <c r="QT26" s="146" t="e">
        <f>#REF!-#REF!</f>
        <v>#REF!</v>
      </c>
      <c r="QU26" s="146" t="e">
        <f>#REF!-#REF!</f>
        <v>#REF!</v>
      </c>
      <c r="QV26" s="146" t="e">
        <f>#REF!-#REF!</f>
        <v>#REF!</v>
      </c>
      <c r="QW26" s="146" t="e">
        <f>#REF!-#REF!</f>
        <v>#REF!</v>
      </c>
      <c r="QX26" s="146" t="e">
        <f>#REF!-#REF!</f>
        <v>#REF!</v>
      </c>
      <c r="QY26" s="146" t="e">
        <f>#REF!-#REF!</f>
        <v>#REF!</v>
      </c>
      <c r="QZ26" s="146" t="e">
        <f>#REF!-#REF!</f>
        <v>#REF!</v>
      </c>
      <c r="RA26" s="146" t="e">
        <f>#REF!-#REF!</f>
        <v>#REF!</v>
      </c>
      <c r="RB26" s="146" t="e">
        <f>#REF!-#REF!</f>
        <v>#REF!</v>
      </c>
      <c r="RC26" s="146" t="e">
        <f>#REF!-#REF!</f>
        <v>#REF!</v>
      </c>
      <c r="RD26" s="146" t="e">
        <f>#REF!-#REF!</f>
        <v>#REF!</v>
      </c>
      <c r="RE26" s="146" t="e">
        <f>#REF!-#REF!</f>
        <v>#REF!</v>
      </c>
      <c r="RF26" s="146" t="e">
        <f>#REF!-#REF!</f>
        <v>#REF!</v>
      </c>
      <c r="RG26" s="146" t="e">
        <f>#REF!-#REF!</f>
        <v>#REF!</v>
      </c>
      <c r="RH26" s="146" t="e">
        <f>#REF!-#REF!</f>
        <v>#REF!</v>
      </c>
      <c r="RI26" s="146" t="e">
        <f>#REF!-#REF!</f>
        <v>#REF!</v>
      </c>
      <c r="RJ26" s="146" t="e">
        <f>#REF!-#REF!</f>
        <v>#REF!</v>
      </c>
      <c r="RK26" s="146" t="e">
        <f>#REF!-#REF!</f>
        <v>#REF!</v>
      </c>
      <c r="RL26" s="146" t="e">
        <f>#REF!-#REF!</f>
        <v>#REF!</v>
      </c>
      <c r="RM26" s="146" t="e">
        <f>#REF!-#REF!</f>
        <v>#REF!</v>
      </c>
      <c r="RN26" s="146" t="e">
        <f>#REF!-#REF!</f>
        <v>#REF!</v>
      </c>
      <c r="RO26" s="146" t="e">
        <f>#REF!-#REF!</f>
        <v>#REF!</v>
      </c>
      <c r="RP26" s="146" t="e">
        <f>#REF!-#REF!</f>
        <v>#REF!</v>
      </c>
      <c r="RQ26" s="146" t="e">
        <f>#REF!-#REF!</f>
        <v>#REF!</v>
      </c>
      <c r="RR26" s="146" t="e">
        <f>#REF!-#REF!</f>
        <v>#REF!</v>
      </c>
      <c r="RS26" s="146" t="e">
        <f>#REF!-#REF!</f>
        <v>#REF!</v>
      </c>
      <c r="RT26" s="146" t="e">
        <f>#REF!-#REF!</f>
        <v>#REF!</v>
      </c>
      <c r="RU26" s="146" t="e">
        <f>#REF!-#REF!</f>
        <v>#REF!</v>
      </c>
      <c r="RV26" s="146" t="e">
        <f>#REF!-#REF!</f>
        <v>#REF!</v>
      </c>
      <c r="RW26" s="146" t="e">
        <f>#REF!-#REF!</f>
        <v>#REF!</v>
      </c>
      <c r="RX26" s="146" t="e">
        <f>#REF!-#REF!</f>
        <v>#REF!</v>
      </c>
      <c r="RY26" s="146" t="e">
        <f>#REF!-#REF!</f>
        <v>#REF!</v>
      </c>
      <c r="RZ26" s="146" t="e">
        <f>#REF!-#REF!</f>
        <v>#REF!</v>
      </c>
      <c r="SA26" s="146" t="e">
        <f>#REF!-#REF!</f>
        <v>#REF!</v>
      </c>
      <c r="SB26" s="146" t="e">
        <f>#REF!-#REF!</f>
        <v>#REF!</v>
      </c>
      <c r="SC26" s="146" t="e">
        <f>#REF!-#REF!</f>
        <v>#REF!</v>
      </c>
      <c r="SD26" s="146" t="e">
        <f>#REF!-#REF!</f>
        <v>#REF!</v>
      </c>
      <c r="SE26" s="146" t="e">
        <f>#REF!-#REF!</f>
        <v>#REF!</v>
      </c>
      <c r="SF26" s="146" t="e">
        <f>#REF!-#REF!</f>
        <v>#REF!</v>
      </c>
      <c r="SG26" s="146" t="e">
        <f>#REF!-#REF!</f>
        <v>#REF!</v>
      </c>
      <c r="SH26" s="146" t="e">
        <f>#REF!-#REF!</f>
        <v>#REF!</v>
      </c>
      <c r="SI26" s="146" t="e">
        <f>#REF!-#REF!</f>
        <v>#REF!</v>
      </c>
      <c r="SJ26" s="146" t="e">
        <f>#REF!-#REF!</f>
        <v>#REF!</v>
      </c>
      <c r="SK26" s="146" t="e">
        <f>#REF!-#REF!</f>
        <v>#REF!</v>
      </c>
      <c r="SL26" s="146" t="e">
        <f>#REF!-#REF!</f>
        <v>#REF!</v>
      </c>
      <c r="SM26" s="146" t="e">
        <f>#REF!-#REF!</f>
        <v>#REF!</v>
      </c>
      <c r="SN26" s="146" t="e">
        <f>#REF!-#REF!</f>
        <v>#REF!</v>
      </c>
      <c r="SO26" s="146" t="e">
        <f>#REF!-#REF!</f>
        <v>#REF!</v>
      </c>
      <c r="SP26" s="146" t="e">
        <f>#REF!-#REF!</f>
        <v>#REF!</v>
      </c>
      <c r="SQ26" s="146" t="e">
        <f>#REF!-#REF!</f>
        <v>#REF!</v>
      </c>
      <c r="SR26" s="146" t="e">
        <f>#REF!-#REF!</f>
        <v>#REF!</v>
      </c>
      <c r="SS26" s="146" t="e">
        <f>#REF!-#REF!</f>
        <v>#REF!</v>
      </c>
      <c r="ST26" s="146" t="e">
        <f>#REF!-#REF!</f>
        <v>#REF!</v>
      </c>
      <c r="SU26" s="146" t="e">
        <f>#REF!-#REF!</f>
        <v>#REF!</v>
      </c>
      <c r="SV26" s="146" t="e">
        <f>#REF!-#REF!</f>
        <v>#REF!</v>
      </c>
      <c r="SW26" s="146" t="e">
        <f>#REF!-#REF!</f>
        <v>#REF!</v>
      </c>
      <c r="SX26" s="146" t="e">
        <f>#REF!-#REF!</f>
        <v>#REF!</v>
      </c>
      <c r="SY26" s="146" t="e">
        <f>#REF!-#REF!</f>
        <v>#REF!</v>
      </c>
      <c r="SZ26" s="146" t="e">
        <f>#REF!-#REF!</f>
        <v>#REF!</v>
      </c>
      <c r="TA26" s="146" t="e">
        <f>#REF!-#REF!</f>
        <v>#REF!</v>
      </c>
      <c r="TB26" s="146" t="e">
        <f>#REF!-#REF!</f>
        <v>#REF!</v>
      </c>
      <c r="TC26" s="146" t="e">
        <f>#REF!-#REF!</f>
        <v>#REF!</v>
      </c>
      <c r="TD26" s="146" t="e">
        <f>#REF!-#REF!</f>
        <v>#REF!</v>
      </c>
      <c r="TE26" s="146" t="e">
        <f>#REF!-#REF!</f>
        <v>#REF!</v>
      </c>
      <c r="TF26" s="146" t="e">
        <f>#REF!-#REF!</f>
        <v>#REF!</v>
      </c>
      <c r="TG26" s="146" t="e">
        <f>#REF!-#REF!</f>
        <v>#REF!</v>
      </c>
      <c r="TH26" s="146" t="e">
        <f>#REF!-#REF!</f>
        <v>#REF!</v>
      </c>
      <c r="TI26" s="146" t="e">
        <f>#REF!-#REF!</f>
        <v>#REF!</v>
      </c>
      <c r="TJ26" s="146" t="e">
        <f>#REF!-#REF!</f>
        <v>#REF!</v>
      </c>
      <c r="TK26" s="146" t="e">
        <f>#REF!-#REF!</f>
        <v>#REF!</v>
      </c>
      <c r="TL26" s="146" t="e">
        <f>#REF!-#REF!</f>
        <v>#REF!</v>
      </c>
      <c r="TM26" s="146" t="e">
        <f>#REF!-#REF!</f>
        <v>#REF!</v>
      </c>
      <c r="TN26" s="146" t="e">
        <f>#REF!-#REF!</f>
        <v>#REF!</v>
      </c>
      <c r="TO26" s="146" t="e">
        <f>#REF!-#REF!</f>
        <v>#REF!</v>
      </c>
      <c r="TP26" s="146" t="e">
        <f>#REF!-#REF!</f>
        <v>#REF!</v>
      </c>
      <c r="TQ26" s="146" t="e">
        <f>#REF!-#REF!</f>
        <v>#REF!</v>
      </c>
      <c r="TR26" s="146" t="e">
        <f>#REF!-#REF!</f>
        <v>#REF!</v>
      </c>
      <c r="TS26" s="146" t="e">
        <f>#REF!-#REF!</f>
        <v>#REF!</v>
      </c>
      <c r="TT26" s="146" t="e">
        <f>#REF!-#REF!</f>
        <v>#REF!</v>
      </c>
      <c r="TU26" s="146" t="e">
        <f>#REF!-#REF!</f>
        <v>#REF!</v>
      </c>
      <c r="TV26" s="146" t="e">
        <f>#REF!-#REF!</f>
        <v>#REF!</v>
      </c>
      <c r="TW26" s="146" t="e">
        <f>#REF!-#REF!</f>
        <v>#REF!</v>
      </c>
      <c r="TX26" s="146" t="e">
        <f>#REF!-#REF!</f>
        <v>#REF!</v>
      </c>
      <c r="TY26" s="146" t="e">
        <f>#REF!-#REF!</f>
        <v>#REF!</v>
      </c>
      <c r="TZ26" s="146" t="e">
        <f>#REF!-#REF!</f>
        <v>#REF!</v>
      </c>
      <c r="UA26" s="146" t="e">
        <f>#REF!-#REF!</f>
        <v>#REF!</v>
      </c>
      <c r="UB26" s="146" t="e">
        <f>#REF!-#REF!</f>
        <v>#REF!</v>
      </c>
      <c r="UC26" s="146" t="e">
        <f>#REF!-#REF!</f>
        <v>#REF!</v>
      </c>
      <c r="UD26" s="146" t="e">
        <f>#REF!-#REF!</f>
        <v>#REF!</v>
      </c>
      <c r="UE26" s="146" t="e">
        <f>#REF!-#REF!</f>
        <v>#REF!</v>
      </c>
      <c r="UF26" s="146" t="e">
        <f>#REF!-#REF!</f>
        <v>#REF!</v>
      </c>
      <c r="UG26" s="146" t="e">
        <f>#REF!-#REF!</f>
        <v>#REF!</v>
      </c>
      <c r="UH26" s="146" t="e">
        <f>#REF!-#REF!</f>
        <v>#REF!</v>
      </c>
      <c r="UI26" s="146" t="e">
        <f>#REF!-#REF!</f>
        <v>#REF!</v>
      </c>
      <c r="UJ26" s="146" t="e">
        <f>#REF!-#REF!</f>
        <v>#REF!</v>
      </c>
      <c r="UK26" s="146" t="e">
        <f>#REF!-#REF!</f>
        <v>#REF!</v>
      </c>
      <c r="UL26" s="146" t="e">
        <f>#REF!-#REF!</f>
        <v>#REF!</v>
      </c>
      <c r="UM26" s="146" t="e">
        <f>#REF!-#REF!</f>
        <v>#REF!</v>
      </c>
      <c r="UN26" s="146" t="e">
        <f>#REF!-#REF!</f>
        <v>#REF!</v>
      </c>
      <c r="UO26" s="146" t="e">
        <f>#REF!-#REF!</f>
        <v>#REF!</v>
      </c>
      <c r="UP26" s="146" t="e">
        <f>#REF!-#REF!</f>
        <v>#REF!</v>
      </c>
      <c r="UQ26" s="146" t="e">
        <f>#REF!-#REF!</f>
        <v>#REF!</v>
      </c>
      <c r="UR26" s="146" t="e">
        <f>#REF!-#REF!</f>
        <v>#REF!</v>
      </c>
      <c r="US26" s="146" t="e">
        <f>#REF!-#REF!</f>
        <v>#REF!</v>
      </c>
      <c r="UT26" s="146" t="e">
        <f>#REF!-#REF!</f>
        <v>#REF!</v>
      </c>
      <c r="UU26" s="146" t="e">
        <f>#REF!-#REF!</f>
        <v>#REF!</v>
      </c>
      <c r="UV26" s="146" t="e">
        <f>#REF!-#REF!</f>
        <v>#REF!</v>
      </c>
      <c r="UW26" s="146" t="e">
        <f>#REF!-#REF!</f>
        <v>#REF!</v>
      </c>
      <c r="UX26" s="146" t="e">
        <f>#REF!-#REF!</f>
        <v>#REF!</v>
      </c>
      <c r="UY26" s="146" t="e">
        <f>#REF!-#REF!</f>
        <v>#REF!</v>
      </c>
      <c r="UZ26" s="146" t="e">
        <f>#REF!-#REF!</f>
        <v>#REF!</v>
      </c>
      <c r="VA26" s="146" t="e">
        <f>#REF!-#REF!</f>
        <v>#REF!</v>
      </c>
      <c r="VB26" s="146" t="e">
        <f>#REF!-#REF!</f>
        <v>#REF!</v>
      </c>
      <c r="VC26" s="146" t="e">
        <f>#REF!-#REF!</f>
        <v>#REF!</v>
      </c>
      <c r="VD26" s="146" t="e">
        <f>#REF!-#REF!</f>
        <v>#REF!</v>
      </c>
      <c r="VE26" s="146" t="e">
        <f>#REF!-#REF!</f>
        <v>#REF!</v>
      </c>
      <c r="VF26" s="146" t="e">
        <f>#REF!-#REF!</f>
        <v>#REF!</v>
      </c>
      <c r="VG26" s="146" t="e">
        <f>#REF!-#REF!</f>
        <v>#REF!</v>
      </c>
      <c r="VH26" s="146" t="e">
        <f>#REF!-#REF!</f>
        <v>#REF!</v>
      </c>
      <c r="VI26" s="146" t="e">
        <f>#REF!-#REF!</f>
        <v>#REF!</v>
      </c>
      <c r="VJ26" s="146" t="e">
        <f>#REF!-#REF!</f>
        <v>#REF!</v>
      </c>
      <c r="VK26" s="146" t="e">
        <f>#REF!-#REF!</f>
        <v>#REF!</v>
      </c>
      <c r="VL26" s="146" t="e">
        <f>#REF!-#REF!</f>
        <v>#REF!</v>
      </c>
      <c r="VM26" s="146" t="e">
        <f>#REF!-#REF!</f>
        <v>#REF!</v>
      </c>
      <c r="VN26" s="146" t="e">
        <f>#REF!-#REF!</f>
        <v>#REF!</v>
      </c>
      <c r="VO26" s="146" t="e">
        <f>#REF!-#REF!</f>
        <v>#REF!</v>
      </c>
      <c r="VP26" s="146" t="e">
        <f>#REF!-#REF!</f>
        <v>#REF!</v>
      </c>
      <c r="VQ26" s="146" t="e">
        <f>#REF!-#REF!</f>
        <v>#REF!</v>
      </c>
      <c r="VR26" s="146" t="e">
        <f>#REF!-#REF!</f>
        <v>#REF!</v>
      </c>
      <c r="VS26" s="146" t="e">
        <f>#REF!-#REF!</f>
        <v>#REF!</v>
      </c>
      <c r="VT26" s="146" t="e">
        <f>#REF!-#REF!</f>
        <v>#REF!</v>
      </c>
      <c r="VU26" s="146" t="e">
        <f>#REF!-#REF!</f>
        <v>#REF!</v>
      </c>
      <c r="VV26" s="146" t="e">
        <f>#REF!-#REF!</f>
        <v>#REF!</v>
      </c>
      <c r="VW26" s="146" t="e">
        <f>#REF!-#REF!</f>
        <v>#REF!</v>
      </c>
      <c r="VX26" s="146" t="e">
        <f>#REF!-#REF!</f>
        <v>#REF!</v>
      </c>
      <c r="VY26" s="146" t="e">
        <f>#REF!-#REF!</f>
        <v>#REF!</v>
      </c>
      <c r="VZ26" s="146" t="e">
        <f>#REF!-#REF!</f>
        <v>#REF!</v>
      </c>
      <c r="WA26" s="146" t="e">
        <f>#REF!-#REF!</f>
        <v>#REF!</v>
      </c>
      <c r="WB26" s="146" t="e">
        <f>#REF!-#REF!</f>
        <v>#REF!</v>
      </c>
      <c r="WC26" s="146" t="e">
        <f>#REF!-#REF!</f>
        <v>#REF!</v>
      </c>
      <c r="WD26" s="146" t="e">
        <f>#REF!-#REF!</f>
        <v>#REF!</v>
      </c>
      <c r="WE26" s="146" t="e">
        <f>#REF!-#REF!</f>
        <v>#REF!</v>
      </c>
      <c r="WF26" s="146" t="e">
        <f>#REF!-#REF!</f>
        <v>#REF!</v>
      </c>
      <c r="WG26" s="146" t="e">
        <f>#REF!-#REF!</f>
        <v>#REF!</v>
      </c>
      <c r="WH26" s="146" t="e">
        <f>#REF!-#REF!</f>
        <v>#REF!</v>
      </c>
      <c r="WI26" s="146" t="e">
        <f>#REF!-#REF!</f>
        <v>#REF!</v>
      </c>
      <c r="WJ26" s="146" t="e">
        <f>#REF!-#REF!</f>
        <v>#REF!</v>
      </c>
      <c r="WK26" s="146" t="e">
        <f>#REF!-#REF!</f>
        <v>#REF!</v>
      </c>
      <c r="WL26" s="146" t="e">
        <f>#REF!-#REF!</f>
        <v>#REF!</v>
      </c>
      <c r="WM26" s="146" t="e">
        <f>#REF!-#REF!</f>
        <v>#REF!</v>
      </c>
      <c r="WN26" s="146" t="e">
        <f>#REF!-#REF!</f>
        <v>#REF!</v>
      </c>
      <c r="WO26" s="146" t="e">
        <f>#REF!-#REF!</f>
        <v>#REF!</v>
      </c>
      <c r="WP26" s="146" t="e">
        <f>#REF!-#REF!</f>
        <v>#REF!</v>
      </c>
      <c r="WQ26" s="146" t="e">
        <f>#REF!-#REF!</f>
        <v>#REF!</v>
      </c>
      <c r="WR26" s="146" t="e">
        <f>#REF!-#REF!</f>
        <v>#REF!</v>
      </c>
      <c r="WS26" s="146" t="e">
        <f>#REF!-#REF!</f>
        <v>#REF!</v>
      </c>
      <c r="WT26" s="146" t="e">
        <f>#REF!-#REF!</f>
        <v>#REF!</v>
      </c>
      <c r="WU26" s="146" t="e">
        <f>#REF!-#REF!</f>
        <v>#REF!</v>
      </c>
      <c r="WV26" s="146" t="e">
        <f>#REF!-#REF!</f>
        <v>#REF!</v>
      </c>
      <c r="WW26" s="146" t="e">
        <f>#REF!-#REF!</f>
        <v>#REF!</v>
      </c>
      <c r="WX26" s="146" t="e">
        <f>#REF!-#REF!</f>
        <v>#REF!</v>
      </c>
      <c r="WY26" s="146" t="e">
        <f>#REF!-#REF!</f>
        <v>#REF!</v>
      </c>
      <c r="WZ26" s="146" t="e">
        <f>#REF!-#REF!</f>
        <v>#REF!</v>
      </c>
      <c r="XA26" s="146" t="e">
        <f>#REF!-#REF!</f>
        <v>#REF!</v>
      </c>
      <c r="XB26" s="146" t="e">
        <f>#REF!-#REF!</f>
        <v>#REF!</v>
      </c>
      <c r="XC26" s="146" t="e">
        <f>#REF!-#REF!</f>
        <v>#REF!</v>
      </c>
      <c r="XD26" s="146" t="e">
        <f>#REF!-#REF!</f>
        <v>#REF!</v>
      </c>
      <c r="XE26" s="146" t="e">
        <f>#REF!-#REF!</f>
        <v>#REF!</v>
      </c>
      <c r="XF26" s="146" t="e">
        <f>#REF!-#REF!</f>
        <v>#REF!</v>
      </c>
      <c r="XG26" s="146" t="e">
        <f>#REF!-#REF!</f>
        <v>#REF!</v>
      </c>
      <c r="XH26" s="146" t="e">
        <f>#REF!-#REF!</f>
        <v>#REF!</v>
      </c>
      <c r="XI26" s="146" t="e">
        <f>#REF!-#REF!</f>
        <v>#REF!</v>
      </c>
      <c r="XJ26" s="146" t="e">
        <f>#REF!-#REF!</f>
        <v>#REF!</v>
      </c>
      <c r="XK26" s="146" t="e">
        <f>#REF!-#REF!</f>
        <v>#REF!</v>
      </c>
      <c r="XL26" s="146" t="e">
        <f>#REF!-#REF!</f>
        <v>#REF!</v>
      </c>
      <c r="XM26" s="146" t="e">
        <f>#REF!-#REF!</f>
        <v>#REF!</v>
      </c>
      <c r="XN26" s="146" t="e">
        <f>#REF!-#REF!</f>
        <v>#REF!</v>
      </c>
      <c r="XO26" s="146" t="e">
        <f>#REF!-#REF!</f>
        <v>#REF!</v>
      </c>
      <c r="XP26" s="146" t="e">
        <f>#REF!-#REF!</f>
        <v>#REF!</v>
      </c>
      <c r="XQ26" s="146" t="e">
        <f>#REF!-#REF!</f>
        <v>#REF!</v>
      </c>
      <c r="XR26" s="146" t="e">
        <f>#REF!-#REF!</f>
        <v>#REF!</v>
      </c>
      <c r="XS26" s="146" t="e">
        <f>#REF!-#REF!</f>
        <v>#REF!</v>
      </c>
      <c r="XT26" s="146" t="e">
        <f>#REF!-#REF!</f>
        <v>#REF!</v>
      </c>
      <c r="XU26" s="146" t="e">
        <f>#REF!-#REF!</f>
        <v>#REF!</v>
      </c>
      <c r="XV26" s="146" t="e">
        <f>#REF!-#REF!</f>
        <v>#REF!</v>
      </c>
      <c r="XW26" s="146" t="e">
        <f>#REF!-#REF!</f>
        <v>#REF!</v>
      </c>
      <c r="XX26" s="146" t="e">
        <f>#REF!-#REF!</f>
        <v>#REF!</v>
      </c>
      <c r="XY26" s="146" t="e">
        <f>#REF!-#REF!</f>
        <v>#REF!</v>
      </c>
      <c r="XZ26" s="146" t="e">
        <f>#REF!-#REF!</f>
        <v>#REF!</v>
      </c>
      <c r="YA26" s="146" t="e">
        <f>#REF!-#REF!</f>
        <v>#REF!</v>
      </c>
      <c r="YB26" s="146" t="e">
        <f>#REF!-#REF!</f>
        <v>#REF!</v>
      </c>
      <c r="YC26" s="146" t="e">
        <f>#REF!-#REF!</f>
        <v>#REF!</v>
      </c>
      <c r="YD26" s="146" t="e">
        <f>#REF!-#REF!</f>
        <v>#REF!</v>
      </c>
      <c r="YE26" s="146" t="e">
        <f>#REF!-#REF!</f>
        <v>#REF!</v>
      </c>
      <c r="YF26" s="146" t="e">
        <f>#REF!-#REF!</f>
        <v>#REF!</v>
      </c>
      <c r="YG26" s="146" t="e">
        <f>#REF!-#REF!</f>
        <v>#REF!</v>
      </c>
      <c r="YH26" s="146" t="e">
        <f>#REF!-#REF!</f>
        <v>#REF!</v>
      </c>
      <c r="YI26" s="146" t="e">
        <f>#REF!-#REF!</f>
        <v>#REF!</v>
      </c>
      <c r="YJ26" s="146" t="e">
        <f>#REF!-#REF!</f>
        <v>#REF!</v>
      </c>
      <c r="YK26" s="146" t="e">
        <f>#REF!-#REF!</f>
        <v>#REF!</v>
      </c>
      <c r="YL26" s="146" t="e">
        <f>#REF!-#REF!</f>
        <v>#REF!</v>
      </c>
      <c r="YM26" s="146" t="e">
        <f>#REF!-#REF!</f>
        <v>#REF!</v>
      </c>
      <c r="YN26" s="146" t="e">
        <f>#REF!-#REF!</f>
        <v>#REF!</v>
      </c>
      <c r="YO26" s="146" t="e">
        <f>#REF!-#REF!</f>
        <v>#REF!</v>
      </c>
      <c r="YP26" s="146" t="e">
        <f>#REF!-#REF!</f>
        <v>#REF!</v>
      </c>
      <c r="YQ26" s="146" t="e">
        <f>#REF!-#REF!</f>
        <v>#REF!</v>
      </c>
      <c r="YR26" s="146" t="e">
        <f>#REF!-#REF!</f>
        <v>#REF!</v>
      </c>
      <c r="YS26" s="146" t="e">
        <f>#REF!-#REF!</f>
        <v>#REF!</v>
      </c>
      <c r="YT26" s="146" t="e">
        <f>#REF!-#REF!</f>
        <v>#REF!</v>
      </c>
      <c r="YU26" s="146" t="e">
        <f>#REF!-#REF!</f>
        <v>#REF!</v>
      </c>
      <c r="YV26" s="146" t="e">
        <f>#REF!-#REF!</f>
        <v>#REF!</v>
      </c>
      <c r="YW26" s="146" t="e">
        <f>#REF!-#REF!</f>
        <v>#REF!</v>
      </c>
      <c r="YX26" s="146" t="e">
        <f>#REF!-#REF!</f>
        <v>#REF!</v>
      </c>
      <c r="YY26" s="146" t="e">
        <f>#REF!-#REF!</f>
        <v>#REF!</v>
      </c>
      <c r="YZ26" s="146" t="e">
        <f>#REF!-#REF!</f>
        <v>#REF!</v>
      </c>
      <c r="ZA26" s="146" t="e">
        <f>#REF!-#REF!</f>
        <v>#REF!</v>
      </c>
      <c r="ZB26" s="146" t="e">
        <f>#REF!-#REF!</f>
        <v>#REF!</v>
      </c>
      <c r="ZC26" s="146" t="e">
        <f>#REF!-#REF!</f>
        <v>#REF!</v>
      </c>
      <c r="ZD26" s="146" t="e">
        <f>#REF!-#REF!</f>
        <v>#REF!</v>
      </c>
      <c r="ZE26" s="146" t="e">
        <f>#REF!-#REF!</f>
        <v>#REF!</v>
      </c>
      <c r="ZF26" s="146" t="e">
        <f>#REF!-#REF!</f>
        <v>#REF!</v>
      </c>
      <c r="ZG26" s="146" t="e">
        <f>#REF!-#REF!</f>
        <v>#REF!</v>
      </c>
      <c r="ZH26" s="146" t="e">
        <f>#REF!-#REF!</f>
        <v>#REF!</v>
      </c>
      <c r="ZI26" s="146" t="e">
        <f>#REF!-#REF!</f>
        <v>#REF!</v>
      </c>
      <c r="ZJ26" s="146" t="e">
        <f>#REF!-#REF!</f>
        <v>#REF!</v>
      </c>
      <c r="ZK26" s="146" t="e">
        <f>#REF!-#REF!</f>
        <v>#REF!</v>
      </c>
      <c r="ZL26" s="146" t="e">
        <f>#REF!-#REF!</f>
        <v>#REF!</v>
      </c>
      <c r="ZM26" s="146" t="e">
        <f>#REF!-#REF!</f>
        <v>#REF!</v>
      </c>
      <c r="ZN26" s="146" t="e">
        <f>#REF!-#REF!</f>
        <v>#REF!</v>
      </c>
      <c r="ZO26" s="146" t="e">
        <f>#REF!-#REF!</f>
        <v>#REF!</v>
      </c>
      <c r="ZP26" s="146" t="e">
        <f>#REF!-#REF!</f>
        <v>#REF!</v>
      </c>
      <c r="ZQ26" s="146" t="e">
        <f>#REF!-#REF!</f>
        <v>#REF!</v>
      </c>
      <c r="ZR26" s="146" t="e">
        <f>#REF!-#REF!</f>
        <v>#REF!</v>
      </c>
      <c r="ZS26" s="146" t="e">
        <f>#REF!-#REF!</f>
        <v>#REF!</v>
      </c>
      <c r="ZT26" s="146" t="e">
        <f>#REF!-#REF!</f>
        <v>#REF!</v>
      </c>
      <c r="ZU26" s="146" t="e">
        <f>#REF!-#REF!</f>
        <v>#REF!</v>
      </c>
      <c r="ZV26" s="146" t="e">
        <f>#REF!-#REF!</f>
        <v>#REF!</v>
      </c>
      <c r="ZW26" s="146" t="e">
        <f>#REF!-#REF!</f>
        <v>#REF!</v>
      </c>
      <c r="ZX26" s="146" t="e">
        <f>#REF!-#REF!</f>
        <v>#REF!</v>
      </c>
      <c r="ZY26" s="146" t="e">
        <f>#REF!-#REF!</f>
        <v>#REF!</v>
      </c>
      <c r="ZZ26" s="146" t="e">
        <f>#REF!-#REF!</f>
        <v>#REF!</v>
      </c>
      <c r="AAA26" s="146" t="e">
        <f>#REF!-#REF!</f>
        <v>#REF!</v>
      </c>
      <c r="AAB26" s="146" t="e">
        <f>#REF!-#REF!</f>
        <v>#REF!</v>
      </c>
      <c r="AAC26" s="146" t="e">
        <f>#REF!-#REF!</f>
        <v>#REF!</v>
      </c>
      <c r="AAD26" s="146" t="e">
        <f>#REF!-#REF!</f>
        <v>#REF!</v>
      </c>
      <c r="AAE26" s="146" t="e">
        <f>#REF!-#REF!</f>
        <v>#REF!</v>
      </c>
      <c r="AAF26" s="146" t="e">
        <f>#REF!-#REF!</f>
        <v>#REF!</v>
      </c>
      <c r="AAG26" s="146" t="e">
        <f>#REF!-#REF!</f>
        <v>#REF!</v>
      </c>
      <c r="AAH26" s="146" t="e">
        <f>#REF!-#REF!</f>
        <v>#REF!</v>
      </c>
      <c r="AAI26" s="146" t="e">
        <f>#REF!-#REF!</f>
        <v>#REF!</v>
      </c>
      <c r="AAJ26" s="146" t="e">
        <f>#REF!-#REF!</f>
        <v>#REF!</v>
      </c>
      <c r="AAK26" s="146" t="e">
        <f>#REF!-#REF!</f>
        <v>#REF!</v>
      </c>
      <c r="AAL26" s="146" t="e">
        <f>#REF!-#REF!</f>
        <v>#REF!</v>
      </c>
      <c r="AAM26" s="146" t="e">
        <f>#REF!-#REF!</f>
        <v>#REF!</v>
      </c>
      <c r="AAN26" s="146" t="e">
        <f>#REF!-#REF!</f>
        <v>#REF!</v>
      </c>
      <c r="AAO26" s="146" t="e">
        <f>#REF!-#REF!</f>
        <v>#REF!</v>
      </c>
      <c r="AAP26" s="146" t="e">
        <f>#REF!-#REF!</f>
        <v>#REF!</v>
      </c>
      <c r="AAQ26" s="146" t="e">
        <f>#REF!-#REF!</f>
        <v>#REF!</v>
      </c>
      <c r="AAR26" s="146" t="e">
        <f>#REF!-#REF!</f>
        <v>#REF!</v>
      </c>
      <c r="AAS26" s="146" t="e">
        <f>#REF!-#REF!</f>
        <v>#REF!</v>
      </c>
      <c r="AAT26" s="146" t="e">
        <f>#REF!-#REF!</f>
        <v>#REF!</v>
      </c>
      <c r="AAU26" s="146" t="e">
        <f>#REF!-#REF!</f>
        <v>#REF!</v>
      </c>
      <c r="AAV26" s="146" t="e">
        <f>#REF!-#REF!</f>
        <v>#REF!</v>
      </c>
      <c r="AAW26" s="146" t="e">
        <f>#REF!-#REF!</f>
        <v>#REF!</v>
      </c>
      <c r="AAX26" s="146" t="e">
        <f>#REF!-#REF!</f>
        <v>#REF!</v>
      </c>
      <c r="AAY26" s="146" t="e">
        <f>#REF!-#REF!</f>
        <v>#REF!</v>
      </c>
      <c r="AAZ26" s="146" t="e">
        <f>#REF!-#REF!</f>
        <v>#REF!</v>
      </c>
      <c r="ABA26" s="146" t="e">
        <f>#REF!-#REF!</f>
        <v>#REF!</v>
      </c>
      <c r="ABB26" s="146" t="e">
        <f>#REF!-#REF!</f>
        <v>#REF!</v>
      </c>
      <c r="ABC26" s="146" t="e">
        <f>#REF!-#REF!</f>
        <v>#REF!</v>
      </c>
      <c r="ABD26" s="146" t="e">
        <f>#REF!-#REF!</f>
        <v>#REF!</v>
      </c>
      <c r="ABE26" s="146" t="e">
        <f>#REF!-#REF!</f>
        <v>#REF!</v>
      </c>
      <c r="ABF26" s="146" t="e">
        <f>#REF!-#REF!</f>
        <v>#REF!</v>
      </c>
      <c r="ABG26" s="146" t="e">
        <f>#REF!-#REF!</f>
        <v>#REF!</v>
      </c>
      <c r="ABH26" s="146" t="e">
        <f>#REF!-#REF!</f>
        <v>#REF!</v>
      </c>
      <c r="ABI26" s="146" t="e">
        <f>#REF!-#REF!</f>
        <v>#REF!</v>
      </c>
      <c r="ABJ26" s="146" t="e">
        <f>#REF!-#REF!</f>
        <v>#REF!</v>
      </c>
      <c r="ABK26" s="146" t="e">
        <f>#REF!-#REF!</f>
        <v>#REF!</v>
      </c>
      <c r="ABL26" s="146" t="e">
        <f>#REF!-#REF!</f>
        <v>#REF!</v>
      </c>
      <c r="ABM26" s="146" t="e">
        <f>#REF!-#REF!</f>
        <v>#REF!</v>
      </c>
      <c r="ABN26" s="146" t="e">
        <f>#REF!-#REF!</f>
        <v>#REF!</v>
      </c>
      <c r="ABO26" s="146" t="e">
        <f>#REF!-#REF!</f>
        <v>#REF!</v>
      </c>
      <c r="ABP26" s="146" t="e">
        <f>#REF!-#REF!</f>
        <v>#REF!</v>
      </c>
      <c r="ABQ26" s="146" t="e">
        <f>#REF!-#REF!</f>
        <v>#REF!</v>
      </c>
      <c r="ABR26" s="146" t="e">
        <f>#REF!-#REF!</f>
        <v>#REF!</v>
      </c>
      <c r="ABS26" s="146" t="e">
        <f>#REF!-#REF!</f>
        <v>#REF!</v>
      </c>
      <c r="ABT26" s="146" t="e">
        <f>#REF!-#REF!</f>
        <v>#REF!</v>
      </c>
      <c r="ABU26" s="146" t="e">
        <f>#REF!-#REF!</f>
        <v>#REF!</v>
      </c>
      <c r="ABV26" s="146" t="e">
        <f>#REF!-#REF!</f>
        <v>#REF!</v>
      </c>
      <c r="ABW26" s="146" t="e">
        <f>#REF!-#REF!</f>
        <v>#REF!</v>
      </c>
      <c r="ABX26" s="146" t="e">
        <f>#REF!-#REF!</f>
        <v>#REF!</v>
      </c>
      <c r="ABY26" s="146" t="e">
        <f>#REF!-#REF!</f>
        <v>#REF!</v>
      </c>
      <c r="ABZ26" s="146" t="e">
        <f>#REF!-#REF!</f>
        <v>#REF!</v>
      </c>
      <c r="ACA26" s="146" t="e">
        <f>#REF!-#REF!</f>
        <v>#REF!</v>
      </c>
      <c r="ACB26" s="146" t="e">
        <f>#REF!-#REF!</f>
        <v>#REF!</v>
      </c>
      <c r="ACC26" s="146" t="e">
        <f>#REF!-#REF!</f>
        <v>#REF!</v>
      </c>
      <c r="ACD26" s="146" t="e">
        <f>#REF!-#REF!</f>
        <v>#REF!</v>
      </c>
      <c r="ACE26" s="146" t="e">
        <f>#REF!-#REF!</f>
        <v>#REF!</v>
      </c>
      <c r="ACF26" s="146" t="e">
        <f>#REF!-#REF!</f>
        <v>#REF!</v>
      </c>
      <c r="ACG26" s="146" t="e">
        <f>#REF!-#REF!</f>
        <v>#REF!</v>
      </c>
      <c r="ACH26" s="146" t="e">
        <f>#REF!-#REF!</f>
        <v>#REF!</v>
      </c>
      <c r="ACI26" s="146" t="e">
        <f>#REF!-#REF!</f>
        <v>#REF!</v>
      </c>
      <c r="ACJ26" s="146" t="e">
        <f>#REF!-#REF!</f>
        <v>#REF!</v>
      </c>
      <c r="ACK26" s="146" t="e">
        <f>#REF!-#REF!</f>
        <v>#REF!</v>
      </c>
      <c r="ACL26" s="146" t="e">
        <f>#REF!-#REF!</f>
        <v>#REF!</v>
      </c>
      <c r="ACM26" s="146" t="e">
        <f>#REF!-#REF!</f>
        <v>#REF!</v>
      </c>
      <c r="ACN26" s="146" t="e">
        <f>#REF!-#REF!</f>
        <v>#REF!</v>
      </c>
      <c r="ACO26" s="146" t="e">
        <f>#REF!-#REF!</f>
        <v>#REF!</v>
      </c>
      <c r="ACP26" s="146" t="e">
        <f>#REF!-#REF!</f>
        <v>#REF!</v>
      </c>
      <c r="ACQ26" s="146" t="e">
        <f>#REF!-#REF!</f>
        <v>#REF!</v>
      </c>
      <c r="ACR26" s="146" t="e">
        <f>#REF!-#REF!</f>
        <v>#REF!</v>
      </c>
      <c r="ACS26" s="146" t="e">
        <f>#REF!-#REF!</f>
        <v>#REF!</v>
      </c>
      <c r="ACT26" s="146" t="e">
        <f>#REF!-#REF!</f>
        <v>#REF!</v>
      </c>
      <c r="ACU26" s="146" t="e">
        <f>#REF!-#REF!</f>
        <v>#REF!</v>
      </c>
      <c r="ACV26" s="146" t="e">
        <f>#REF!-#REF!</f>
        <v>#REF!</v>
      </c>
      <c r="ACW26" s="146" t="e">
        <f>#REF!-#REF!</f>
        <v>#REF!</v>
      </c>
      <c r="ACX26" s="146" t="e">
        <f>#REF!-#REF!</f>
        <v>#REF!</v>
      </c>
      <c r="ACY26" s="146" t="e">
        <f>#REF!-#REF!</f>
        <v>#REF!</v>
      </c>
      <c r="ACZ26" s="146" t="e">
        <f>#REF!-#REF!</f>
        <v>#REF!</v>
      </c>
      <c r="ADA26" s="146" t="e">
        <f>#REF!-#REF!</f>
        <v>#REF!</v>
      </c>
      <c r="ADB26" s="146" t="e">
        <f>#REF!-#REF!</f>
        <v>#REF!</v>
      </c>
      <c r="ADC26" s="146" t="e">
        <f>#REF!-#REF!</f>
        <v>#REF!</v>
      </c>
      <c r="ADD26" s="146" t="e">
        <f>#REF!-#REF!</f>
        <v>#REF!</v>
      </c>
      <c r="ADE26" s="146" t="e">
        <f>#REF!-#REF!</f>
        <v>#REF!</v>
      </c>
      <c r="ADF26" s="146" t="e">
        <f>#REF!-#REF!</f>
        <v>#REF!</v>
      </c>
      <c r="ADG26" s="146" t="e">
        <f>#REF!-#REF!</f>
        <v>#REF!</v>
      </c>
      <c r="ADH26" s="146" t="e">
        <f>#REF!-#REF!</f>
        <v>#REF!</v>
      </c>
      <c r="ADI26" s="146" t="e">
        <f>#REF!-#REF!</f>
        <v>#REF!</v>
      </c>
      <c r="ADJ26" s="146" t="e">
        <f>#REF!-#REF!</f>
        <v>#REF!</v>
      </c>
      <c r="ADK26" s="146" t="e">
        <f>#REF!-#REF!</f>
        <v>#REF!</v>
      </c>
      <c r="ADL26" s="146" t="e">
        <f>#REF!-#REF!</f>
        <v>#REF!</v>
      </c>
      <c r="ADM26" s="146" t="e">
        <f>#REF!-#REF!</f>
        <v>#REF!</v>
      </c>
      <c r="ADN26" s="146" t="e">
        <f>#REF!-#REF!</f>
        <v>#REF!</v>
      </c>
      <c r="ADO26" s="146" t="e">
        <f>#REF!-#REF!</f>
        <v>#REF!</v>
      </c>
      <c r="ADP26" s="146" t="e">
        <f>#REF!-#REF!</f>
        <v>#REF!</v>
      </c>
      <c r="ADQ26" s="146" t="e">
        <f>#REF!-#REF!</f>
        <v>#REF!</v>
      </c>
      <c r="ADR26" s="146" t="e">
        <f>#REF!-#REF!</f>
        <v>#REF!</v>
      </c>
      <c r="ADS26" s="146" t="e">
        <f>#REF!-#REF!</f>
        <v>#REF!</v>
      </c>
      <c r="ADT26" s="146" t="e">
        <f>#REF!-#REF!</f>
        <v>#REF!</v>
      </c>
      <c r="ADU26" s="146" t="e">
        <f>#REF!-#REF!</f>
        <v>#REF!</v>
      </c>
      <c r="ADV26" s="146" t="e">
        <f>#REF!-#REF!</f>
        <v>#REF!</v>
      </c>
      <c r="ADW26" s="146" t="e">
        <f>#REF!-#REF!</f>
        <v>#REF!</v>
      </c>
      <c r="ADX26" s="146" t="e">
        <f>#REF!-#REF!</f>
        <v>#REF!</v>
      </c>
      <c r="ADY26" s="146" t="e">
        <f>#REF!-#REF!</f>
        <v>#REF!</v>
      </c>
      <c r="ADZ26" s="146" t="e">
        <f>#REF!-#REF!</f>
        <v>#REF!</v>
      </c>
      <c r="AEA26" s="146" t="e">
        <f>#REF!-#REF!</f>
        <v>#REF!</v>
      </c>
      <c r="AEB26" s="146" t="e">
        <f>#REF!-#REF!</f>
        <v>#REF!</v>
      </c>
      <c r="AEC26" s="146" t="e">
        <f>#REF!-#REF!</f>
        <v>#REF!</v>
      </c>
      <c r="AED26" s="146" t="e">
        <f>#REF!-#REF!</f>
        <v>#REF!</v>
      </c>
      <c r="AEE26" s="146" t="e">
        <f>#REF!-#REF!</f>
        <v>#REF!</v>
      </c>
      <c r="AEF26" s="146" t="e">
        <f>#REF!-#REF!</f>
        <v>#REF!</v>
      </c>
      <c r="AEG26" s="146" t="e">
        <f>#REF!-#REF!</f>
        <v>#REF!</v>
      </c>
      <c r="AEH26" s="146" t="e">
        <f>#REF!-#REF!</f>
        <v>#REF!</v>
      </c>
      <c r="AEI26" s="146" t="e">
        <f>#REF!-#REF!</f>
        <v>#REF!</v>
      </c>
      <c r="AEJ26" s="146" t="e">
        <f>#REF!-#REF!</f>
        <v>#REF!</v>
      </c>
      <c r="AEK26" s="146" t="e">
        <f>#REF!-#REF!</f>
        <v>#REF!</v>
      </c>
      <c r="AEL26" s="146" t="e">
        <f>#REF!-#REF!</f>
        <v>#REF!</v>
      </c>
      <c r="AEM26" s="146" t="e">
        <f>#REF!-#REF!</f>
        <v>#REF!</v>
      </c>
      <c r="AEN26" s="146" t="e">
        <f>#REF!-#REF!</f>
        <v>#REF!</v>
      </c>
      <c r="AEO26" s="146" t="e">
        <f>#REF!-#REF!</f>
        <v>#REF!</v>
      </c>
      <c r="AEP26" s="146" t="e">
        <f>#REF!-#REF!</f>
        <v>#REF!</v>
      </c>
      <c r="AEQ26" s="146" t="e">
        <f>#REF!-#REF!</f>
        <v>#REF!</v>
      </c>
      <c r="AER26" s="146" t="e">
        <f>#REF!-#REF!</f>
        <v>#REF!</v>
      </c>
      <c r="AES26" s="146" t="e">
        <f>#REF!-#REF!</f>
        <v>#REF!</v>
      </c>
      <c r="AET26" s="146" t="e">
        <f>#REF!-#REF!</f>
        <v>#REF!</v>
      </c>
      <c r="AEU26" s="146" t="e">
        <f>#REF!-#REF!</f>
        <v>#REF!</v>
      </c>
      <c r="AEV26" s="146" t="e">
        <f>#REF!-#REF!</f>
        <v>#REF!</v>
      </c>
      <c r="AEW26" s="146" t="e">
        <f>#REF!-#REF!</f>
        <v>#REF!</v>
      </c>
      <c r="AEX26" s="146" t="e">
        <f>#REF!-#REF!</f>
        <v>#REF!</v>
      </c>
      <c r="AEY26" s="146" t="e">
        <f>#REF!-#REF!</f>
        <v>#REF!</v>
      </c>
      <c r="AEZ26" s="146" t="e">
        <f>#REF!-#REF!</f>
        <v>#REF!</v>
      </c>
      <c r="AFA26" s="146" t="e">
        <f>#REF!-#REF!</f>
        <v>#REF!</v>
      </c>
      <c r="AFB26" s="146" t="e">
        <f>#REF!-#REF!</f>
        <v>#REF!</v>
      </c>
      <c r="AFC26" s="146" t="e">
        <f>#REF!-#REF!</f>
        <v>#REF!</v>
      </c>
      <c r="AFD26" s="146" t="e">
        <f>#REF!-#REF!</f>
        <v>#REF!</v>
      </c>
      <c r="AFE26" s="146" t="e">
        <f>#REF!-#REF!</f>
        <v>#REF!</v>
      </c>
      <c r="AFF26" s="146" t="e">
        <f>#REF!-#REF!</f>
        <v>#REF!</v>
      </c>
      <c r="AFG26" s="146" t="e">
        <f>#REF!-#REF!</f>
        <v>#REF!</v>
      </c>
      <c r="AFH26" s="146" t="e">
        <f>#REF!-#REF!</f>
        <v>#REF!</v>
      </c>
      <c r="AFI26" s="146" t="e">
        <f>#REF!-#REF!</f>
        <v>#REF!</v>
      </c>
      <c r="AFJ26" s="146" t="e">
        <f>#REF!-#REF!</f>
        <v>#REF!</v>
      </c>
      <c r="AFK26" s="146" t="e">
        <f>#REF!-#REF!</f>
        <v>#REF!</v>
      </c>
      <c r="AFL26" s="146" t="e">
        <f>#REF!-#REF!</f>
        <v>#REF!</v>
      </c>
      <c r="AFM26" s="146" t="e">
        <f>#REF!-#REF!</f>
        <v>#REF!</v>
      </c>
      <c r="AFN26" s="146" t="e">
        <f>#REF!-#REF!</f>
        <v>#REF!</v>
      </c>
      <c r="AFO26" s="146" t="e">
        <f>#REF!-#REF!</f>
        <v>#REF!</v>
      </c>
      <c r="AFP26" s="146" t="e">
        <f>#REF!-#REF!</f>
        <v>#REF!</v>
      </c>
      <c r="AFQ26" s="146" t="e">
        <f>#REF!-#REF!</f>
        <v>#REF!</v>
      </c>
      <c r="AFR26" s="146" t="e">
        <f>#REF!-#REF!</f>
        <v>#REF!</v>
      </c>
      <c r="AFS26" s="146" t="e">
        <f>#REF!-#REF!</f>
        <v>#REF!</v>
      </c>
      <c r="AFT26" s="146" t="e">
        <f>#REF!-#REF!</f>
        <v>#REF!</v>
      </c>
      <c r="AFU26" s="146" t="e">
        <f>#REF!-#REF!</f>
        <v>#REF!</v>
      </c>
      <c r="AFV26" s="146" t="e">
        <f>#REF!-#REF!</f>
        <v>#REF!</v>
      </c>
      <c r="AFW26" s="146" t="e">
        <f>#REF!-#REF!</f>
        <v>#REF!</v>
      </c>
      <c r="AFX26" s="146" t="e">
        <f>#REF!-#REF!</f>
        <v>#REF!</v>
      </c>
      <c r="AFY26" s="146" t="e">
        <f>#REF!-#REF!</f>
        <v>#REF!</v>
      </c>
      <c r="AFZ26" s="146" t="e">
        <f>#REF!-#REF!</f>
        <v>#REF!</v>
      </c>
      <c r="AGA26" s="146" t="e">
        <f>#REF!-#REF!</f>
        <v>#REF!</v>
      </c>
      <c r="AGB26" s="146" t="e">
        <f>#REF!-#REF!</f>
        <v>#REF!</v>
      </c>
      <c r="AGC26" s="146" t="e">
        <f>#REF!-#REF!</f>
        <v>#REF!</v>
      </c>
      <c r="AGD26" s="146" t="e">
        <f>#REF!-#REF!</f>
        <v>#REF!</v>
      </c>
      <c r="AGE26" s="146" t="e">
        <f>#REF!-#REF!</f>
        <v>#REF!</v>
      </c>
      <c r="AGF26" s="146" t="e">
        <f>#REF!-#REF!</f>
        <v>#REF!</v>
      </c>
      <c r="AGG26" s="146" t="e">
        <f>#REF!-#REF!</f>
        <v>#REF!</v>
      </c>
      <c r="AGH26" s="146" t="e">
        <f>#REF!-#REF!</f>
        <v>#REF!</v>
      </c>
      <c r="AGI26" s="146" t="e">
        <f>#REF!-#REF!</f>
        <v>#REF!</v>
      </c>
      <c r="AGJ26" s="146" t="e">
        <f>#REF!-#REF!</f>
        <v>#REF!</v>
      </c>
      <c r="AGK26" s="146" t="e">
        <f>#REF!-#REF!</f>
        <v>#REF!</v>
      </c>
      <c r="AGL26" s="146" t="e">
        <f>#REF!-#REF!</f>
        <v>#REF!</v>
      </c>
      <c r="AGM26" s="146" t="e">
        <f>#REF!-#REF!</f>
        <v>#REF!</v>
      </c>
      <c r="AGN26" s="146" t="e">
        <f>#REF!-#REF!</f>
        <v>#REF!</v>
      </c>
      <c r="AGO26" s="146" t="e">
        <f>#REF!-#REF!</f>
        <v>#REF!</v>
      </c>
      <c r="AGP26" s="146" t="e">
        <f>#REF!-#REF!</f>
        <v>#REF!</v>
      </c>
      <c r="AGQ26" s="146" t="e">
        <f>#REF!-#REF!</f>
        <v>#REF!</v>
      </c>
      <c r="AGR26" s="146" t="e">
        <f>#REF!-#REF!</f>
        <v>#REF!</v>
      </c>
      <c r="AGS26" s="146" t="e">
        <f>#REF!-#REF!</f>
        <v>#REF!</v>
      </c>
      <c r="AGT26" s="146" t="e">
        <f>#REF!-#REF!</f>
        <v>#REF!</v>
      </c>
      <c r="AGU26" s="146" t="e">
        <f>#REF!-#REF!</f>
        <v>#REF!</v>
      </c>
      <c r="AGV26" s="146" t="e">
        <f>#REF!-#REF!</f>
        <v>#REF!</v>
      </c>
      <c r="AGW26" s="146" t="e">
        <f>#REF!-#REF!</f>
        <v>#REF!</v>
      </c>
      <c r="AGX26" s="146" t="e">
        <f>#REF!-#REF!</f>
        <v>#REF!</v>
      </c>
      <c r="AGY26" s="146" t="e">
        <f>#REF!-#REF!</f>
        <v>#REF!</v>
      </c>
      <c r="AGZ26" s="146" t="e">
        <f>#REF!-#REF!</f>
        <v>#REF!</v>
      </c>
      <c r="AHA26" s="146" t="e">
        <f>#REF!-#REF!</f>
        <v>#REF!</v>
      </c>
      <c r="AHB26" s="146" t="e">
        <f>#REF!-#REF!</f>
        <v>#REF!</v>
      </c>
      <c r="AHC26" s="146" t="e">
        <f>#REF!-#REF!</f>
        <v>#REF!</v>
      </c>
      <c r="AHD26" s="146" t="e">
        <f>#REF!-#REF!</f>
        <v>#REF!</v>
      </c>
      <c r="AHE26" s="146" t="e">
        <f>#REF!-#REF!</f>
        <v>#REF!</v>
      </c>
      <c r="AHF26" s="146" t="e">
        <f>#REF!-#REF!</f>
        <v>#REF!</v>
      </c>
      <c r="AHG26" s="146" t="e">
        <f>#REF!-#REF!</f>
        <v>#REF!</v>
      </c>
      <c r="AHH26" s="146" t="e">
        <f>#REF!-#REF!</f>
        <v>#REF!</v>
      </c>
      <c r="AHI26" s="146" t="e">
        <f>#REF!-#REF!</f>
        <v>#REF!</v>
      </c>
      <c r="AHJ26" s="146" t="e">
        <f>#REF!-#REF!</f>
        <v>#REF!</v>
      </c>
      <c r="AHK26" s="146" t="e">
        <f>#REF!-#REF!</f>
        <v>#REF!</v>
      </c>
      <c r="AHL26" s="146" t="e">
        <f>#REF!-#REF!</f>
        <v>#REF!</v>
      </c>
      <c r="AHM26" s="146" t="e">
        <f>#REF!-#REF!</f>
        <v>#REF!</v>
      </c>
      <c r="AHN26" s="146" t="e">
        <f>#REF!-#REF!</f>
        <v>#REF!</v>
      </c>
      <c r="AHO26" s="146" t="e">
        <f>#REF!-#REF!</f>
        <v>#REF!</v>
      </c>
      <c r="AHP26" s="146" t="e">
        <f>#REF!-#REF!</f>
        <v>#REF!</v>
      </c>
      <c r="AHQ26" s="146" t="e">
        <f>#REF!-#REF!</f>
        <v>#REF!</v>
      </c>
      <c r="AHR26" s="146" t="e">
        <f>#REF!-#REF!</f>
        <v>#REF!</v>
      </c>
      <c r="AHS26" s="146" t="e">
        <f>#REF!-#REF!</f>
        <v>#REF!</v>
      </c>
      <c r="AHT26" s="146" t="e">
        <f>#REF!-#REF!</f>
        <v>#REF!</v>
      </c>
      <c r="AHU26" s="146" t="e">
        <f>#REF!-#REF!</f>
        <v>#REF!</v>
      </c>
      <c r="AHV26" s="146" t="e">
        <f>#REF!-#REF!</f>
        <v>#REF!</v>
      </c>
      <c r="AHW26" s="146" t="e">
        <f>#REF!-#REF!</f>
        <v>#REF!</v>
      </c>
      <c r="AHX26" s="146" t="e">
        <f>#REF!-#REF!</f>
        <v>#REF!</v>
      </c>
      <c r="AHY26" s="146" t="e">
        <f>#REF!-#REF!</f>
        <v>#REF!</v>
      </c>
      <c r="AHZ26" s="146" t="e">
        <f>#REF!-#REF!</f>
        <v>#REF!</v>
      </c>
      <c r="AIA26" s="146" t="e">
        <f>#REF!-#REF!</f>
        <v>#REF!</v>
      </c>
      <c r="AIB26" s="146" t="e">
        <f>#REF!-#REF!</f>
        <v>#REF!</v>
      </c>
      <c r="AIC26" s="146" t="e">
        <f>#REF!-#REF!</f>
        <v>#REF!</v>
      </c>
      <c r="AID26" s="146" t="e">
        <f>#REF!-#REF!</f>
        <v>#REF!</v>
      </c>
      <c r="AIE26" s="146" t="e">
        <f>#REF!-#REF!</f>
        <v>#REF!</v>
      </c>
      <c r="AIF26" s="146" t="e">
        <f>#REF!-#REF!</f>
        <v>#REF!</v>
      </c>
      <c r="AIG26" s="146" t="e">
        <f>#REF!-#REF!</f>
        <v>#REF!</v>
      </c>
      <c r="AIH26" s="146" t="e">
        <f>#REF!-#REF!</f>
        <v>#REF!</v>
      </c>
      <c r="AII26" s="146" t="e">
        <f>#REF!-#REF!</f>
        <v>#REF!</v>
      </c>
      <c r="AIJ26" s="146" t="e">
        <f>#REF!-#REF!</f>
        <v>#REF!</v>
      </c>
      <c r="AIK26" s="146" t="e">
        <f>#REF!-#REF!</f>
        <v>#REF!</v>
      </c>
      <c r="AIL26" s="146" t="e">
        <f>#REF!-#REF!</f>
        <v>#REF!</v>
      </c>
      <c r="AIM26" s="146" t="e">
        <f>#REF!-#REF!</f>
        <v>#REF!</v>
      </c>
      <c r="AIN26" s="146" t="e">
        <f>#REF!-#REF!</f>
        <v>#REF!</v>
      </c>
      <c r="AIO26" s="146" t="e">
        <f>#REF!-#REF!</f>
        <v>#REF!</v>
      </c>
      <c r="AIP26" s="146" t="e">
        <f>#REF!-#REF!</f>
        <v>#REF!</v>
      </c>
      <c r="AIQ26" s="146" t="e">
        <f>#REF!-#REF!</f>
        <v>#REF!</v>
      </c>
      <c r="AIR26" s="146" t="e">
        <f>#REF!-#REF!</f>
        <v>#REF!</v>
      </c>
      <c r="AIS26" s="146" t="e">
        <f>#REF!-#REF!</f>
        <v>#REF!</v>
      </c>
      <c r="AIT26" s="146" t="e">
        <f>#REF!-#REF!</f>
        <v>#REF!</v>
      </c>
      <c r="AIU26" s="146" t="e">
        <f>#REF!-#REF!</f>
        <v>#REF!</v>
      </c>
      <c r="AIV26" s="146" t="e">
        <f>#REF!-#REF!</f>
        <v>#REF!</v>
      </c>
      <c r="AIW26" s="146" t="e">
        <f>#REF!-#REF!</f>
        <v>#REF!</v>
      </c>
      <c r="AIX26" s="146" t="e">
        <f>#REF!-#REF!</f>
        <v>#REF!</v>
      </c>
      <c r="AIY26" s="146" t="e">
        <f>#REF!-#REF!</f>
        <v>#REF!</v>
      </c>
      <c r="AIZ26" s="146" t="e">
        <f>#REF!-#REF!</f>
        <v>#REF!</v>
      </c>
      <c r="AJA26" s="146" t="e">
        <f>#REF!-#REF!</f>
        <v>#REF!</v>
      </c>
      <c r="AJB26" s="146" t="e">
        <f>#REF!-#REF!</f>
        <v>#REF!</v>
      </c>
      <c r="AJC26" s="146" t="e">
        <f>#REF!-#REF!</f>
        <v>#REF!</v>
      </c>
      <c r="AJD26" s="146" t="e">
        <f>#REF!-#REF!</f>
        <v>#REF!</v>
      </c>
      <c r="AJE26" s="146" t="e">
        <f>#REF!-#REF!</f>
        <v>#REF!</v>
      </c>
      <c r="AJF26" s="146" t="e">
        <f>#REF!-#REF!</f>
        <v>#REF!</v>
      </c>
      <c r="AJG26" s="146" t="e">
        <f>#REF!-#REF!</f>
        <v>#REF!</v>
      </c>
      <c r="AJH26" s="146" t="e">
        <f>#REF!-#REF!</f>
        <v>#REF!</v>
      </c>
      <c r="AJI26" s="146" t="e">
        <f>#REF!-#REF!</f>
        <v>#REF!</v>
      </c>
      <c r="AJJ26" s="146" t="e">
        <f>#REF!-#REF!</f>
        <v>#REF!</v>
      </c>
      <c r="AJK26" s="146" t="e">
        <f>#REF!-#REF!</f>
        <v>#REF!</v>
      </c>
      <c r="AJL26" s="146" t="e">
        <f>#REF!-#REF!</f>
        <v>#REF!</v>
      </c>
      <c r="AJM26" s="146" t="e">
        <f>#REF!-#REF!</f>
        <v>#REF!</v>
      </c>
      <c r="AJN26" s="146" t="e">
        <f>#REF!-#REF!</f>
        <v>#REF!</v>
      </c>
      <c r="AJO26" s="146" t="e">
        <f>#REF!-#REF!</f>
        <v>#REF!</v>
      </c>
      <c r="AJP26" s="146" t="e">
        <f>#REF!-#REF!</f>
        <v>#REF!</v>
      </c>
      <c r="AJQ26" s="146" t="e">
        <f>#REF!-#REF!</f>
        <v>#REF!</v>
      </c>
      <c r="AJR26" s="146" t="e">
        <f>#REF!-#REF!</f>
        <v>#REF!</v>
      </c>
      <c r="AJS26" s="146" t="e">
        <f>#REF!-#REF!</f>
        <v>#REF!</v>
      </c>
      <c r="AJT26" s="146" t="e">
        <f>#REF!-#REF!</f>
        <v>#REF!</v>
      </c>
      <c r="AJU26" s="146" t="e">
        <f>#REF!-#REF!</f>
        <v>#REF!</v>
      </c>
      <c r="AJV26" s="146" t="e">
        <f>#REF!-#REF!</f>
        <v>#REF!</v>
      </c>
      <c r="AJW26" s="146" t="e">
        <f>#REF!-#REF!</f>
        <v>#REF!</v>
      </c>
      <c r="AJX26" s="146" t="e">
        <f>#REF!-#REF!</f>
        <v>#REF!</v>
      </c>
      <c r="AJY26" s="146" t="e">
        <f>#REF!-#REF!</f>
        <v>#REF!</v>
      </c>
      <c r="AJZ26" s="146" t="e">
        <f>#REF!-#REF!</f>
        <v>#REF!</v>
      </c>
      <c r="AKA26" s="146" t="e">
        <f>#REF!-#REF!</f>
        <v>#REF!</v>
      </c>
      <c r="AKB26" s="146" t="e">
        <f>#REF!-#REF!</f>
        <v>#REF!</v>
      </c>
      <c r="AKC26" s="146" t="e">
        <f>#REF!-#REF!</f>
        <v>#REF!</v>
      </c>
      <c r="AKD26" s="146" t="e">
        <f>#REF!-#REF!</f>
        <v>#REF!</v>
      </c>
      <c r="AKE26" s="146" t="e">
        <f>#REF!-#REF!</f>
        <v>#REF!</v>
      </c>
      <c r="AKF26" s="146" t="e">
        <f>#REF!-#REF!</f>
        <v>#REF!</v>
      </c>
      <c r="AKG26" s="146" t="e">
        <f>#REF!-#REF!</f>
        <v>#REF!</v>
      </c>
      <c r="AKH26" s="146" t="e">
        <f>#REF!-#REF!</f>
        <v>#REF!</v>
      </c>
      <c r="AKI26" s="146" t="e">
        <f>#REF!-#REF!</f>
        <v>#REF!</v>
      </c>
      <c r="AKJ26" s="146" t="e">
        <f>#REF!-#REF!</f>
        <v>#REF!</v>
      </c>
      <c r="AKK26" s="146" t="e">
        <f>#REF!-#REF!</f>
        <v>#REF!</v>
      </c>
      <c r="AKL26" s="146" t="e">
        <f>#REF!-#REF!</f>
        <v>#REF!</v>
      </c>
      <c r="AKM26" s="146" t="e">
        <f>#REF!-#REF!</f>
        <v>#REF!</v>
      </c>
      <c r="AKN26" s="146" t="e">
        <f>#REF!-#REF!</f>
        <v>#REF!</v>
      </c>
      <c r="AKO26" s="146" t="e">
        <f>#REF!-#REF!</f>
        <v>#REF!</v>
      </c>
      <c r="AKP26" s="146" t="e">
        <f>#REF!-#REF!</f>
        <v>#REF!</v>
      </c>
      <c r="AKQ26" s="146" t="e">
        <f>#REF!-#REF!</f>
        <v>#REF!</v>
      </c>
      <c r="AKR26" s="146" t="e">
        <f>#REF!-#REF!</f>
        <v>#REF!</v>
      </c>
      <c r="AKS26" s="146" t="e">
        <f>#REF!-#REF!</f>
        <v>#REF!</v>
      </c>
      <c r="AKT26" s="146" t="e">
        <f>#REF!-#REF!</f>
        <v>#REF!</v>
      </c>
      <c r="AKU26" s="146" t="e">
        <f>#REF!-#REF!</f>
        <v>#REF!</v>
      </c>
      <c r="AKV26" s="146" t="e">
        <f>#REF!-#REF!</f>
        <v>#REF!</v>
      </c>
      <c r="AKW26" s="146" t="e">
        <f>#REF!-#REF!</f>
        <v>#REF!</v>
      </c>
      <c r="AKX26" s="146" t="e">
        <f>#REF!-#REF!</f>
        <v>#REF!</v>
      </c>
      <c r="AKY26" s="146" t="e">
        <f>#REF!-#REF!</f>
        <v>#REF!</v>
      </c>
      <c r="AKZ26" s="146" t="e">
        <f>#REF!-#REF!</f>
        <v>#REF!</v>
      </c>
      <c r="ALA26" s="146" t="e">
        <f>#REF!-#REF!</f>
        <v>#REF!</v>
      </c>
      <c r="ALB26" s="146" t="e">
        <f>#REF!-#REF!</f>
        <v>#REF!</v>
      </c>
      <c r="ALC26" s="146" t="e">
        <f>#REF!-#REF!</f>
        <v>#REF!</v>
      </c>
      <c r="ALD26" s="146" t="e">
        <f>#REF!-#REF!</f>
        <v>#REF!</v>
      </c>
      <c r="ALE26" s="146" t="e">
        <f>#REF!-#REF!</f>
        <v>#REF!</v>
      </c>
      <c r="ALF26" s="146" t="e">
        <f>#REF!-#REF!</f>
        <v>#REF!</v>
      </c>
      <c r="ALG26" s="146" t="e">
        <f>#REF!-#REF!</f>
        <v>#REF!</v>
      </c>
      <c r="ALH26" s="146" t="e">
        <f>#REF!-#REF!</f>
        <v>#REF!</v>
      </c>
      <c r="ALI26" s="146" t="e">
        <f>#REF!-#REF!</f>
        <v>#REF!</v>
      </c>
      <c r="ALJ26" s="146" t="e">
        <f>#REF!-#REF!</f>
        <v>#REF!</v>
      </c>
      <c r="ALK26" s="146" t="e">
        <f>#REF!-#REF!</f>
        <v>#REF!</v>
      </c>
      <c r="ALL26" s="146" t="e">
        <f>#REF!-#REF!</f>
        <v>#REF!</v>
      </c>
      <c r="ALM26" s="146" t="e">
        <f>#REF!-#REF!</f>
        <v>#REF!</v>
      </c>
      <c r="ALN26" s="146" t="e">
        <f>#REF!-#REF!</f>
        <v>#REF!</v>
      </c>
      <c r="ALO26" s="146" t="e">
        <f>#REF!-#REF!</f>
        <v>#REF!</v>
      </c>
      <c r="ALP26" s="146" t="e">
        <f>#REF!-#REF!</f>
        <v>#REF!</v>
      </c>
      <c r="ALQ26" s="146" t="e">
        <f>#REF!-#REF!</f>
        <v>#REF!</v>
      </c>
      <c r="ALR26" s="146" t="e">
        <f>#REF!-#REF!</f>
        <v>#REF!</v>
      </c>
      <c r="ALS26" s="146" t="e">
        <f>#REF!-#REF!</f>
        <v>#REF!</v>
      </c>
      <c r="ALT26" s="146" t="e">
        <f>#REF!-#REF!</f>
        <v>#REF!</v>
      </c>
      <c r="ALU26" s="146" t="e">
        <f>#REF!-#REF!</f>
        <v>#REF!</v>
      </c>
      <c r="ALV26" s="146" t="e">
        <f>#REF!-#REF!</f>
        <v>#REF!</v>
      </c>
      <c r="ALW26" s="146" t="e">
        <f>#REF!-#REF!</f>
        <v>#REF!</v>
      </c>
      <c r="ALX26" s="146" t="e">
        <f>#REF!-#REF!</f>
        <v>#REF!</v>
      </c>
      <c r="ALY26" s="146" t="e">
        <f>#REF!-#REF!</f>
        <v>#REF!</v>
      </c>
      <c r="ALZ26" s="146" t="e">
        <f>#REF!-#REF!</f>
        <v>#REF!</v>
      </c>
      <c r="AMA26" s="146" t="e">
        <f>#REF!-#REF!</f>
        <v>#REF!</v>
      </c>
      <c r="AMB26" s="146" t="e">
        <f>#REF!-#REF!</f>
        <v>#REF!</v>
      </c>
      <c r="AMC26" s="146" t="e">
        <f>#REF!-#REF!</f>
        <v>#REF!</v>
      </c>
      <c r="AMD26" s="146" t="e">
        <f>#REF!-#REF!</f>
        <v>#REF!</v>
      </c>
      <c r="AME26" s="146" t="e">
        <f>#REF!-#REF!</f>
        <v>#REF!</v>
      </c>
      <c r="AMF26" s="146" t="e">
        <f>#REF!-#REF!</f>
        <v>#REF!</v>
      </c>
      <c r="AMG26" s="146" t="e">
        <f>#REF!-#REF!</f>
        <v>#REF!</v>
      </c>
      <c r="AMH26" s="146" t="e">
        <f>#REF!-#REF!</f>
        <v>#REF!</v>
      </c>
      <c r="AMI26" s="146" t="e">
        <f>#REF!-#REF!</f>
        <v>#REF!</v>
      </c>
      <c r="AMJ26" s="146" t="e">
        <f>#REF!-#REF!</f>
        <v>#REF!</v>
      </c>
      <c r="AMK26" s="146" t="e">
        <f>#REF!-#REF!</f>
        <v>#REF!</v>
      </c>
      <c r="AML26" s="146" t="e">
        <f>#REF!-#REF!</f>
        <v>#REF!</v>
      </c>
      <c r="AMM26" s="146" t="e">
        <f>#REF!-#REF!</f>
        <v>#REF!</v>
      </c>
      <c r="AMN26" s="146" t="e">
        <f>#REF!-#REF!</f>
        <v>#REF!</v>
      </c>
      <c r="AMO26" s="146" t="e">
        <f>#REF!-#REF!</f>
        <v>#REF!</v>
      </c>
      <c r="AMP26" s="146" t="e">
        <f>#REF!-#REF!</f>
        <v>#REF!</v>
      </c>
      <c r="AMQ26" s="146" t="e">
        <f>#REF!-#REF!</f>
        <v>#REF!</v>
      </c>
      <c r="AMR26" s="146" t="e">
        <f>#REF!-#REF!</f>
        <v>#REF!</v>
      </c>
      <c r="AMS26" s="146" t="e">
        <f>#REF!-#REF!</f>
        <v>#REF!</v>
      </c>
      <c r="AMT26" s="146" t="e">
        <f>#REF!-#REF!</f>
        <v>#REF!</v>
      </c>
      <c r="AMU26" s="146" t="e">
        <f>#REF!-#REF!</f>
        <v>#REF!</v>
      </c>
      <c r="AMV26" s="146" t="e">
        <f>#REF!-#REF!</f>
        <v>#REF!</v>
      </c>
      <c r="AMW26" s="146" t="e">
        <f>#REF!-#REF!</f>
        <v>#REF!</v>
      </c>
      <c r="AMX26" s="146" t="e">
        <f>#REF!-#REF!</f>
        <v>#REF!</v>
      </c>
      <c r="AMY26" s="146" t="e">
        <f>#REF!-#REF!</f>
        <v>#REF!</v>
      </c>
      <c r="AMZ26" s="146" t="e">
        <f>#REF!-#REF!</f>
        <v>#REF!</v>
      </c>
      <c r="ANA26" s="146" t="e">
        <f>#REF!-#REF!</f>
        <v>#REF!</v>
      </c>
      <c r="ANB26" s="146" t="e">
        <f>#REF!-#REF!</f>
        <v>#REF!</v>
      </c>
      <c r="ANC26" s="146" t="e">
        <f>#REF!-#REF!</f>
        <v>#REF!</v>
      </c>
      <c r="AND26" s="146" t="e">
        <f>#REF!-#REF!</f>
        <v>#REF!</v>
      </c>
      <c r="ANE26" s="146" t="e">
        <f>#REF!-#REF!</f>
        <v>#REF!</v>
      </c>
      <c r="ANF26" s="146" t="e">
        <f>#REF!-#REF!</f>
        <v>#REF!</v>
      </c>
      <c r="ANG26" s="146" t="e">
        <f>#REF!-#REF!</f>
        <v>#REF!</v>
      </c>
      <c r="ANH26" s="146" t="e">
        <f>#REF!-#REF!</f>
        <v>#REF!</v>
      </c>
      <c r="ANI26" s="146" t="e">
        <f>#REF!-#REF!</f>
        <v>#REF!</v>
      </c>
      <c r="ANJ26" s="146" t="e">
        <f>#REF!-#REF!</f>
        <v>#REF!</v>
      </c>
      <c r="ANK26" s="146" t="e">
        <f>#REF!-#REF!</f>
        <v>#REF!</v>
      </c>
      <c r="ANL26" s="146" t="e">
        <f>#REF!-#REF!</f>
        <v>#REF!</v>
      </c>
      <c r="ANM26" s="146" t="e">
        <f>#REF!-#REF!</f>
        <v>#REF!</v>
      </c>
      <c r="ANN26" s="146" t="e">
        <f>#REF!-#REF!</f>
        <v>#REF!</v>
      </c>
      <c r="ANO26" s="146" t="e">
        <f>#REF!-#REF!</f>
        <v>#REF!</v>
      </c>
      <c r="ANP26" s="146" t="e">
        <f>#REF!-#REF!</f>
        <v>#REF!</v>
      </c>
      <c r="ANQ26" s="146" t="e">
        <f>#REF!-#REF!</f>
        <v>#REF!</v>
      </c>
      <c r="ANR26" s="146" t="e">
        <f>#REF!-#REF!</f>
        <v>#REF!</v>
      </c>
      <c r="ANS26" s="146" t="e">
        <f>#REF!-#REF!</f>
        <v>#REF!</v>
      </c>
      <c r="ANT26" s="146" t="e">
        <f>#REF!-#REF!</f>
        <v>#REF!</v>
      </c>
      <c r="ANU26" s="146" t="e">
        <f>#REF!-#REF!</f>
        <v>#REF!</v>
      </c>
      <c r="ANV26" s="146" t="e">
        <f>#REF!-#REF!</f>
        <v>#REF!</v>
      </c>
      <c r="ANW26" s="146" t="e">
        <f>#REF!-#REF!</f>
        <v>#REF!</v>
      </c>
      <c r="ANX26" s="146" t="e">
        <f>#REF!-#REF!</f>
        <v>#REF!</v>
      </c>
      <c r="ANY26" s="146" t="e">
        <f>#REF!-#REF!</f>
        <v>#REF!</v>
      </c>
      <c r="ANZ26" s="146" t="e">
        <f>#REF!-#REF!</f>
        <v>#REF!</v>
      </c>
      <c r="AOA26" s="146" t="e">
        <f>#REF!-#REF!</f>
        <v>#REF!</v>
      </c>
      <c r="AOB26" s="146" t="e">
        <f>#REF!-#REF!</f>
        <v>#REF!</v>
      </c>
      <c r="AOC26" s="146" t="e">
        <f>#REF!-#REF!</f>
        <v>#REF!</v>
      </c>
      <c r="AOD26" s="146" t="e">
        <f>#REF!-#REF!</f>
        <v>#REF!</v>
      </c>
      <c r="AOE26" s="146" t="e">
        <f>#REF!-#REF!</f>
        <v>#REF!</v>
      </c>
      <c r="AOF26" s="146" t="e">
        <f>#REF!-#REF!</f>
        <v>#REF!</v>
      </c>
      <c r="AOG26" s="146" t="e">
        <f>#REF!-#REF!</f>
        <v>#REF!</v>
      </c>
      <c r="AOH26" s="146" t="e">
        <f>#REF!-#REF!</f>
        <v>#REF!</v>
      </c>
      <c r="AOI26" s="146" t="e">
        <f>#REF!-#REF!</f>
        <v>#REF!</v>
      </c>
      <c r="AOJ26" s="146" t="e">
        <f>#REF!-#REF!</f>
        <v>#REF!</v>
      </c>
      <c r="AOK26" s="146" t="e">
        <f>#REF!-#REF!</f>
        <v>#REF!</v>
      </c>
      <c r="AOL26" s="146" t="e">
        <f>#REF!-#REF!</f>
        <v>#REF!</v>
      </c>
      <c r="AOM26" s="146" t="e">
        <f>#REF!-#REF!</f>
        <v>#REF!</v>
      </c>
      <c r="AON26" s="146" t="e">
        <f>#REF!-#REF!</f>
        <v>#REF!</v>
      </c>
      <c r="AOO26" s="146" t="e">
        <f>#REF!-#REF!</f>
        <v>#REF!</v>
      </c>
      <c r="AOP26" s="146" t="e">
        <f>#REF!-#REF!</f>
        <v>#REF!</v>
      </c>
      <c r="AOQ26" s="146" t="e">
        <f>#REF!-#REF!</f>
        <v>#REF!</v>
      </c>
      <c r="AOR26" s="146" t="e">
        <f>#REF!-#REF!</f>
        <v>#REF!</v>
      </c>
      <c r="AOS26" s="146" t="e">
        <f>#REF!-#REF!</f>
        <v>#REF!</v>
      </c>
      <c r="AOT26" s="146" t="e">
        <f>#REF!-#REF!</f>
        <v>#REF!</v>
      </c>
      <c r="AOU26" s="146" t="e">
        <f>#REF!-#REF!</f>
        <v>#REF!</v>
      </c>
      <c r="AOV26" s="146" t="e">
        <f>#REF!-#REF!</f>
        <v>#REF!</v>
      </c>
      <c r="AOW26" s="146" t="e">
        <f>#REF!-#REF!</f>
        <v>#REF!</v>
      </c>
      <c r="AOX26" s="146" t="e">
        <f>#REF!-#REF!</f>
        <v>#REF!</v>
      </c>
      <c r="AOY26" s="146" t="e">
        <f>#REF!-#REF!</f>
        <v>#REF!</v>
      </c>
      <c r="AOZ26" s="146" t="e">
        <f>#REF!-#REF!</f>
        <v>#REF!</v>
      </c>
      <c r="APA26" s="146" t="e">
        <f>#REF!-#REF!</f>
        <v>#REF!</v>
      </c>
      <c r="APB26" s="146" t="e">
        <f>#REF!-#REF!</f>
        <v>#REF!</v>
      </c>
      <c r="APC26" s="146" t="e">
        <f>#REF!-#REF!</f>
        <v>#REF!</v>
      </c>
      <c r="APD26" s="146" t="e">
        <f>#REF!-#REF!</f>
        <v>#REF!</v>
      </c>
      <c r="APE26" s="146" t="e">
        <f>#REF!-#REF!</f>
        <v>#REF!</v>
      </c>
      <c r="APF26" s="146" t="e">
        <f>#REF!-#REF!</f>
        <v>#REF!</v>
      </c>
      <c r="APG26" s="146" t="e">
        <f>#REF!-#REF!</f>
        <v>#REF!</v>
      </c>
      <c r="APH26" s="146" t="e">
        <f>#REF!-#REF!</f>
        <v>#REF!</v>
      </c>
      <c r="API26" s="146" t="e">
        <f>#REF!-#REF!</f>
        <v>#REF!</v>
      </c>
      <c r="APJ26" s="146" t="e">
        <f>#REF!-#REF!</f>
        <v>#REF!</v>
      </c>
      <c r="APK26" s="146" t="e">
        <f>#REF!-#REF!</f>
        <v>#REF!</v>
      </c>
      <c r="APL26" s="146" t="e">
        <f>#REF!-#REF!</f>
        <v>#REF!</v>
      </c>
      <c r="APM26" s="146" t="e">
        <f>#REF!-#REF!</f>
        <v>#REF!</v>
      </c>
      <c r="APN26" s="146" t="e">
        <f>#REF!-#REF!</f>
        <v>#REF!</v>
      </c>
      <c r="APO26" s="146" t="e">
        <f>#REF!-#REF!</f>
        <v>#REF!</v>
      </c>
      <c r="APP26" s="146" t="e">
        <f>#REF!-#REF!</f>
        <v>#REF!</v>
      </c>
      <c r="APQ26" s="146" t="e">
        <f>#REF!-#REF!</f>
        <v>#REF!</v>
      </c>
      <c r="APR26" s="146" t="e">
        <f>#REF!-#REF!</f>
        <v>#REF!</v>
      </c>
      <c r="APS26" s="146" t="e">
        <f>#REF!-#REF!</f>
        <v>#REF!</v>
      </c>
      <c r="APT26" s="146" t="e">
        <f>#REF!-#REF!</f>
        <v>#REF!</v>
      </c>
      <c r="APU26" s="146" t="e">
        <f>#REF!-#REF!</f>
        <v>#REF!</v>
      </c>
      <c r="APV26" s="146" t="e">
        <f>#REF!-#REF!</f>
        <v>#REF!</v>
      </c>
      <c r="APW26" s="146" t="e">
        <f>#REF!-#REF!</f>
        <v>#REF!</v>
      </c>
      <c r="APX26" s="146" t="e">
        <f>#REF!-#REF!</f>
        <v>#REF!</v>
      </c>
      <c r="APY26" s="146" t="e">
        <f>#REF!-#REF!</f>
        <v>#REF!</v>
      </c>
      <c r="APZ26" s="146" t="e">
        <f>#REF!-#REF!</f>
        <v>#REF!</v>
      </c>
      <c r="AQA26" s="146" t="e">
        <f>#REF!-#REF!</f>
        <v>#REF!</v>
      </c>
      <c r="AQB26" s="146" t="e">
        <f>#REF!-#REF!</f>
        <v>#REF!</v>
      </c>
      <c r="AQC26" s="146" t="e">
        <f>#REF!-#REF!</f>
        <v>#REF!</v>
      </c>
      <c r="AQD26" s="146" t="e">
        <f>#REF!-#REF!</f>
        <v>#REF!</v>
      </c>
      <c r="AQE26" s="146" t="e">
        <f>#REF!-#REF!</f>
        <v>#REF!</v>
      </c>
      <c r="AQF26" s="146" t="e">
        <f>#REF!-#REF!</f>
        <v>#REF!</v>
      </c>
      <c r="AQG26" s="146" t="e">
        <f>#REF!-#REF!</f>
        <v>#REF!</v>
      </c>
      <c r="AQH26" s="146" t="e">
        <f>#REF!-#REF!</f>
        <v>#REF!</v>
      </c>
      <c r="AQI26" s="146" t="e">
        <f>#REF!-#REF!</f>
        <v>#REF!</v>
      </c>
      <c r="AQJ26" s="146" t="e">
        <f>#REF!-#REF!</f>
        <v>#REF!</v>
      </c>
      <c r="AQK26" s="146" t="e">
        <f>#REF!-#REF!</f>
        <v>#REF!</v>
      </c>
      <c r="AQL26" s="146" t="e">
        <f>#REF!-#REF!</f>
        <v>#REF!</v>
      </c>
      <c r="AQM26" s="146" t="e">
        <f>#REF!-#REF!</f>
        <v>#REF!</v>
      </c>
      <c r="AQN26" s="146" t="e">
        <f>#REF!-#REF!</f>
        <v>#REF!</v>
      </c>
      <c r="AQO26" s="146" t="e">
        <f>#REF!-#REF!</f>
        <v>#REF!</v>
      </c>
      <c r="AQP26" s="146" t="e">
        <f>#REF!-#REF!</f>
        <v>#REF!</v>
      </c>
      <c r="AQQ26" s="146" t="e">
        <f>#REF!-#REF!</f>
        <v>#REF!</v>
      </c>
      <c r="AQR26" s="146" t="e">
        <f>#REF!-#REF!</f>
        <v>#REF!</v>
      </c>
      <c r="AQS26" s="146" t="e">
        <f>#REF!-#REF!</f>
        <v>#REF!</v>
      </c>
      <c r="AQT26" s="146" t="e">
        <f>#REF!-#REF!</f>
        <v>#REF!</v>
      </c>
      <c r="AQU26" s="146" t="e">
        <f>#REF!-#REF!</f>
        <v>#REF!</v>
      </c>
      <c r="AQV26" s="146" t="e">
        <f>#REF!-#REF!</f>
        <v>#REF!</v>
      </c>
      <c r="AQW26" s="146" t="e">
        <f>#REF!-#REF!</f>
        <v>#REF!</v>
      </c>
      <c r="AQX26" s="146" t="e">
        <f>#REF!-#REF!</f>
        <v>#REF!</v>
      </c>
      <c r="AQY26" s="146" t="e">
        <f>#REF!-#REF!</f>
        <v>#REF!</v>
      </c>
      <c r="AQZ26" s="146" t="e">
        <f>#REF!-#REF!</f>
        <v>#REF!</v>
      </c>
      <c r="ARA26" s="146" t="e">
        <f>#REF!-#REF!</f>
        <v>#REF!</v>
      </c>
      <c r="ARB26" s="146" t="e">
        <f>#REF!-#REF!</f>
        <v>#REF!</v>
      </c>
      <c r="ARC26" s="146" t="e">
        <f>#REF!-#REF!</f>
        <v>#REF!</v>
      </c>
      <c r="ARD26" s="146" t="e">
        <f>#REF!-#REF!</f>
        <v>#REF!</v>
      </c>
      <c r="ARE26" s="146" t="e">
        <f>#REF!-#REF!</f>
        <v>#REF!</v>
      </c>
      <c r="ARF26" s="146" t="e">
        <f>#REF!-#REF!</f>
        <v>#REF!</v>
      </c>
      <c r="ARG26" s="146" t="e">
        <f>#REF!-#REF!</f>
        <v>#REF!</v>
      </c>
      <c r="ARH26" s="146" t="e">
        <f>#REF!-#REF!</f>
        <v>#REF!</v>
      </c>
      <c r="ARI26" s="146" t="e">
        <f>#REF!-#REF!</f>
        <v>#REF!</v>
      </c>
      <c r="ARJ26" s="146" t="e">
        <f>#REF!-#REF!</f>
        <v>#REF!</v>
      </c>
      <c r="ARK26" s="146" t="e">
        <f>#REF!-#REF!</f>
        <v>#REF!</v>
      </c>
      <c r="ARL26" s="146" t="e">
        <f>#REF!-#REF!</f>
        <v>#REF!</v>
      </c>
      <c r="ARM26" s="146" t="e">
        <f>#REF!-#REF!</f>
        <v>#REF!</v>
      </c>
      <c r="ARN26" s="146" t="e">
        <f>#REF!-#REF!</f>
        <v>#REF!</v>
      </c>
      <c r="ARO26" s="146" t="e">
        <f>#REF!-#REF!</f>
        <v>#REF!</v>
      </c>
      <c r="ARP26" s="146" t="e">
        <f>#REF!-#REF!</f>
        <v>#REF!</v>
      </c>
      <c r="ARQ26" s="146" t="e">
        <f>#REF!-#REF!</f>
        <v>#REF!</v>
      </c>
      <c r="ARR26" s="146" t="e">
        <f>#REF!-#REF!</f>
        <v>#REF!</v>
      </c>
      <c r="ARS26" s="146" t="e">
        <f>#REF!-#REF!</f>
        <v>#REF!</v>
      </c>
      <c r="ART26" s="146" t="e">
        <f>#REF!-#REF!</f>
        <v>#REF!</v>
      </c>
      <c r="ARU26" s="146" t="e">
        <f>#REF!-#REF!</f>
        <v>#REF!</v>
      </c>
      <c r="ARV26" s="146" t="e">
        <f>#REF!-#REF!</f>
        <v>#REF!</v>
      </c>
      <c r="ARW26" s="146" t="e">
        <f>#REF!-#REF!</f>
        <v>#REF!</v>
      </c>
      <c r="ARX26" s="146" t="e">
        <f>#REF!-#REF!</f>
        <v>#REF!</v>
      </c>
      <c r="ARY26" s="146" t="e">
        <f>#REF!-#REF!</f>
        <v>#REF!</v>
      </c>
      <c r="ARZ26" s="146" t="e">
        <f>#REF!-#REF!</f>
        <v>#REF!</v>
      </c>
      <c r="ASA26" s="146" t="e">
        <f>#REF!-#REF!</f>
        <v>#REF!</v>
      </c>
      <c r="ASB26" s="146" t="e">
        <f>#REF!-#REF!</f>
        <v>#REF!</v>
      </c>
      <c r="ASC26" s="146" t="e">
        <f>#REF!-#REF!</f>
        <v>#REF!</v>
      </c>
      <c r="ASD26" s="146" t="e">
        <f>#REF!-#REF!</f>
        <v>#REF!</v>
      </c>
      <c r="ASE26" s="146" t="e">
        <f>#REF!-#REF!</f>
        <v>#REF!</v>
      </c>
      <c r="ASF26" s="146" t="e">
        <f>#REF!-#REF!</f>
        <v>#REF!</v>
      </c>
      <c r="ASG26" s="146" t="e">
        <f>#REF!-#REF!</f>
        <v>#REF!</v>
      </c>
      <c r="ASH26" s="146" t="e">
        <f>#REF!-#REF!</f>
        <v>#REF!</v>
      </c>
      <c r="ASI26" s="146" t="e">
        <f>#REF!-#REF!</f>
        <v>#REF!</v>
      </c>
      <c r="ASJ26" s="146" t="e">
        <f>#REF!-#REF!</f>
        <v>#REF!</v>
      </c>
      <c r="ASK26" s="146" t="e">
        <f>#REF!-#REF!</f>
        <v>#REF!</v>
      </c>
      <c r="ASL26" s="146" t="e">
        <f>#REF!-#REF!</f>
        <v>#REF!</v>
      </c>
      <c r="ASM26" s="146" t="e">
        <f>#REF!-#REF!</f>
        <v>#REF!</v>
      </c>
      <c r="ASN26" s="146" t="e">
        <f>#REF!-#REF!</f>
        <v>#REF!</v>
      </c>
      <c r="ASO26" s="146" t="e">
        <f>#REF!-#REF!</f>
        <v>#REF!</v>
      </c>
      <c r="ASP26" s="146" t="e">
        <f>#REF!-#REF!</f>
        <v>#REF!</v>
      </c>
      <c r="ASQ26" s="146" t="e">
        <f>#REF!-#REF!</f>
        <v>#REF!</v>
      </c>
      <c r="ASR26" s="146" t="e">
        <f>#REF!-#REF!</f>
        <v>#REF!</v>
      </c>
      <c r="ASS26" s="146" t="e">
        <f>#REF!-#REF!</f>
        <v>#REF!</v>
      </c>
      <c r="AST26" s="146" t="e">
        <f>#REF!-#REF!</f>
        <v>#REF!</v>
      </c>
      <c r="ASU26" s="146" t="e">
        <f>#REF!-#REF!</f>
        <v>#REF!</v>
      </c>
      <c r="ASV26" s="146" t="e">
        <f>#REF!-#REF!</f>
        <v>#REF!</v>
      </c>
      <c r="ASW26" s="146" t="e">
        <f>#REF!-#REF!</f>
        <v>#REF!</v>
      </c>
      <c r="ASX26" s="146" t="e">
        <f>#REF!-#REF!</f>
        <v>#REF!</v>
      </c>
      <c r="ASY26" s="146" t="e">
        <f>#REF!-#REF!</f>
        <v>#REF!</v>
      </c>
      <c r="ASZ26" s="146" t="e">
        <f>#REF!-#REF!</f>
        <v>#REF!</v>
      </c>
      <c r="ATA26" s="146" t="e">
        <f>#REF!-#REF!</f>
        <v>#REF!</v>
      </c>
      <c r="ATB26" s="146" t="e">
        <f>#REF!-#REF!</f>
        <v>#REF!</v>
      </c>
      <c r="ATC26" s="146" t="e">
        <f>#REF!-#REF!</f>
        <v>#REF!</v>
      </c>
      <c r="ATD26" s="146" t="e">
        <f>#REF!-#REF!</f>
        <v>#REF!</v>
      </c>
      <c r="ATE26" s="146" t="e">
        <f>#REF!-#REF!</f>
        <v>#REF!</v>
      </c>
      <c r="ATF26" s="146" t="e">
        <f>#REF!-#REF!</f>
        <v>#REF!</v>
      </c>
      <c r="ATG26" s="146" t="e">
        <f>#REF!-#REF!</f>
        <v>#REF!</v>
      </c>
      <c r="ATH26" s="146" t="e">
        <f>#REF!-#REF!</f>
        <v>#REF!</v>
      </c>
      <c r="ATI26" s="146" t="e">
        <f>#REF!-#REF!</f>
        <v>#REF!</v>
      </c>
      <c r="ATJ26" s="146" t="e">
        <f>#REF!-#REF!</f>
        <v>#REF!</v>
      </c>
      <c r="ATK26" s="146" t="e">
        <f>#REF!-#REF!</f>
        <v>#REF!</v>
      </c>
      <c r="ATL26" s="146" t="e">
        <f>#REF!-#REF!</f>
        <v>#REF!</v>
      </c>
      <c r="ATM26" s="146" t="e">
        <f>#REF!-#REF!</f>
        <v>#REF!</v>
      </c>
      <c r="ATN26" s="146" t="e">
        <f>#REF!-#REF!</f>
        <v>#REF!</v>
      </c>
      <c r="ATO26" s="146" t="e">
        <f>#REF!-#REF!</f>
        <v>#REF!</v>
      </c>
      <c r="ATP26" s="146" t="e">
        <f>#REF!-#REF!</f>
        <v>#REF!</v>
      </c>
      <c r="ATQ26" s="146" t="e">
        <f>#REF!-#REF!</f>
        <v>#REF!</v>
      </c>
      <c r="ATR26" s="146" t="e">
        <f>#REF!-#REF!</f>
        <v>#REF!</v>
      </c>
      <c r="ATS26" s="146" t="e">
        <f>#REF!-#REF!</f>
        <v>#REF!</v>
      </c>
      <c r="ATT26" s="146" t="e">
        <f>#REF!-#REF!</f>
        <v>#REF!</v>
      </c>
      <c r="ATU26" s="146" t="e">
        <f>#REF!-#REF!</f>
        <v>#REF!</v>
      </c>
      <c r="ATV26" s="146" t="e">
        <f>#REF!-#REF!</f>
        <v>#REF!</v>
      </c>
      <c r="ATW26" s="146" t="e">
        <f>#REF!-#REF!</f>
        <v>#REF!</v>
      </c>
      <c r="ATX26" s="146" t="e">
        <f>#REF!-#REF!</f>
        <v>#REF!</v>
      </c>
      <c r="ATY26" s="146" t="e">
        <f>#REF!-#REF!</f>
        <v>#REF!</v>
      </c>
      <c r="ATZ26" s="146" t="e">
        <f>#REF!-#REF!</f>
        <v>#REF!</v>
      </c>
      <c r="AUA26" s="146" t="e">
        <f>#REF!-#REF!</f>
        <v>#REF!</v>
      </c>
      <c r="AUB26" s="146" t="e">
        <f>#REF!-#REF!</f>
        <v>#REF!</v>
      </c>
      <c r="AUC26" s="146" t="e">
        <f>#REF!-#REF!</f>
        <v>#REF!</v>
      </c>
      <c r="AUD26" s="146" t="e">
        <f>#REF!-#REF!</f>
        <v>#REF!</v>
      </c>
      <c r="AUE26" s="146" t="e">
        <f>#REF!-#REF!</f>
        <v>#REF!</v>
      </c>
      <c r="AUF26" s="146" t="e">
        <f>#REF!-#REF!</f>
        <v>#REF!</v>
      </c>
      <c r="AUG26" s="146" t="e">
        <f>#REF!-#REF!</f>
        <v>#REF!</v>
      </c>
      <c r="AUH26" s="146" t="e">
        <f>#REF!-#REF!</f>
        <v>#REF!</v>
      </c>
      <c r="AUI26" s="146" t="e">
        <f>#REF!-#REF!</f>
        <v>#REF!</v>
      </c>
      <c r="AUJ26" s="146" t="e">
        <f>#REF!-#REF!</f>
        <v>#REF!</v>
      </c>
      <c r="AUK26" s="146" t="e">
        <f>#REF!-#REF!</f>
        <v>#REF!</v>
      </c>
      <c r="AUL26" s="146" t="e">
        <f>#REF!-#REF!</f>
        <v>#REF!</v>
      </c>
      <c r="AUM26" s="146" t="e">
        <f>#REF!-#REF!</f>
        <v>#REF!</v>
      </c>
      <c r="AUN26" s="146" t="e">
        <f>#REF!-#REF!</f>
        <v>#REF!</v>
      </c>
      <c r="AUO26" s="146" t="e">
        <f>#REF!-#REF!</f>
        <v>#REF!</v>
      </c>
      <c r="AUP26" s="146" t="e">
        <f>#REF!-#REF!</f>
        <v>#REF!</v>
      </c>
      <c r="AUQ26" s="146" t="e">
        <f>#REF!-#REF!</f>
        <v>#REF!</v>
      </c>
      <c r="AUR26" s="146" t="e">
        <f>#REF!-#REF!</f>
        <v>#REF!</v>
      </c>
      <c r="AUS26" s="146" t="e">
        <f>#REF!-#REF!</f>
        <v>#REF!</v>
      </c>
      <c r="AUT26" s="146" t="e">
        <f>#REF!-#REF!</f>
        <v>#REF!</v>
      </c>
      <c r="AUU26" s="146" t="e">
        <f>#REF!-#REF!</f>
        <v>#REF!</v>
      </c>
      <c r="AUV26" s="146" t="e">
        <f>#REF!-#REF!</f>
        <v>#REF!</v>
      </c>
      <c r="AUW26" s="146" t="e">
        <f>#REF!-#REF!</f>
        <v>#REF!</v>
      </c>
      <c r="AUX26" s="146" t="e">
        <f>#REF!-#REF!</f>
        <v>#REF!</v>
      </c>
      <c r="AUY26" s="146" t="e">
        <f>#REF!-#REF!</f>
        <v>#REF!</v>
      </c>
      <c r="AUZ26" s="146" t="e">
        <f>#REF!-#REF!</f>
        <v>#REF!</v>
      </c>
      <c r="AVA26" s="146" t="e">
        <f>#REF!-#REF!</f>
        <v>#REF!</v>
      </c>
      <c r="AVB26" s="146" t="e">
        <f>#REF!-#REF!</f>
        <v>#REF!</v>
      </c>
      <c r="AVC26" s="146" t="e">
        <f>#REF!-#REF!</f>
        <v>#REF!</v>
      </c>
      <c r="AVD26" s="146" t="e">
        <f>#REF!-#REF!</f>
        <v>#REF!</v>
      </c>
      <c r="AVE26" s="146" t="e">
        <f>#REF!-#REF!</f>
        <v>#REF!</v>
      </c>
      <c r="AVF26" s="146" t="e">
        <f>#REF!-#REF!</f>
        <v>#REF!</v>
      </c>
      <c r="AVG26" s="146" t="e">
        <f>#REF!-#REF!</f>
        <v>#REF!</v>
      </c>
      <c r="AVH26" s="146" t="e">
        <f>#REF!-#REF!</f>
        <v>#REF!</v>
      </c>
      <c r="AVI26" s="146" t="e">
        <f>#REF!-#REF!</f>
        <v>#REF!</v>
      </c>
      <c r="AVJ26" s="146" t="e">
        <f>#REF!-#REF!</f>
        <v>#REF!</v>
      </c>
      <c r="AVK26" s="146" t="e">
        <f>#REF!-#REF!</f>
        <v>#REF!</v>
      </c>
      <c r="AVL26" s="146" t="e">
        <f>#REF!-#REF!</f>
        <v>#REF!</v>
      </c>
      <c r="AVM26" s="146" t="e">
        <f>#REF!-#REF!</f>
        <v>#REF!</v>
      </c>
      <c r="AVN26" s="146" t="e">
        <f>#REF!-#REF!</f>
        <v>#REF!</v>
      </c>
      <c r="AVO26" s="146" t="e">
        <f>#REF!-#REF!</f>
        <v>#REF!</v>
      </c>
      <c r="AVP26" s="146" t="e">
        <f>#REF!-#REF!</f>
        <v>#REF!</v>
      </c>
      <c r="AVQ26" s="146" t="e">
        <f>#REF!-#REF!</f>
        <v>#REF!</v>
      </c>
      <c r="AVR26" s="146" t="e">
        <f>#REF!-#REF!</f>
        <v>#REF!</v>
      </c>
      <c r="AVS26" s="146" t="e">
        <f>#REF!-#REF!</f>
        <v>#REF!</v>
      </c>
      <c r="AVT26" s="146" t="e">
        <f>#REF!-#REF!</f>
        <v>#REF!</v>
      </c>
      <c r="AVU26" s="146" t="e">
        <f>#REF!-#REF!</f>
        <v>#REF!</v>
      </c>
      <c r="AVV26" s="146" t="e">
        <f>#REF!-#REF!</f>
        <v>#REF!</v>
      </c>
      <c r="AVW26" s="146" t="e">
        <f>#REF!-#REF!</f>
        <v>#REF!</v>
      </c>
      <c r="AVX26" s="146" t="e">
        <f>#REF!-#REF!</f>
        <v>#REF!</v>
      </c>
      <c r="AVY26" s="146" t="e">
        <f>#REF!-#REF!</f>
        <v>#REF!</v>
      </c>
      <c r="AVZ26" s="146" t="e">
        <f>#REF!-#REF!</f>
        <v>#REF!</v>
      </c>
      <c r="AWA26" s="146" t="e">
        <f>#REF!-#REF!</f>
        <v>#REF!</v>
      </c>
      <c r="AWB26" s="146" t="e">
        <f>#REF!-#REF!</f>
        <v>#REF!</v>
      </c>
      <c r="AWC26" s="146" t="e">
        <f>#REF!-#REF!</f>
        <v>#REF!</v>
      </c>
      <c r="AWD26" s="146" t="e">
        <f>#REF!-#REF!</f>
        <v>#REF!</v>
      </c>
      <c r="AWE26" s="146" t="e">
        <f>#REF!-#REF!</f>
        <v>#REF!</v>
      </c>
      <c r="AWF26" s="146" t="e">
        <f>#REF!-#REF!</f>
        <v>#REF!</v>
      </c>
      <c r="AWG26" s="146" t="e">
        <f>#REF!-#REF!</f>
        <v>#REF!</v>
      </c>
      <c r="AWH26" s="146" t="e">
        <f>#REF!-#REF!</f>
        <v>#REF!</v>
      </c>
      <c r="AWI26" s="146" t="e">
        <f>#REF!-#REF!</f>
        <v>#REF!</v>
      </c>
      <c r="AWJ26" s="146" t="e">
        <f>#REF!-#REF!</f>
        <v>#REF!</v>
      </c>
      <c r="AWK26" s="146" t="e">
        <f>#REF!-#REF!</f>
        <v>#REF!</v>
      </c>
      <c r="AWL26" s="146" t="e">
        <f>#REF!-#REF!</f>
        <v>#REF!</v>
      </c>
      <c r="AWM26" s="146" t="e">
        <f>#REF!-#REF!</f>
        <v>#REF!</v>
      </c>
      <c r="AWN26" s="146" t="e">
        <f>#REF!-#REF!</f>
        <v>#REF!</v>
      </c>
      <c r="AWO26" s="146" t="e">
        <f>#REF!-#REF!</f>
        <v>#REF!</v>
      </c>
      <c r="AWP26" s="146" t="e">
        <f>#REF!-#REF!</f>
        <v>#REF!</v>
      </c>
      <c r="AWQ26" s="146" t="e">
        <f>#REF!-#REF!</f>
        <v>#REF!</v>
      </c>
      <c r="AWR26" s="146" t="e">
        <f>#REF!-#REF!</f>
        <v>#REF!</v>
      </c>
      <c r="AWS26" s="146" t="e">
        <f>#REF!-#REF!</f>
        <v>#REF!</v>
      </c>
      <c r="AWT26" s="146" t="e">
        <f>#REF!-#REF!</f>
        <v>#REF!</v>
      </c>
      <c r="AWU26" s="146" t="e">
        <f>#REF!-#REF!</f>
        <v>#REF!</v>
      </c>
      <c r="AWV26" s="146" t="e">
        <f>#REF!-#REF!</f>
        <v>#REF!</v>
      </c>
      <c r="AWW26" s="146" t="e">
        <f>#REF!-#REF!</f>
        <v>#REF!</v>
      </c>
      <c r="AWX26" s="146" t="e">
        <f>#REF!-#REF!</f>
        <v>#REF!</v>
      </c>
      <c r="AWY26" s="146" t="e">
        <f>#REF!-#REF!</f>
        <v>#REF!</v>
      </c>
      <c r="AWZ26" s="146" t="e">
        <f>#REF!-#REF!</f>
        <v>#REF!</v>
      </c>
      <c r="AXA26" s="146" t="e">
        <f>#REF!-#REF!</f>
        <v>#REF!</v>
      </c>
      <c r="AXB26" s="146" t="e">
        <f>#REF!-#REF!</f>
        <v>#REF!</v>
      </c>
      <c r="AXC26" s="146" t="e">
        <f>#REF!-#REF!</f>
        <v>#REF!</v>
      </c>
      <c r="AXD26" s="146" t="e">
        <f>#REF!-#REF!</f>
        <v>#REF!</v>
      </c>
      <c r="AXE26" s="146" t="e">
        <f>#REF!-#REF!</f>
        <v>#REF!</v>
      </c>
      <c r="AXF26" s="146" t="e">
        <f>#REF!-#REF!</f>
        <v>#REF!</v>
      </c>
      <c r="AXG26" s="146" t="e">
        <f>#REF!-#REF!</f>
        <v>#REF!</v>
      </c>
      <c r="AXH26" s="146" t="e">
        <f>#REF!-#REF!</f>
        <v>#REF!</v>
      </c>
      <c r="AXI26" s="146" t="e">
        <f>#REF!-#REF!</f>
        <v>#REF!</v>
      </c>
      <c r="AXJ26" s="146" t="e">
        <f>#REF!-#REF!</f>
        <v>#REF!</v>
      </c>
      <c r="AXK26" s="146" t="e">
        <f>#REF!-#REF!</f>
        <v>#REF!</v>
      </c>
      <c r="AXL26" s="146" t="e">
        <f>#REF!-#REF!</f>
        <v>#REF!</v>
      </c>
      <c r="AXM26" s="146" t="e">
        <f>#REF!-#REF!</f>
        <v>#REF!</v>
      </c>
      <c r="AXN26" s="146" t="e">
        <f>#REF!-#REF!</f>
        <v>#REF!</v>
      </c>
      <c r="AXO26" s="146" t="e">
        <f>#REF!-#REF!</f>
        <v>#REF!</v>
      </c>
      <c r="AXP26" s="146" t="e">
        <f>#REF!-#REF!</f>
        <v>#REF!</v>
      </c>
      <c r="AXQ26" s="146" t="e">
        <f>#REF!-#REF!</f>
        <v>#REF!</v>
      </c>
      <c r="AXR26" s="146" t="e">
        <f>#REF!-#REF!</f>
        <v>#REF!</v>
      </c>
      <c r="AXS26" s="146" t="e">
        <f>#REF!-#REF!</f>
        <v>#REF!</v>
      </c>
      <c r="AXT26" s="146" t="e">
        <f>#REF!-#REF!</f>
        <v>#REF!</v>
      </c>
      <c r="AXU26" s="146" t="e">
        <f>#REF!-#REF!</f>
        <v>#REF!</v>
      </c>
      <c r="AXV26" s="146" t="e">
        <f>#REF!-#REF!</f>
        <v>#REF!</v>
      </c>
      <c r="AXW26" s="146" t="e">
        <f>#REF!-#REF!</f>
        <v>#REF!</v>
      </c>
      <c r="AXX26" s="146" t="e">
        <f>#REF!-#REF!</f>
        <v>#REF!</v>
      </c>
      <c r="AXY26" s="146" t="e">
        <f>#REF!-#REF!</f>
        <v>#REF!</v>
      </c>
      <c r="AXZ26" s="146" t="e">
        <f>#REF!-#REF!</f>
        <v>#REF!</v>
      </c>
      <c r="AYA26" s="146" t="e">
        <f>#REF!-#REF!</f>
        <v>#REF!</v>
      </c>
      <c r="AYB26" s="146" t="e">
        <f>#REF!-#REF!</f>
        <v>#REF!</v>
      </c>
      <c r="AYC26" s="146" t="e">
        <f>#REF!-#REF!</f>
        <v>#REF!</v>
      </c>
      <c r="AYD26" s="146" t="e">
        <f>#REF!-#REF!</f>
        <v>#REF!</v>
      </c>
      <c r="AYE26" s="146" t="e">
        <f>#REF!-#REF!</f>
        <v>#REF!</v>
      </c>
      <c r="AYF26" s="146" t="e">
        <f>#REF!-#REF!</f>
        <v>#REF!</v>
      </c>
      <c r="AYG26" s="146" t="e">
        <f>#REF!-#REF!</f>
        <v>#REF!</v>
      </c>
      <c r="AYH26" s="146" t="e">
        <f>#REF!-#REF!</f>
        <v>#REF!</v>
      </c>
      <c r="AYI26" s="146" t="e">
        <f>#REF!-#REF!</f>
        <v>#REF!</v>
      </c>
      <c r="AYJ26" s="146" t="e">
        <f>#REF!-#REF!</f>
        <v>#REF!</v>
      </c>
      <c r="AYK26" s="146" t="e">
        <f>#REF!-#REF!</f>
        <v>#REF!</v>
      </c>
      <c r="AYL26" s="146" t="e">
        <f>#REF!-#REF!</f>
        <v>#REF!</v>
      </c>
      <c r="AYM26" s="146" t="e">
        <f>#REF!-#REF!</f>
        <v>#REF!</v>
      </c>
      <c r="AYN26" s="146" t="e">
        <f>#REF!-#REF!</f>
        <v>#REF!</v>
      </c>
      <c r="AYO26" s="146" t="e">
        <f>#REF!-#REF!</f>
        <v>#REF!</v>
      </c>
      <c r="AYP26" s="146" t="e">
        <f>#REF!-#REF!</f>
        <v>#REF!</v>
      </c>
      <c r="AYQ26" s="146" t="e">
        <f>#REF!-#REF!</f>
        <v>#REF!</v>
      </c>
      <c r="AYR26" s="146" t="e">
        <f>#REF!-#REF!</f>
        <v>#REF!</v>
      </c>
      <c r="AYS26" s="146" t="e">
        <f>#REF!-#REF!</f>
        <v>#REF!</v>
      </c>
      <c r="AYT26" s="146" t="e">
        <f>#REF!-#REF!</f>
        <v>#REF!</v>
      </c>
      <c r="AYU26" s="146" t="e">
        <f>#REF!-#REF!</f>
        <v>#REF!</v>
      </c>
      <c r="AYV26" s="146" t="e">
        <f>#REF!-#REF!</f>
        <v>#REF!</v>
      </c>
      <c r="AYW26" s="146" t="e">
        <f>#REF!-#REF!</f>
        <v>#REF!</v>
      </c>
      <c r="AYX26" s="146" t="e">
        <f>#REF!-#REF!</f>
        <v>#REF!</v>
      </c>
      <c r="AYY26" s="146" t="e">
        <f>#REF!-#REF!</f>
        <v>#REF!</v>
      </c>
      <c r="AYZ26" s="146" t="e">
        <f>#REF!-#REF!</f>
        <v>#REF!</v>
      </c>
      <c r="AZA26" s="146" t="e">
        <f>#REF!-#REF!</f>
        <v>#REF!</v>
      </c>
      <c r="AZB26" s="146" t="e">
        <f>#REF!-#REF!</f>
        <v>#REF!</v>
      </c>
      <c r="AZC26" s="146" t="e">
        <f>#REF!-#REF!</f>
        <v>#REF!</v>
      </c>
      <c r="AZD26" s="146" t="e">
        <f>#REF!-#REF!</f>
        <v>#REF!</v>
      </c>
      <c r="AZE26" s="146" t="e">
        <f>#REF!-#REF!</f>
        <v>#REF!</v>
      </c>
      <c r="AZF26" s="146" t="e">
        <f>#REF!-#REF!</f>
        <v>#REF!</v>
      </c>
      <c r="AZG26" s="146" t="e">
        <f>#REF!-#REF!</f>
        <v>#REF!</v>
      </c>
      <c r="AZH26" s="146" t="e">
        <f>#REF!-#REF!</f>
        <v>#REF!</v>
      </c>
      <c r="AZI26" s="146" t="e">
        <f>#REF!-#REF!</f>
        <v>#REF!</v>
      </c>
      <c r="AZJ26" s="146" t="e">
        <f>#REF!-#REF!</f>
        <v>#REF!</v>
      </c>
      <c r="AZK26" s="146" t="e">
        <f>#REF!-#REF!</f>
        <v>#REF!</v>
      </c>
      <c r="AZL26" s="146" t="e">
        <f>#REF!-#REF!</f>
        <v>#REF!</v>
      </c>
      <c r="AZM26" s="146" t="e">
        <f>#REF!-#REF!</f>
        <v>#REF!</v>
      </c>
      <c r="AZN26" s="146" t="e">
        <f>#REF!-#REF!</f>
        <v>#REF!</v>
      </c>
      <c r="AZO26" s="146" t="e">
        <f>#REF!-#REF!</f>
        <v>#REF!</v>
      </c>
      <c r="AZP26" s="146" t="e">
        <f>#REF!-#REF!</f>
        <v>#REF!</v>
      </c>
      <c r="AZQ26" s="146" t="e">
        <f>#REF!-#REF!</f>
        <v>#REF!</v>
      </c>
      <c r="AZR26" s="146" t="e">
        <f>#REF!-#REF!</f>
        <v>#REF!</v>
      </c>
      <c r="AZS26" s="146" t="e">
        <f>#REF!-#REF!</f>
        <v>#REF!</v>
      </c>
      <c r="AZT26" s="146" t="e">
        <f>#REF!-#REF!</f>
        <v>#REF!</v>
      </c>
      <c r="AZU26" s="146" t="e">
        <f>#REF!-#REF!</f>
        <v>#REF!</v>
      </c>
      <c r="AZV26" s="146" t="e">
        <f>#REF!-#REF!</f>
        <v>#REF!</v>
      </c>
      <c r="AZW26" s="146" t="e">
        <f>#REF!-#REF!</f>
        <v>#REF!</v>
      </c>
      <c r="AZX26" s="146" t="e">
        <f>#REF!-#REF!</f>
        <v>#REF!</v>
      </c>
      <c r="AZY26" s="146" t="e">
        <f>#REF!-#REF!</f>
        <v>#REF!</v>
      </c>
      <c r="AZZ26" s="146" t="e">
        <f>#REF!-#REF!</f>
        <v>#REF!</v>
      </c>
      <c r="BAA26" s="146" t="e">
        <f>#REF!-#REF!</f>
        <v>#REF!</v>
      </c>
      <c r="BAB26" s="146" t="e">
        <f>#REF!-#REF!</f>
        <v>#REF!</v>
      </c>
      <c r="BAC26" s="146" t="e">
        <f>#REF!-#REF!</f>
        <v>#REF!</v>
      </c>
      <c r="BAD26" s="146" t="e">
        <f>#REF!-#REF!</f>
        <v>#REF!</v>
      </c>
      <c r="BAE26" s="146" t="e">
        <f>#REF!-#REF!</f>
        <v>#REF!</v>
      </c>
      <c r="BAF26" s="146" t="e">
        <f>#REF!-#REF!</f>
        <v>#REF!</v>
      </c>
      <c r="BAG26" s="146" t="e">
        <f>#REF!-#REF!</f>
        <v>#REF!</v>
      </c>
      <c r="BAH26" s="146" t="e">
        <f>#REF!-#REF!</f>
        <v>#REF!</v>
      </c>
      <c r="BAI26" s="146" t="e">
        <f>#REF!-#REF!</f>
        <v>#REF!</v>
      </c>
      <c r="BAJ26" s="146" t="e">
        <f>#REF!-#REF!</f>
        <v>#REF!</v>
      </c>
      <c r="BAK26" s="146" t="e">
        <f>#REF!-#REF!</f>
        <v>#REF!</v>
      </c>
      <c r="BAL26" s="146" t="e">
        <f>#REF!-#REF!</f>
        <v>#REF!</v>
      </c>
      <c r="BAM26" s="146" t="e">
        <f>#REF!-#REF!</f>
        <v>#REF!</v>
      </c>
      <c r="BAN26" s="146" t="e">
        <f>#REF!-#REF!</f>
        <v>#REF!</v>
      </c>
      <c r="BAO26" s="146" t="e">
        <f>#REF!-#REF!</f>
        <v>#REF!</v>
      </c>
      <c r="BAP26" s="146" t="e">
        <f>#REF!-#REF!</f>
        <v>#REF!</v>
      </c>
      <c r="BAQ26" s="146" t="e">
        <f>#REF!-#REF!</f>
        <v>#REF!</v>
      </c>
      <c r="BAR26" s="146" t="e">
        <f>#REF!-#REF!</f>
        <v>#REF!</v>
      </c>
      <c r="BAS26" s="146" t="e">
        <f>#REF!-#REF!</f>
        <v>#REF!</v>
      </c>
      <c r="BAT26" s="146" t="e">
        <f>#REF!-#REF!</f>
        <v>#REF!</v>
      </c>
      <c r="BAU26" s="146" t="e">
        <f>#REF!-#REF!</f>
        <v>#REF!</v>
      </c>
      <c r="BAV26" s="146" t="e">
        <f>#REF!-#REF!</f>
        <v>#REF!</v>
      </c>
      <c r="BAW26" s="146" t="e">
        <f>#REF!-#REF!</f>
        <v>#REF!</v>
      </c>
      <c r="BAX26" s="146" t="e">
        <f>#REF!-#REF!</f>
        <v>#REF!</v>
      </c>
      <c r="BAY26" s="146" t="e">
        <f>#REF!-#REF!</f>
        <v>#REF!</v>
      </c>
      <c r="BAZ26" s="146" t="e">
        <f>#REF!-#REF!</f>
        <v>#REF!</v>
      </c>
      <c r="BBA26" s="146" t="e">
        <f>#REF!-#REF!</f>
        <v>#REF!</v>
      </c>
      <c r="BBB26" s="146" t="e">
        <f>#REF!-#REF!</f>
        <v>#REF!</v>
      </c>
      <c r="BBC26" s="146" t="e">
        <f>#REF!-#REF!</f>
        <v>#REF!</v>
      </c>
      <c r="BBD26" s="146" t="e">
        <f>#REF!-#REF!</f>
        <v>#REF!</v>
      </c>
      <c r="BBE26" s="146" t="e">
        <f>#REF!-#REF!</f>
        <v>#REF!</v>
      </c>
      <c r="BBF26" s="146" t="e">
        <f>#REF!-#REF!</f>
        <v>#REF!</v>
      </c>
      <c r="BBG26" s="146" t="e">
        <f>#REF!-#REF!</f>
        <v>#REF!</v>
      </c>
      <c r="BBH26" s="146" t="e">
        <f>#REF!-#REF!</f>
        <v>#REF!</v>
      </c>
      <c r="BBI26" s="146" t="e">
        <f>#REF!-#REF!</f>
        <v>#REF!</v>
      </c>
      <c r="BBJ26" s="146" t="e">
        <f>#REF!-#REF!</f>
        <v>#REF!</v>
      </c>
      <c r="BBK26" s="146" t="e">
        <f>#REF!-#REF!</f>
        <v>#REF!</v>
      </c>
      <c r="BBL26" s="146" t="e">
        <f>#REF!-#REF!</f>
        <v>#REF!</v>
      </c>
      <c r="BBM26" s="146" t="e">
        <f>#REF!-#REF!</f>
        <v>#REF!</v>
      </c>
      <c r="BBN26" s="146" t="e">
        <f>#REF!-#REF!</f>
        <v>#REF!</v>
      </c>
      <c r="BBO26" s="146" t="e">
        <f>#REF!-#REF!</f>
        <v>#REF!</v>
      </c>
      <c r="BBP26" s="146" t="e">
        <f>#REF!-#REF!</f>
        <v>#REF!</v>
      </c>
      <c r="BBQ26" s="146" t="e">
        <f>#REF!-#REF!</f>
        <v>#REF!</v>
      </c>
      <c r="BBR26" s="146" t="e">
        <f>#REF!-#REF!</f>
        <v>#REF!</v>
      </c>
      <c r="BBS26" s="146" t="e">
        <f>#REF!-#REF!</f>
        <v>#REF!</v>
      </c>
      <c r="BBT26" s="146" t="e">
        <f>#REF!-#REF!</f>
        <v>#REF!</v>
      </c>
      <c r="BBU26" s="146" t="e">
        <f>#REF!-#REF!</f>
        <v>#REF!</v>
      </c>
      <c r="BBV26" s="146" t="e">
        <f>#REF!-#REF!</f>
        <v>#REF!</v>
      </c>
      <c r="BBW26" s="146" t="e">
        <f>#REF!-#REF!</f>
        <v>#REF!</v>
      </c>
      <c r="BBX26" s="146" t="e">
        <f>#REF!-#REF!</f>
        <v>#REF!</v>
      </c>
      <c r="BBY26" s="146" t="e">
        <f>#REF!-#REF!</f>
        <v>#REF!</v>
      </c>
      <c r="BBZ26" s="146" t="e">
        <f>#REF!-#REF!</f>
        <v>#REF!</v>
      </c>
      <c r="BCA26" s="146" t="e">
        <f>#REF!-#REF!</f>
        <v>#REF!</v>
      </c>
      <c r="BCB26" s="146" t="e">
        <f>#REF!-#REF!</f>
        <v>#REF!</v>
      </c>
      <c r="BCC26" s="146" t="e">
        <f>#REF!-#REF!</f>
        <v>#REF!</v>
      </c>
      <c r="BCD26" s="146" t="e">
        <f>#REF!-#REF!</f>
        <v>#REF!</v>
      </c>
      <c r="BCE26" s="146" t="e">
        <f>#REF!-#REF!</f>
        <v>#REF!</v>
      </c>
      <c r="BCF26" s="146" t="e">
        <f>#REF!-#REF!</f>
        <v>#REF!</v>
      </c>
      <c r="BCG26" s="146" t="e">
        <f>#REF!-#REF!</f>
        <v>#REF!</v>
      </c>
      <c r="BCH26" s="146" t="e">
        <f>#REF!-#REF!</f>
        <v>#REF!</v>
      </c>
      <c r="BCI26" s="146" t="e">
        <f>#REF!-#REF!</f>
        <v>#REF!</v>
      </c>
      <c r="BCJ26" s="146" t="e">
        <f>#REF!-#REF!</f>
        <v>#REF!</v>
      </c>
      <c r="BCK26" s="146" t="e">
        <f>#REF!-#REF!</f>
        <v>#REF!</v>
      </c>
      <c r="BCL26" s="146" t="e">
        <f>#REF!-#REF!</f>
        <v>#REF!</v>
      </c>
      <c r="BCM26" s="146" t="e">
        <f>#REF!-#REF!</f>
        <v>#REF!</v>
      </c>
      <c r="BCN26" s="146" t="e">
        <f>#REF!-#REF!</f>
        <v>#REF!</v>
      </c>
      <c r="BCO26" s="146" t="e">
        <f>#REF!-#REF!</f>
        <v>#REF!</v>
      </c>
      <c r="BCP26" s="146" t="e">
        <f>#REF!-#REF!</f>
        <v>#REF!</v>
      </c>
      <c r="BCQ26" s="146" t="e">
        <f>#REF!-#REF!</f>
        <v>#REF!</v>
      </c>
      <c r="BCR26" s="146" t="e">
        <f>#REF!-#REF!</f>
        <v>#REF!</v>
      </c>
      <c r="BCS26" s="146" t="e">
        <f>#REF!-#REF!</f>
        <v>#REF!</v>
      </c>
      <c r="BCT26" s="146" t="e">
        <f>#REF!-#REF!</f>
        <v>#REF!</v>
      </c>
      <c r="BCU26" s="146" t="e">
        <f>#REF!-#REF!</f>
        <v>#REF!</v>
      </c>
      <c r="BCV26" s="146" t="e">
        <f>#REF!-#REF!</f>
        <v>#REF!</v>
      </c>
      <c r="BCW26" s="146" t="e">
        <f>#REF!-#REF!</f>
        <v>#REF!</v>
      </c>
      <c r="BCX26" s="146" t="e">
        <f>#REF!-#REF!</f>
        <v>#REF!</v>
      </c>
      <c r="BCY26" s="146" t="e">
        <f>#REF!-#REF!</f>
        <v>#REF!</v>
      </c>
      <c r="BCZ26" s="146" t="e">
        <f>#REF!-#REF!</f>
        <v>#REF!</v>
      </c>
      <c r="BDA26" s="146" t="e">
        <f>#REF!-#REF!</f>
        <v>#REF!</v>
      </c>
      <c r="BDB26" s="146" t="e">
        <f>#REF!-#REF!</f>
        <v>#REF!</v>
      </c>
      <c r="BDC26" s="146" t="e">
        <f>#REF!-#REF!</f>
        <v>#REF!</v>
      </c>
      <c r="BDD26" s="146" t="e">
        <f>#REF!-#REF!</f>
        <v>#REF!</v>
      </c>
      <c r="BDE26" s="146" t="e">
        <f>#REF!-#REF!</f>
        <v>#REF!</v>
      </c>
      <c r="BDF26" s="146" t="e">
        <f>#REF!-#REF!</f>
        <v>#REF!</v>
      </c>
      <c r="BDG26" s="146" t="e">
        <f>#REF!-#REF!</f>
        <v>#REF!</v>
      </c>
      <c r="BDH26" s="146" t="e">
        <f>#REF!-#REF!</f>
        <v>#REF!</v>
      </c>
      <c r="BDI26" s="146" t="e">
        <f>#REF!-#REF!</f>
        <v>#REF!</v>
      </c>
      <c r="BDJ26" s="146" t="e">
        <f>#REF!-#REF!</f>
        <v>#REF!</v>
      </c>
      <c r="BDK26" s="146" t="e">
        <f>#REF!-#REF!</f>
        <v>#REF!</v>
      </c>
      <c r="BDL26" s="146" t="e">
        <f>#REF!-#REF!</f>
        <v>#REF!</v>
      </c>
      <c r="BDM26" s="146" t="e">
        <f>#REF!-#REF!</f>
        <v>#REF!</v>
      </c>
      <c r="BDN26" s="146" t="e">
        <f>#REF!-#REF!</f>
        <v>#REF!</v>
      </c>
      <c r="BDO26" s="146" t="e">
        <f>#REF!-#REF!</f>
        <v>#REF!</v>
      </c>
      <c r="BDP26" s="146" t="e">
        <f>#REF!-#REF!</f>
        <v>#REF!</v>
      </c>
      <c r="BDQ26" s="146" t="e">
        <f>#REF!-#REF!</f>
        <v>#REF!</v>
      </c>
      <c r="BDR26" s="146" t="e">
        <f>#REF!-#REF!</f>
        <v>#REF!</v>
      </c>
      <c r="BDS26" s="146" t="e">
        <f>#REF!-#REF!</f>
        <v>#REF!</v>
      </c>
      <c r="BDT26" s="146" t="e">
        <f>#REF!-#REF!</f>
        <v>#REF!</v>
      </c>
      <c r="BDU26" s="146" t="e">
        <f>#REF!-#REF!</f>
        <v>#REF!</v>
      </c>
      <c r="BDV26" s="146" t="e">
        <f>#REF!-#REF!</f>
        <v>#REF!</v>
      </c>
      <c r="BDW26" s="146" t="e">
        <f>#REF!-#REF!</f>
        <v>#REF!</v>
      </c>
      <c r="BDX26" s="146" t="e">
        <f>#REF!-#REF!</f>
        <v>#REF!</v>
      </c>
      <c r="BDY26" s="146" t="e">
        <f>#REF!-#REF!</f>
        <v>#REF!</v>
      </c>
      <c r="BDZ26" s="146" t="e">
        <f>#REF!-#REF!</f>
        <v>#REF!</v>
      </c>
      <c r="BEA26" s="146" t="e">
        <f>#REF!-#REF!</f>
        <v>#REF!</v>
      </c>
      <c r="BEB26" s="146" t="e">
        <f>#REF!-#REF!</f>
        <v>#REF!</v>
      </c>
      <c r="BEC26" s="146" t="e">
        <f>#REF!-#REF!</f>
        <v>#REF!</v>
      </c>
      <c r="BED26" s="146" t="e">
        <f>#REF!-#REF!</f>
        <v>#REF!</v>
      </c>
      <c r="BEE26" s="146" t="e">
        <f>#REF!-#REF!</f>
        <v>#REF!</v>
      </c>
      <c r="BEF26" s="146" t="e">
        <f>#REF!-#REF!</f>
        <v>#REF!</v>
      </c>
      <c r="BEG26" s="146" t="e">
        <f>#REF!-#REF!</f>
        <v>#REF!</v>
      </c>
      <c r="BEH26" s="146" t="e">
        <f>#REF!-#REF!</f>
        <v>#REF!</v>
      </c>
      <c r="BEI26" s="146" t="e">
        <f>#REF!-#REF!</f>
        <v>#REF!</v>
      </c>
      <c r="BEJ26" s="146" t="e">
        <f>#REF!-#REF!</f>
        <v>#REF!</v>
      </c>
      <c r="BEK26" s="146" t="e">
        <f>#REF!-#REF!</f>
        <v>#REF!</v>
      </c>
      <c r="BEL26" s="146" t="e">
        <f>#REF!-#REF!</f>
        <v>#REF!</v>
      </c>
      <c r="BEM26" s="146" t="e">
        <f>#REF!-#REF!</f>
        <v>#REF!</v>
      </c>
      <c r="BEN26" s="146" t="e">
        <f>#REF!-#REF!</f>
        <v>#REF!</v>
      </c>
      <c r="BEO26" s="146" t="e">
        <f>#REF!-#REF!</f>
        <v>#REF!</v>
      </c>
      <c r="BEP26" s="146" t="e">
        <f>#REF!-#REF!</f>
        <v>#REF!</v>
      </c>
      <c r="BEQ26" s="146" t="e">
        <f>#REF!-#REF!</f>
        <v>#REF!</v>
      </c>
      <c r="BER26" s="146" t="e">
        <f>#REF!-#REF!</f>
        <v>#REF!</v>
      </c>
      <c r="BES26" s="146" t="e">
        <f>#REF!-#REF!</f>
        <v>#REF!</v>
      </c>
      <c r="BET26" s="146" t="e">
        <f>#REF!-#REF!</f>
        <v>#REF!</v>
      </c>
      <c r="BEU26" s="146" t="e">
        <f>#REF!-#REF!</f>
        <v>#REF!</v>
      </c>
      <c r="BEV26" s="146" t="e">
        <f>#REF!-#REF!</f>
        <v>#REF!</v>
      </c>
      <c r="BEW26" s="146" t="e">
        <f>#REF!-#REF!</f>
        <v>#REF!</v>
      </c>
      <c r="BEX26" s="146" t="e">
        <f>#REF!-#REF!</f>
        <v>#REF!</v>
      </c>
      <c r="BEY26" s="146" t="e">
        <f>#REF!-#REF!</f>
        <v>#REF!</v>
      </c>
      <c r="BEZ26" s="146" t="e">
        <f>#REF!-#REF!</f>
        <v>#REF!</v>
      </c>
      <c r="BFA26" s="146" t="e">
        <f>#REF!-#REF!</f>
        <v>#REF!</v>
      </c>
      <c r="BFB26" s="146" t="e">
        <f>#REF!-#REF!</f>
        <v>#REF!</v>
      </c>
      <c r="BFC26" s="146" t="e">
        <f>#REF!-#REF!</f>
        <v>#REF!</v>
      </c>
      <c r="BFD26" s="146" t="e">
        <f>#REF!-#REF!</f>
        <v>#REF!</v>
      </c>
      <c r="BFE26" s="146" t="e">
        <f>#REF!-#REF!</f>
        <v>#REF!</v>
      </c>
      <c r="BFF26" s="146" t="e">
        <f>#REF!-#REF!</f>
        <v>#REF!</v>
      </c>
      <c r="BFG26" s="146" t="e">
        <f>#REF!-#REF!</f>
        <v>#REF!</v>
      </c>
      <c r="BFH26" s="146" t="e">
        <f>#REF!-#REF!</f>
        <v>#REF!</v>
      </c>
      <c r="BFI26" s="146" t="e">
        <f>#REF!-#REF!</f>
        <v>#REF!</v>
      </c>
      <c r="BFJ26" s="146" t="e">
        <f>#REF!-#REF!</f>
        <v>#REF!</v>
      </c>
      <c r="BFK26" s="146" t="e">
        <f>#REF!-#REF!</f>
        <v>#REF!</v>
      </c>
      <c r="BFL26" s="146" t="e">
        <f>#REF!-#REF!</f>
        <v>#REF!</v>
      </c>
      <c r="BFM26" s="146" t="e">
        <f>#REF!-#REF!</f>
        <v>#REF!</v>
      </c>
      <c r="BFN26" s="146" t="e">
        <f>#REF!-#REF!</f>
        <v>#REF!</v>
      </c>
      <c r="BFO26" s="146" t="e">
        <f>#REF!-#REF!</f>
        <v>#REF!</v>
      </c>
      <c r="BFP26" s="146" t="e">
        <f>#REF!-#REF!</f>
        <v>#REF!</v>
      </c>
      <c r="BFQ26" s="146" t="e">
        <f>#REF!-#REF!</f>
        <v>#REF!</v>
      </c>
      <c r="BFR26" s="146" t="e">
        <f>#REF!-#REF!</f>
        <v>#REF!</v>
      </c>
      <c r="BFS26" s="146" t="e">
        <f>#REF!-#REF!</f>
        <v>#REF!</v>
      </c>
      <c r="BFT26" s="146" t="e">
        <f>#REF!-#REF!</f>
        <v>#REF!</v>
      </c>
      <c r="BFU26" s="146" t="e">
        <f>#REF!-#REF!</f>
        <v>#REF!</v>
      </c>
      <c r="BFV26" s="146" t="e">
        <f>#REF!-#REF!</f>
        <v>#REF!</v>
      </c>
      <c r="BFW26" s="146" t="e">
        <f>#REF!-#REF!</f>
        <v>#REF!</v>
      </c>
      <c r="BFX26" s="146" t="e">
        <f>#REF!-#REF!</f>
        <v>#REF!</v>
      </c>
      <c r="BFY26" s="146" t="e">
        <f>#REF!-#REF!</f>
        <v>#REF!</v>
      </c>
      <c r="BFZ26" s="146" t="e">
        <f>#REF!-#REF!</f>
        <v>#REF!</v>
      </c>
      <c r="BGA26" s="146" t="e">
        <f>#REF!-#REF!</f>
        <v>#REF!</v>
      </c>
      <c r="BGB26" s="146" t="e">
        <f>#REF!-#REF!</f>
        <v>#REF!</v>
      </c>
      <c r="BGC26" s="146" t="e">
        <f>#REF!-#REF!</f>
        <v>#REF!</v>
      </c>
      <c r="BGD26" s="146" t="e">
        <f>#REF!-#REF!</f>
        <v>#REF!</v>
      </c>
      <c r="BGE26" s="146" t="e">
        <f>#REF!-#REF!</f>
        <v>#REF!</v>
      </c>
      <c r="BGF26" s="146" t="e">
        <f>#REF!-#REF!</f>
        <v>#REF!</v>
      </c>
      <c r="BGG26" s="146" t="e">
        <f>#REF!-#REF!</f>
        <v>#REF!</v>
      </c>
      <c r="BGH26" s="146" t="e">
        <f>#REF!-#REF!</f>
        <v>#REF!</v>
      </c>
      <c r="BGI26" s="146" t="e">
        <f>#REF!-#REF!</f>
        <v>#REF!</v>
      </c>
      <c r="BGJ26" s="146" t="e">
        <f>#REF!-#REF!</f>
        <v>#REF!</v>
      </c>
      <c r="BGK26" s="146" t="e">
        <f>#REF!-#REF!</f>
        <v>#REF!</v>
      </c>
      <c r="BGL26" s="146" t="e">
        <f>#REF!-#REF!</f>
        <v>#REF!</v>
      </c>
      <c r="BGM26" s="146" t="e">
        <f>#REF!-#REF!</f>
        <v>#REF!</v>
      </c>
      <c r="BGN26" s="146" t="e">
        <f>#REF!-#REF!</f>
        <v>#REF!</v>
      </c>
      <c r="BGO26" s="146" t="e">
        <f>#REF!-#REF!</f>
        <v>#REF!</v>
      </c>
      <c r="BGP26" s="146" t="e">
        <f>#REF!-#REF!</f>
        <v>#REF!</v>
      </c>
      <c r="BGQ26" s="146" t="e">
        <f>#REF!-#REF!</f>
        <v>#REF!</v>
      </c>
      <c r="BGR26" s="146" t="e">
        <f>#REF!-#REF!</f>
        <v>#REF!</v>
      </c>
      <c r="BGS26" s="146" t="e">
        <f>#REF!-#REF!</f>
        <v>#REF!</v>
      </c>
      <c r="BGT26" s="146" t="e">
        <f>#REF!-#REF!</f>
        <v>#REF!</v>
      </c>
      <c r="BGU26" s="146" t="e">
        <f>#REF!-#REF!</f>
        <v>#REF!</v>
      </c>
      <c r="BGV26" s="146" t="e">
        <f>#REF!-#REF!</f>
        <v>#REF!</v>
      </c>
      <c r="BGW26" s="146" t="e">
        <f>#REF!-#REF!</f>
        <v>#REF!</v>
      </c>
      <c r="BGX26" s="146" t="e">
        <f>#REF!-#REF!</f>
        <v>#REF!</v>
      </c>
      <c r="BGY26" s="146" t="e">
        <f>#REF!-#REF!</f>
        <v>#REF!</v>
      </c>
      <c r="BGZ26" s="146" t="e">
        <f>#REF!-#REF!</f>
        <v>#REF!</v>
      </c>
      <c r="BHA26" s="146" t="e">
        <f>#REF!-#REF!</f>
        <v>#REF!</v>
      </c>
      <c r="BHB26" s="146" t="e">
        <f>#REF!-#REF!</f>
        <v>#REF!</v>
      </c>
      <c r="BHC26" s="146" t="e">
        <f>#REF!-#REF!</f>
        <v>#REF!</v>
      </c>
      <c r="BHD26" s="146" t="e">
        <f>#REF!-#REF!</f>
        <v>#REF!</v>
      </c>
      <c r="BHE26" s="146" t="e">
        <f>#REF!-#REF!</f>
        <v>#REF!</v>
      </c>
      <c r="BHF26" s="146" t="e">
        <f>#REF!-#REF!</f>
        <v>#REF!</v>
      </c>
      <c r="BHG26" s="146" t="e">
        <f>#REF!-#REF!</f>
        <v>#REF!</v>
      </c>
      <c r="BHH26" s="146" t="e">
        <f>#REF!-#REF!</f>
        <v>#REF!</v>
      </c>
      <c r="BHI26" s="146" t="e">
        <f>#REF!-#REF!</f>
        <v>#REF!</v>
      </c>
      <c r="BHJ26" s="146" t="e">
        <f>#REF!-#REF!</f>
        <v>#REF!</v>
      </c>
      <c r="BHK26" s="146" t="e">
        <f>#REF!-#REF!</f>
        <v>#REF!</v>
      </c>
      <c r="BHL26" s="146" t="e">
        <f>#REF!-#REF!</f>
        <v>#REF!</v>
      </c>
      <c r="BHM26" s="146" t="e">
        <f>#REF!-#REF!</f>
        <v>#REF!</v>
      </c>
      <c r="BHN26" s="146" t="e">
        <f>#REF!-#REF!</f>
        <v>#REF!</v>
      </c>
      <c r="BHO26" s="146" t="e">
        <f>#REF!-#REF!</f>
        <v>#REF!</v>
      </c>
      <c r="BHP26" s="146" t="e">
        <f>#REF!-#REF!</f>
        <v>#REF!</v>
      </c>
      <c r="BHQ26" s="146" t="e">
        <f>#REF!-#REF!</f>
        <v>#REF!</v>
      </c>
      <c r="BHR26" s="146" t="e">
        <f>#REF!-#REF!</f>
        <v>#REF!</v>
      </c>
      <c r="BHS26" s="146" t="e">
        <f>#REF!-#REF!</f>
        <v>#REF!</v>
      </c>
      <c r="BHT26" s="146" t="e">
        <f>#REF!-#REF!</f>
        <v>#REF!</v>
      </c>
      <c r="BHU26" s="146" t="e">
        <f>#REF!-#REF!</f>
        <v>#REF!</v>
      </c>
      <c r="BHV26" s="146" t="e">
        <f>#REF!-#REF!</f>
        <v>#REF!</v>
      </c>
      <c r="BHW26" s="146" t="e">
        <f>#REF!-#REF!</f>
        <v>#REF!</v>
      </c>
      <c r="BHX26" s="146" t="e">
        <f>#REF!-#REF!</f>
        <v>#REF!</v>
      </c>
      <c r="BHY26" s="146" t="e">
        <f>#REF!-#REF!</f>
        <v>#REF!</v>
      </c>
      <c r="BHZ26" s="146" t="e">
        <f>#REF!-#REF!</f>
        <v>#REF!</v>
      </c>
      <c r="BIA26" s="146" t="e">
        <f>#REF!-#REF!</f>
        <v>#REF!</v>
      </c>
      <c r="BIB26" s="146" t="e">
        <f>#REF!-#REF!</f>
        <v>#REF!</v>
      </c>
      <c r="BIC26" s="146" t="e">
        <f>#REF!-#REF!</f>
        <v>#REF!</v>
      </c>
      <c r="BID26" s="146" t="e">
        <f>#REF!-#REF!</f>
        <v>#REF!</v>
      </c>
      <c r="BIE26" s="146" t="e">
        <f>#REF!-#REF!</f>
        <v>#REF!</v>
      </c>
      <c r="BIF26" s="146" t="e">
        <f>#REF!-#REF!</f>
        <v>#REF!</v>
      </c>
      <c r="BIG26" s="146" t="e">
        <f>#REF!-#REF!</f>
        <v>#REF!</v>
      </c>
      <c r="BIH26" s="146" t="e">
        <f>#REF!-#REF!</f>
        <v>#REF!</v>
      </c>
      <c r="BII26" s="146" t="e">
        <f>#REF!-#REF!</f>
        <v>#REF!</v>
      </c>
      <c r="BIJ26" s="146" t="e">
        <f>#REF!-#REF!</f>
        <v>#REF!</v>
      </c>
      <c r="BIK26" s="146" t="e">
        <f>#REF!-#REF!</f>
        <v>#REF!</v>
      </c>
      <c r="BIL26" s="146" t="e">
        <f>#REF!-#REF!</f>
        <v>#REF!</v>
      </c>
      <c r="BIM26" s="146" t="e">
        <f>#REF!-#REF!</f>
        <v>#REF!</v>
      </c>
      <c r="BIN26" s="146" t="e">
        <f>#REF!-#REF!</f>
        <v>#REF!</v>
      </c>
      <c r="BIO26" s="146" t="e">
        <f>#REF!-#REF!</f>
        <v>#REF!</v>
      </c>
      <c r="BIP26" s="146" t="e">
        <f>#REF!-#REF!</f>
        <v>#REF!</v>
      </c>
      <c r="BIQ26" s="146" t="e">
        <f>#REF!-#REF!</f>
        <v>#REF!</v>
      </c>
      <c r="BIR26" s="146" t="e">
        <f>#REF!-#REF!</f>
        <v>#REF!</v>
      </c>
      <c r="BIS26" s="146" t="e">
        <f>#REF!-#REF!</f>
        <v>#REF!</v>
      </c>
      <c r="BIT26" s="146" t="e">
        <f>#REF!-#REF!</f>
        <v>#REF!</v>
      </c>
      <c r="BIU26" s="146" t="e">
        <f>#REF!-#REF!</f>
        <v>#REF!</v>
      </c>
      <c r="BIV26" s="146" t="e">
        <f>#REF!-#REF!</f>
        <v>#REF!</v>
      </c>
      <c r="BIW26" s="146" t="e">
        <f>#REF!-#REF!</f>
        <v>#REF!</v>
      </c>
      <c r="BIX26" s="146" t="e">
        <f>#REF!-#REF!</f>
        <v>#REF!</v>
      </c>
      <c r="BIY26" s="146" t="e">
        <f>#REF!-#REF!</f>
        <v>#REF!</v>
      </c>
      <c r="BIZ26" s="146" t="e">
        <f>#REF!-#REF!</f>
        <v>#REF!</v>
      </c>
      <c r="BJA26" s="146" t="e">
        <f>#REF!-#REF!</f>
        <v>#REF!</v>
      </c>
      <c r="BJB26" s="146" t="e">
        <f>#REF!-#REF!</f>
        <v>#REF!</v>
      </c>
      <c r="BJC26" s="146" t="e">
        <f>#REF!-#REF!</f>
        <v>#REF!</v>
      </c>
      <c r="BJD26" s="146" t="e">
        <f>#REF!-#REF!</f>
        <v>#REF!</v>
      </c>
      <c r="BJE26" s="146" t="e">
        <f>#REF!-#REF!</f>
        <v>#REF!</v>
      </c>
      <c r="BJF26" s="146" t="e">
        <f>#REF!-#REF!</f>
        <v>#REF!</v>
      </c>
      <c r="BJG26" s="146" t="e">
        <f>#REF!-#REF!</f>
        <v>#REF!</v>
      </c>
      <c r="BJH26" s="146" t="e">
        <f>#REF!-#REF!</f>
        <v>#REF!</v>
      </c>
      <c r="BJI26" s="146" t="e">
        <f>#REF!-#REF!</f>
        <v>#REF!</v>
      </c>
      <c r="BJJ26" s="146" t="e">
        <f>#REF!-#REF!</f>
        <v>#REF!</v>
      </c>
      <c r="BJK26" s="146" t="e">
        <f>#REF!-#REF!</f>
        <v>#REF!</v>
      </c>
      <c r="BJL26" s="146" t="e">
        <f>#REF!-#REF!</f>
        <v>#REF!</v>
      </c>
      <c r="BJM26" s="146" t="e">
        <f>#REF!-#REF!</f>
        <v>#REF!</v>
      </c>
      <c r="BJN26" s="146" t="e">
        <f>#REF!-#REF!</f>
        <v>#REF!</v>
      </c>
      <c r="BJO26" s="146" t="e">
        <f>#REF!-#REF!</f>
        <v>#REF!</v>
      </c>
      <c r="BJP26" s="146" t="e">
        <f>#REF!-#REF!</f>
        <v>#REF!</v>
      </c>
      <c r="BJQ26" s="146" t="e">
        <f>#REF!-#REF!</f>
        <v>#REF!</v>
      </c>
      <c r="BJR26" s="146" t="e">
        <f>#REF!-#REF!</f>
        <v>#REF!</v>
      </c>
      <c r="BJS26" s="146" t="e">
        <f>#REF!-#REF!</f>
        <v>#REF!</v>
      </c>
      <c r="BJT26" s="146" t="e">
        <f>#REF!-#REF!</f>
        <v>#REF!</v>
      </c>
      <c r="BJU26" s="146" t="e">
        <f>#REF!-#REF!</f>
        <v>#REF!</v>
      </c>
      <c r="BJV26" s="146" t="e">
        <f>#REF!-#REF!</f>
        <v>#REF!</v>
      </c>
      <c r="BJW26" s="146" t="e">
        <f>#REF!-#REF!</f>
        <v>#REF!</v>
      </c>
      <c r="BJX26" s="146" t="e">
        <f>#REF!-#REF!</f>
        <v>#REF!</v>
      </c>
      <c r="BJY26" s="146" t="e">
        <f>#REF!-#REF!</f>
        <v>#REF!</v>
      </c>
      <c r="BJZ26" s="146" t="e">
        <f>#REF!-#REF!</f>
        <v>#REF!</v>
      </c>
      <c r="BKA26" s="146" t="e">
        <f>#REF!-#REF!</f>
        <v>#REF!</v>
      </c>
      <c r="BKB26" s="146" t="e">
        <f>#REF!-#REF!</f>
        <v>#REF!</v>
      </c>
      <c r="BKC26" s="146" t="e">
        <f>#REF!-#REF!</f>
        <v>#REF!</v>
      </c>
      <c r="BKD26" s="146" t="e">
        <f>#REF!-#REF!</f>
        <v>#REF!</v>
      </c>
      <c r="BKE26" s="146" t="e">
        <f>#REF!-#REF!</f>
        <v>#REF!</v>
      </c>
      <c r="BKF26" s="146" t="e">
        <f>#REF!-#REF!</f>
        <v>#REF!</v>
      </c>
      <c r="BKG26" s="146" t="e">
        <f>#REF!-#REF!</f>
        <v>#REF!</v>
      </c>
      <c r="BKH26" s="146" t="e">
        <f>#REF!-#REF!</f>
        <v>#REF!</v>
      </c>
      <c r="BKI26" s="146" t="e">
        <f>#REF!-#REF!</f>
        <v>#REF!</v>
      </c>
      <c r="BKJ26" s="146" t="e">
        <f>#REF!-#REF!</f>
        <v>#REF!</v>
      </c>
      <c r="BKK26" s="146" t="e">
        <f>#REF!-#REF!</f>
        <v>#REF!</v>
      </c>
      <c r="BKL26" s="146" t="e">
        <f>#REF!-#REF!</f>
        <v>#REF!</v>
      </c>
      <c r="BKM26" s="146" t="e">
        <f>#REF!-#REF!</f>
        <v>#REF!</v>
      </c>
      <c r="BKN26" s="146" t="e">
        <f>#REF!-#REF!</f>
        <v>#REF!</v>
      </c>
      <c r="BKO26" s="146" t="e">
        <f>#REF!-#REF!</f>
        <v>#REF!</v>
      </c>
      <c r="BKP26" s="146" t="e">
        <f>#REF!-#REF!</f>
        <v>#REF!</v>
      </c>
      <c r="BKQ26" s="146" t="e">
        <f>#REF!-#REF!</f>
        <v>#REF!</v>
      </c>
      <c r="BKR26" s="146" t="e">
        <f>#REF!-#REF!</f>
        <v>#REF!</v>
      </c>
      <c r="BKS26" s="146" t="e">
        <f>#REF!-#REF!</f>
        <v>#REF!</v>
      </c>
      <c r="BKT26" s="146" t="e">
        <f>#REF!-#REF!</f>
        <v>#REF!</v>
      </c>
      <c r="BKU26" s="146" t="e">
        <f>#REF!-#REF!</f>
        <v>#REF!</v>
      </c>
      <c r="BKV26" s="146" t="e">
        <f>#REF!-#REF!</f>
        <v>#REF!</v>
      </c>
      <c r="BKW26" s="146" t="e">
        <f>#REF!-#REF!</f>
        <v>#REF!</v>
      </c>
      <c r="BKX26" s="146" t="e">
        <f>#REF!-#REF!</f>
        <v>#REF!</v>
      </c>
      <c r="BKY26" s="146" t="e">
        <f>#REF!-#REF!</f>
        <v>#REF!</v>
      </c>
      <c r="BKZ26" s="146" t="e">
        <f>#REF!-#REF!</f>
        <v>#REF!</v>
      </c>
      <c r="BLA26" s="146" t="e">
        <f>#REF!-#REF!</f>
        <v>#REF!</v>
      </c>
      <c r="BLB26" s="146" t="e">
        <f>#REF!-#REF!</f>
        <v>#REF!</v>
      </c>
      <c r="BLC26" s="146" t="e">
        <f>#REF!-#REF!</f>
        <v>#REF!</v>
      </c>
      <c r="BLD26" s="146" t="e">
        <f>#REF!-#REF!</f>
        <v>#REF!</v>
      </c>
      <c r="BLE26" s="146" t="e">
        <f>#REF!-#REF!</f>
        <v>#REF!</v>
      </c>
      <c r="BLF26" s="146" t="e">
        <f>#REF!-#REF!</f>
        <v>#REF!</v>
      </c>
      <c r="BLG26" s="146" t="e">
        <f>#REF!-#REF!</f>
        <v>#REF!</v>
      </c>
      <c r="BLH26" s="146" t="e">
        <f>#REF!-#REF!</f>
        <v>#REF!</v>
      </c>
      <c r="BLI26" s="146" t="e">
        <f>#REF!-#REF!</f>
        <v>#REF!</v>
      </c>
      <c r="BLJ26" s="146" t="e">
        <f>#REF!-#REF!</f>
        <v>#REF!</v>
      </c>
      <c r="BLK26" s="146" t="e">
        <f>#REF!-#REF!</f>
        <v>#REF!</v>
      </c>
      <c r="BLL26" s="146" t="e">
        <f>#REF!-#REF!</f>
        <v>#REF!</v>
      </c>
      <c r="BLM26" s="146" t="e">
        <f>#REF!-#REF!</f>
        <v>#REF!</v>
      </c>
      <c r="BLN26" s="146" t="e">
        <f>#REF!-#REF!</f>
        <v>#REF!</v>
      </c>
      <c r="BLO26" s="146" t="e">
        <f>#REF!-#REF!</f>
        <v>#REF!</v>
      </c>
      <c r="BLP26" s="146" t="e">
        <f>#REF!-#REF!</f>
        <v>#REF!</v>
      </c>
      <c r="BLQ26" s="146" t="e">
        <f>#REF!-#REF!</f>
        <v>#REF!</v>
      </c>
      <c r="BLR26" s="146" t="e">
        <f>#REF!-#REF!</f>
        <v>#REF!</v>
      </c>
      <c r="BLS26" s="146" t="e">
        <f>#REF!-#REF!</f>
        <v>#REF!</v>
      </c>
      <c r="BLT26" s="146" t="e">
        <f>#REF!-#REF!</f>
        <v>#REF!</v>
      </c>
      <c r="BLU26" s="146" t="e">
        <f>#REF!-#REF!</f>
        <v>#REF!</v>
      </c>
      <c r="BLV26" s="146" t="e">
        <f>#REF!-#REF!</f>
        <v>#REF!</v>
      </c>
      <c r="BLW26" s="146" t="e">
        <f>#REF!-#REF!</f>
        <v>#REF!</v>
      </c>
      <c r="BLX26" s="146" t="e">
        <f>#REF!-#REF!</f>
        <v>#REF!</v>
      </c>
      <c r="BLY26" s="146" t="e">
        <f>#REF!-#REF!</f>
        <v>#REF!</v>
      </c>
      <c r="BLZ26" s="146" t="e">
        <f>#REF!-#REF!</f>
        <v>#REF!</v>
      </c>
      <c r="BMA26" s="146" t="e">
        <f>#REF!-#REF!</f>
        <v>#REF!</v>
      </c>
      <c r="BMB26" s="146" t="e">
        <f>#REF!-#REF!</f>
        <v>#REF!</v>
      </c>
      <c r="BMC26" s="146" t="e">
        <f>#REF!-#REF!</f>
        <v>#REF!</v>
      </c>
      <c r="BMD26" s="146" t="e">
        <f>#REF!-#REF!</f>
        <v>#REF!</v>
      </c>
      <c r="BME26" s="146" t="e">
        <f>#REF!-#REF!</f>
        <v>#REF!</v>
      </c>
      <c r="BMF26" s="146" t="e">
        <f>#REF!-#REF!</f>
        <v>#REF!</v>
      </c>
      <c r="BMG26" s="146" t="e">
        <f>#REF!-#REF!</f>
        <v>#REF!</v>
      </c>
      <c r="BMH26" s="146" t="e">
        <f>#REF!-#REF!</f>
        <v>#REF!</v>
      </c>
      <c r="BMI26" s="146" t="e">
        <f>#REF!-#REF!</f>
        <v>#REF!</v>
      </c>
      <c r="BMJ26" s="146" t="e">
        <f>#REF!-#REF!</f>
        <v>#REF!</v>
      </c>
      <c r="BMK26" s="146" t="e">
        <f>#REF!-#REF!</f>
        <v>#REF!</v>
      </c>
      <c r="BML26" s="146" t="e">
        <f>#REF!-#REF!</f>
        <v>#REF!</v>
      </c>
      <c r="BMM26" s="146" t="e">
        <f>#REF!-#REF!</f>
        <v>#REF!</v>
      </c>
      <c r="BMN26" s="146" t="e">
        <f>#REF!-#REF!</f>
        <v>#REF!</v>
      </c>
      <c r="BMO26" s="146" t="e">
        <f>#REF!-#REF!</f>
        <v>#REF!</v>
      </c>
      <c r="BMP26" s="146" t="e">
        <f>#REF!-#REF!</f>
        <v>#REF!</v>
      </c>
      <c r="BMQ26" s="146" t="e">
        <f>#REF!-#REF!</f>
        <v>#REF!</v>
      </c>
      <c r="BMR26" s="146" t="e">
        <f>#REF!-#REF!</f>
        <v>#REF!</v>
      </c>
      <c r="BMS26" s="146" t="e">
        <f>#REF!-#REF!</f>
        <v>#REF!</v>
      </c>
      <c r="BMT26" s="146" t="e">
        <f>#REF!-#REF!</f>
        <v>#REF!</v>
      </c>
      <c r="BMU26" s="146" t="e">
        <f>#REF!-#REF!</f>
        <v>#REF!</v>
      </c>
      <c r="BMV26" s="146" t="e">
        <f>#REF!-#REF!</f>
        <v>#REF!</v>
      </c>
      <c r="BMW26" s="146" t="e">
        <f>#REF!-#REF!</f>
        <v>#REF!</v>
      </c>
      <c r="BMX26" s="146" t="e">
        <f>#REF!-#REF!</f>
        <v>#REF!</v>
      </c>
      <c r="BMY26" s="146" t="e">
        <f>#REF!-#REF!</f>
        <v>#REF!</v>
      </c>
      <c r="BMZ26" s="146" t="e">
        <f>#REF!-#REF!</f>
        <v>#REF!</v>
      </c>
      <c r="BNA26" s="146" t="e">
        <f>#REF!-#REF!</f>
        <v>#REF!</v>
      </c>
      <c r="BNB26" s="146" t="e">
        <f>#REF!-#REF!</f>
        <v>#REF!</v>
      </c>
      <c r="BNC26" s="146" t="e">
        <f>#REF!-#REF!</f>
        <v>#REF!</v>
      </c>
      <c r="BND26" s="146" t="e">
        <f>#REF!-#REF!</f>
        <v>#REF!</v>
      </c>
      <c r="BNE26" s="146" t="e">
        <f>#REF!-#REF!</f>
        <v>#REF!</v>
      </c>
      <c r="BNF26" s="146" t="e">
        <f>#REF!-#REF!</f>
        <v>#REF!</v>
      </c>
      <c r="BNG26" s="146" t="e">
        <f>#REF!-#REF!</f>
        <v>#REF!</v>
      </c>
      <c r="BNH26" s="146" t="e">
        <f>#REF!-#REF!</f>
        <v>#REF!</v>
      </c>
      <c r="BNI26" s="146" t="e">
        <f>#REF!-#REF!</f>
        <v>#REF!</v>
      </c>
      <c r="BNJ26" s="146" t="e">
        <f>#REF!-#REF!</f>
        <v>#REF!</v>
      </c>
      <c r="BNK26" s="146" t="e">
        <f>#REF!-#REF!</f>
        <v>#REF!</v>
      </c>
      <c r="BNL26" s="146" t="e">
        <f>#REF!-#REF!</f>
        <v>#REF!</v>
      </c>
      <c r="BNM26" s="146" t="e">
        <f>#REF!-#REF!</f>
        <v>#REF!</v>
      </c>
      <c r="BNN26" s="146" t="e">
        <f>#REF!-#REF!</f>
        <v>#REF!</v>
      </c>
      <c r="BNO26" s="146" t="e">
        <f>#REF!-#REF!</f>
        <v>#REF!</v>
      </c>
      <c r="BNP26" s="146" t="e">
        <f>#REF!-#REF!</f>
        <v>#REF!</v>
      </c>
      <c r="BNQ26" s="146" t="e">
        <f>#REF!-#REF!</f>
        <v>#REF!</v>
      </c>
      <c r="BNR26" s="146" t="e">
        <f>#REF!-#REF!</f>
        <v>#REF!</v>
      </c>
      <c r="BNS26" s="146" t="e">
        <f>#REF!-#REF!</f>
        <v>#REF!</v>
      </c>
      <c r="BNT26" s="146" t="e">
        <f>#REF!-#REF!</f>
        <v>#REF!</v>
      </c>
      <c r="BNU26" s="146" t="e">
        <f>#REF!-#REF!</f>
        <v>#REF!</v>
      </c>
      <c r="BNV26" s="146" t="e">
        <f>#REF!-#REF!</f>
        <v>#REF!</v>
      </c>
      <c r="BNW26" s="146" t="e">
        <f>#REF!-#REF!</f>
        <v>#REF!</v>
      </c>
      <c r="BNX26" s="146" t="e">
        <f>#REF!-#REF!</f>
        <v>#REF!</v>
      </c>
      <c r="BNY26" s="146" t="e">
        <f>#REF!-#REF!</f>
        <v>#REF!</v>
      </c>
      <c r="BNZ26" s="146" t="e">
        <f>#REF!-#REF!</f>
        <v>#REF!</v>
      </c>
      <c r="BOA26" s="146" t="e">
        <f>#REF!-#REF!</f>
        <v>#REF!</v>
      </c>
      <c r="BOB26" s="146" t="e">
        <f>#REF!-#REF!</f>
        <v>#REF!</v>
      </c>
      <c r="BOC26" s="146" t="e">
        <f>#REF!-#REF!</f>
        <v>#REF!</v>
      </c>
      <c r="BOD26" s="146" t="e">
        <f>#REF!-#REF!</f>
        <v>#REF!</v>
      </c>
      <c r="BOE26" s="146" t="e">
        <f>#REF!-#REF!</f>
        <v>#REF!</v>
      </c>
      <c r="BOF26" s="146" t="e">
        <f>#REF!-#REF!</f>
        <v>#REF!</v>
      </c>
      <c r="BOG26" s="146" t="e">
        <f>#REF!-#REF!</f>
        <v>#REF!</v>
      </c>
      <c r="BOH26" s="146" t="e">
        <f>#REF!-#REF!</f>
        <v>#REF!</v>
      </c>
      <c r="BOI26" s="146" t="e">
        <f>#REF!-#REF!</f>
        <v>#REF!</v>
      </c>
      <c r="BOJ26" s="146" t="e">
        <f>#REF!-#REF!</f>
        <v>#REF!</v>
      </c>
      <c r="BOK26" s="146" t="e">
        <f>#REF!-#REF!</f>
        <v>#REF!</v>
      </c>
      <c r="BOL26" s="146" t="e">
        <f>#REF!-#REF!</f>
        <v>#REF!</v>
      </c>
      <c r="BOM26" s="146" t="e">
        <f>#REF!-#REF!</f>
        <v>#REF!</v>
      </c>
      <c r="BON26" s="146" t="e">
        <f>#REF!-#REF!</f>
        <v>#REF!</v>
      </c>
      <c r="BOO26" s="146" t="e">
        <f>#REF!-#REF!</f>
        <v>#REF!</v>
      </c>
      <c r="BOP26" s="146" t="e">
        <f>#REF!-#REF!</f>
        <v>#REF!</v>
      </c>
      <c r="BOQ26" s="146" t="e">
        <f>#REF!-#REF!</f>
        <v>#REF!</v>
      </c>
      <c r="BOR26" s="146" t="e">
        <f>#REF!-#REF!</f>
        <v>#REF!</v>
      </c>
      <c r="BOS26" s="146" t="e">
        <f>#REF!-#REF!</f>
        <v>#REF!</v>
      </c>
      <c r="BOT26" s="146" t="e">
        <f>#REF!-#REF!</f>
        <v>#REF!</v>
      </c>
      <c r="BOU26" s="146" t="e">
        <f>#REF!-#REF!</f>
        <v>#REF!</v>
      </c>
      <c r="BOV26" s="146" t="e">
        <f>#REF!-#REF!</f>
        <v>#REF!</v>
      </c>
      <c r="BOW26" s="146" t="e">
        <f>#REF!-#REF!</f>
        <v>#REF!</v>
      </c>
      <c r="BOX26" s="146" t="e">
        <f>#REF!-#REF!</f>
        <v>#REF!</v>
      </c>
      <c r="BOY26" s="146" t="e">
        <f>#REF!-#REF!</f>
        <v>#REF!</v>
      </c>
      <c r="BOZ26" s="146" t="e">
        <f>#REF!-#REF!</f>
        <v>#REF!</v>
      </c>
      <c r="BPA26" s="146" t="e">
        <f>#REF!-#REF!</f>
        <v>#REF!</v>
      </c>
      <c r="BPB26" s="146" t="e">
        <f>#REF!-#REF!</f>
        <v>#REF!</v>
      </c>
      <c r="BPC26" s="146" t="e">
        <f>#REF!-#REF!</f>
        <v>#REF!</v>
      </c>
      <c r="BPD26" s="146" t="e">
        <f>#REF!-#REF!</f>
        <v>#REF!</v>
      </c>
      <c r="BPE26" s="146" t="e">
        <f>#REF!-#REF!</f>
        <v>#REF!</v>
      </c>
      <c r="BPF26" s="146" t="e">
        <f>#REF!-#REF!</f>
        <v>#REF!</v>
      </c>
      <c r="BPG26" s="146" t="e">
        <f>#REF!-#REF!</f>
        <v>#REF!</v>
      </c>
      <c r="BPH26" s="146" t="e">
        <f>#REF!-#REF!</f>
        <v>#REF!</v>
      </c>
      <c r="BPI26" s="146" t="e">
        <f>#REF!-#REF!</f>
        <v>#REF!</v>
      </c>
      <c r="BPJ26" s="146" t="e">
        <f>#REF!-#REF!</f>
        <v>#REF!</v>
      </c>
      <c r="BPK26" s="146" t="e">
        <f>#REF!-#REF!</f>
        <v>#REF!</v>
      </c>
      <c r="BPL26" s="146" t="e">
        <f>#REF!-#REF!</f>
        <v>#REF!</v>
      </c>
      <c r="BPM26" s="146" t="e">
        <f>#REF!-#REF!</f>
        <v>#REF!</v>
      </c>
      <c r="BPN26" s="146" t="e">
        <f>#REF!-#REF!</f>
        <v>#REF!</v>
      </c>
      <c r="BPO26" s="146" t="e">
        <f>#REF!-#REF!</f>
        <v>#REF!</v>
      </c>
      <c r="BPP26" s="146" t="e">
        <f>#REF!-#REF!</f>
        <v>#REF!</v>
      </c>
      <c r="BPQ26" s="146" t="e">
        <f>#REF!-#REF!</f>
        <v>#REF!</v>
      </c>
      <c r="BPR26" s="146" t="e">
        <f>#REF!-#REF!</f>
        <v>#REF!</v>
      </c>
      <c r="BPS26" s="146" t="e">
        <f>#REF!-#REF!</f>
        <v>#REF!</v>
      </c>
      <c r="BPT26" s="146" t="e">
        <f>#REF!-#REF!</f>
        <v>#REF!</v>
      </c>
      <c r="BPU26" s="146" t="e">
        <f>#REF!-#REF!</f>
        <v>#REF!</v>
      </c>
      <c r="BPV26" s="146" t="e">
        <f>#REF!-#REF!</f>
        <v>#REF!</v>
      </c>
      <c r="BPW26" s="146" t="e">
        <f>#REF!-#REF!</f>
        <v>#REF!</v>
      </c>
      <c r="BPX26" s="146" t="e">
        <f>#REF!-#REF!</f>
        <v>#REF!</v>
      </c>
      <c r="BPY26" s="146" t="e">
        <f>#REF!-#REF!</f>
        <v>#REF!</v>
      </c>
      <c r="BPZ26" s="146" t="e">
        <f>#REF!-#REF!</f>
        <v>#REF!</v>
      </c>
      <c r="BQA26" s="146" t="e">
        <f>#REF!-#REF!</f>
        <v>#REF!</v>
      </c>
      <c r="BQB26" s="146" t="e">
        <f>#REF!-#REF!</f>
        <v>#REF!</v>
      </c>
      <c r="BQC26" s="146" t="e">
        <f>#REF!-#REF!</f>
        <v>#REF!</v>
      </c>
      <c r="BQD26" s="146" t="e">
        <f>#REF!-#REF!</f>
        <v>#REF!</v>
      </c>
      <c r="BQE26" s="146" t="e">
        <f>#REF!-#REF!</f>
        <v>#REF!</v>
      </c>
      <c r="BQF26" s="146" t="e">
        <f>#REF!-#REF!</f>
        <v>#REF!</v>
      </c>
      <c r="BQG26" s="146" t="e">
        <f>#REF!-#REF!</f>
        <v>#REF!</v>
      </c>
      <c r="BQH26" s="146" t="e">
        <f>#REF!-#REF!</f>
        <v>#REF!</v>
      </c>
      <c r="BQI26" s="146" t="e">
        <f>#REF!-#REF!</f>
        <v>#REF!</v>
      </c>
      <c r="BQJ26" s="146" t="e">
        <f>#REF!-#REF!</f>
        <v>#REF!</v>
      </c>
      <c r="BQK26" s="146" t="e">
        <f>#REF!-#REF!</f>
        <v>#REF!</v>
      </c>
      <c r="BQL26" s="146" t="e">
        <f>#REF!-#REF!</f>
        <v>#REF!</v>
      </c>
      <c r="BQM26" s="146" t="e">
        <f>#REF!-#REF!</f>
        <v>#REF!</v>
      </c>
      <c r="BQN26" s="146" t="e">
        <f>#REF!-#REF!</f>
        <v>#REF!</v>
      </c>
      <c r="BQO26" s="146" t="e">
        <f>#REF!-#REF!</f>
        <v>#REF!</v>
      </c>
      <c r="BQP26" s="146" t="e">
        <f>#REF!-#REF!</f>
        <v>#REF!</v>
      </c>
      <c r="BQQ26" s="146" t="e">
        <f>#REF!-#REF!</f>
        <v>#REF!</v>
      </c>
      <c r="BQR26" s="146" t="e">
        <f>#REF!-#REF!</f>
        <v>#REF!</v>
      </c>
      <c r="BQS26" s="146" t="e">
        <f>#REF!-#REF!</f>
        <v>#REF!</v>
      </c>
      <c r="BQT26" s="146" t="e">
        <f>#REF!-#REF!</f>
        <v>#REF!</v>
      </c>
      <c r="BQU26" s="146" t="e">
        <f>#REF!-#REF!</f>
        <v>#REF!</v>
      </c>
      <c r="BQV26" s="146" t="e">
        <f>#REF!-#REF!</f>
        <v>#REF!</v>
      </c>
      <c r="BQW26" s="146" t="e">
        <f>#REF!-#REF!</f>
        <v>#REF!</v>
      </c>
      <c r="BQX26" s="146" t="e">
        <f>#REF!-#REF!</f>
        <v>#REF!</v>
      </c>
      <c r="BQY26" s="146" t="e">
        <f>#REF!-#REF!</f>
        <v>#REF!</v>
      </c>
      <c r="BQZ26" s="146" t="e">
        <f>#REF!-#REF!</f>
        <v>#REF!</v>
      </c>
      <c r="BRA26" s="146" t="e">
        <f>#REF!-#REF!</f>
        <v>#REF!</v>
      </c>
      <c r="BRB26" s="146" t="e">
        <f>#REF!-#REF!</f>
        <v>#REF!</v>
      </c>
      <c r="BRC26" s="146" t="e">
        <f>#REF!-#REF!</f>
        <v>#REF!</v>
      </c>
      <c r="BRD26" s="146" t="e">
        <f>#REF!-#REF!</f>
        <v>#REF!</v>
      </c>
      <c r="BRE26" s="146" t="e">
        <f>#REF!-#REF!</f>
        <v>#REF!</v>
      </c>
      <c r="BRF26" s="146" t="e">
        <f>#REF!-#REF!</f>
        <v>#REF!</v>
      </c>
      <c r="BRG26" s="146" t="e">
        <f>#REF!-#REF!</f>
        <v>#REF!</v>
      </c>
      <c r="BRH26" s="146" t="e">
        <f>#REF!-#REF!</f>
        <v>#REF!</v>
      </c>
      <c r="BRI26" s="146" t="e">
        <f>#REF!-#REF!</f>
        <v>#REF!</v>
      </c>
      <c r="BRJ26" s="146" t="e">
        <f>#REF!-#REF!</f>
        <v>#REF!</v>
      </c>
      <c r="BRK26" s="146" t="e">
        <f>#REF!-#REF!</f>
        <v>#REF!</v>
      </c>
      <c r="BRL26" s="146" t="e">
        <f>#REF!-#REF!</f>
        <v>#REF!</v>
      </c>
      <c r="BRM26" s="146" t="e">
        <f>#REF!-#REF!</f>
        <v>#REF!</v>
      </c>
      <c r="BRN26" s="146" t="e">
        <f>#REF!-#REF!</f>
        <v>#REF!</v>
      </c>
      <c r="BRO26" s="146" t="e">
        <f>#REF!-#REF!</f>
        <v>#REF!</v>
      </c>
      <c r="BRP26" s="146" t="e">
        <f>#REF!-#REF!</f>
        <v>#REF!</v>
      </c>
      <c r="BRQ26" s="146" t="e">
        <f>#REF!-#REF!</f>
        <v>#REF!</v>
      </c>
      <c r="BRR26" s="146" t="e">
        <f>#REF!-#REF!</f>
        <v>#REF!</v>
      </c>
      <c r="BRS26" s="146" t="e">
        <f>#REF!-#REF!</f>
        <v>#REF!</v>
      </c>
      <c r="BRT26" s="146" t="e">
        <f>#REF!-#REF!</f>
        <v>#REF!</v>
      </c>
      <c r="BRU26" s="146" t="e">
        <f>#REF!-#REF!</f>
        <v>#REF!</v>
      </c>
      <c r="BRV26" s="146" t="e">
        <f>#REF!-#REF!</f>
        <v>#REF!</v>
      </c>
      <c r="BRW26" s="146" t="e">
        <f>#REF!-#REF!</f>
        <v>#REF!</v>
      </c>
      <c r="BRX26" s="146" t="e">
        <f>#REF!-#REF!</f>
        <v>#REF!</v>
      </c>
      <c r="BRY26" s="146" t="e">
        <f>#REF!-#REF!</f>
        <v>#REF!</v>
      </c>
      <c r="BRZ26" s="146" t="e">
        <f>#REF!-#REF!</f>
        <v>#REF!</v>
      </c>
      <c r="BSA26" s="146" t="e">
        <f>#REF!-#REF!</f>
        <v>#REF!</v>
      </c>
      <c r="BSB26" s="146" t="e">
        <f>#REF!-#REF!</f>
        <v>#REF!</v>
      </c>
      <c r="BSC26" s="146" t="e">
        <f>#REF!-#REF!</f>
        <v>#REF!</v>
      </c>
      <c r="BSD26" s="146" t="e">
        <f>#REF!-#REF!</f>
        <v>#REF!</v>
      </c>
      <c r="BSE26" s="146" t="e">
        <f>#REF!-#REF!</f>
        <v>#REF!</v>
      </c>
      <c r="BSF26" s="146" t="e">
        <f>#REF!-#REF!</f>
        <v>#REF!</v>
      </c>
      <c r="BSG26" s="146" t="e">
        <f>#REF!-#REF!</f>
        <v>#REF!</v>
      </c>
      <c r="BSH26" s="146" t="e">
        <f>#REF!-#REF!</f>
        <v>#REF!</v>
      </c>
      <c r="BSI26" s="146" t="e">
        <f>#REF!-#REF!</f>
        <v>#REF!</v>
      </c>
      <c r="BSJ26" s="146" t="e">
        <f>#REF!-#REF!</f>
        <v>#REF!</v>
      </c>
      <c r="BSK26" s="146" t="e">
        <f>#REF!-#REF!</f>
        <v>#REF!</v>
      </c>
      <c r="BSL26" s="146" t="e">
        <f>#REF!-#REF!</f>
        <v>#REF!</v>
      </c>
      <c r="BSM26" s="146" t="e">
        <f>#REF!-#REF!</f>
        <v>#REF!</v>
      </c>
      <c r="BSN26" s="146" t="e">
        <f>#REF!-#REF!</f>
        <v>#REF!</v>
      </c>
      <c r="BSO26" s="146" t="e">
        <f>#REF!-#REF!</f>
        <v>#REF!</v>
      </c>
      <c r="BSP26" s="146" t="e">
        <f>#REF!-#REF!</f>
        <v>#REF!</v>
      </c>
      <c r="BSQ26" s="146" t="e">
        <f>#REF!-#REF!</f>
        <v>#REF!</v>
      </c>
      <c r="BSR26" s="146" t="e">
        <f>#REF!-#REF!</f>
        <v>#REF!</v>
      </c>
      <c r="BSS26" s="146" t="e">
        <f>#REF!-#REF!</f>
        <v>#REF!</v>
      </c>
      <c r="BST26" s="146" t="e">
        <f>#REF!-#REF!</f>
        <v>#REF!</v>
      </c>
      <c r="BSU26" s="146" t="e">
        <f>#REF!-#REF!</f>
        <v>#REF!</v>
      </c>
      <c r="BSV26" s="146" t="e">
        <f>#REF!-#REF!</f>
        <v>#REF!</v>
      </c>
      <c r="BSW26" s="146" t="e">
        <f>#REF!-#REF!</f>
        <v>#REF!</v>
      </c>
      <c r="BSX26" s="146" t="e">
        <f>#REF!-#REF!</f>
        <v>#REF!</v>
      </c>
      <c r="BSY26" s="146" t="e">
        <f>#REF!-#REF!</f>
        <v>#REF!</v>
      </c>
      <c r="BSZ26" s="146" t="e">
        <f>#REF!-#REF!</f>
        <v>#REF!</v>
      </c>
      <c r="BTA26" s="146" t="e">
        <f>#REF!-#REF!</f>
        <v>#REF!</v>
      </c>
      <c r="BTB26" s="146" t="e">
        <f>#REF!-#REF!</f>
        <v>#REF!</v>
      </c>
      <c r="BTC26" s="146" t="e">
        <f>#REF!-#REF!</f>
        <v>#REF!</v>
      </c>
      <c r="BTD26" s="146" t="e">
        <f>#REF!-#REF!</f>
        <v>#REF!</v>
      </c>
      <c r="BTE26" s="146" t="e">
        <f>#REF!-#REF!</f>
        <v>#REF!</v>
      </c>
      <c r="BTF26" s="146" t="e">
        <f>#REF!-#REF!</f>
        <v>#REF!</v>
      </c>
      <c r="BTG26" s="146" t="e">
        <f>#REF!-#REF!</f>
        <v>#REF!</v>
      </c>
      <c r="BTH26" s="146" t="e">
        <f>#REF!-#REF!</f>
        <v>#REF!</v>
      </c>
      <c r="BTI26" s="146" t="e">
        <f>#REF!-#REF!</f>
        <v>#REF!</v>
      </c>
      <c r="BTJ26" s="146" t="e">
        <f>#REF!-#REF!</f>
        <v>#REF!</v>
      </c>
      <c r="BTK26" s="146" t="e">
        <f>#REF!-#REF!</f>
        <v>#REF!</v>
      </c>
      <c r="BTL26" s="146" t="e">
        <f>#REF!-#REF!</f>
        <v>#REF!</v>
      </c>
      <c r="BTM26" s="146" t="e">
        <f>#REF!-#REF!</f>
        <v>#REF!</v>
      </c>
      <c r="BTN26" s="146" t="e">
        <f>#REF!-#REF!</f>
        <v>#REF!</v>
      </c>
      <c r="BTO26" s="146" t="e">
        <f>#REF!-#REF!</f>
        <v>#REF!</v>
      </c>
      <c r="BTP26" s="146" t="e">
        <f>#REF!-#REF!</f>
        <v>#REF!</v>
      </c>
      <c r="BTQ26" s="146" t="e">
        <f>#REF!-#REF!</f>
        <v>#REF!</v>
      </c>
      <c r="BTR26" s="146" t="e">
        <f>#REF!-#REF!</f>
        <v>#REF!</v>
      </c>
      <c r="BTS26" s="146" t="e">
        <f>#REF!-#REF!</f>
        <v>#REF!</v>
      </c>
      <c r="BTT26" s="146" t="e">
        <f>#REF!-#REF!</f>
        <v>#REF!</v>
      </c>
      <c r="BTU26" s="146" t="e">
        <f>#REF!-#REF!</f>
        <v>#REF!</v>
      </c>
      <c r="BTV26" s="146" t="e">
        <f>#REF!-#REF!</f>
        <v>#REF!</v>
      </c>
      <c r="BTW26" s="146" t="e">
        <f>#REF!-#REF!</f>
        <v>#REF!</v>
      </c>
      <c r="BTX26" s="146" t="e">
        <f>#REF!-#REF!</f>
        <v>#REF!</v>
      </c>
      <c r="BTY26" s="146" t="e">
        <f>#REF!-#REF!</f>
        <v>#REF!</v>
      </c>
      <c r="BTZ26" s="146" t="e">
        <f>#REF!-#REF!</f>
        <v>#REF!</v>
      </c>
      <c r="BUA26" s="146" t="e">
        <f>#REF!-#REF!</f>
        <v>#REF!</v>
      </c>
      <c r="BUB26" s="146" t="e">
        <f>#REF!-#REF!</f>
        <v>#REF!</v>
      </c>
      <c r="BUC26" s="146" t="e">
        <f>#REF!-#REF!</f>
        <v>#REF!</v>
      </c>
      <c r="BUD26" s="146" t="e">
        <f>#REF!-#REF!</f>
        <v>#REF!</v>
      </c>
      <c r="BUE26" s="146" t="e">
        <f>#REF!-#REF!</f>
        <v>#REF!</v>
      </c>
      <c r="BUF26" s="146" t="e">
        <f>#REF!-#REF!</f>
        <v>#REF!</v>
      </c>
      <c r="BUG26" s="146" t="e">
        <f>#REF!-#REF!</f>
        <v>#REF!</v>
      </c>
      <c r="BUH26" s="146" t="e">
        <f>#REF!-#REF!</f>
        <v>#REF!</v>
      </c>
      <c r="BUI26" s="146" t="e">
        <f>#REF!-#REF!</f>
        <v>#REF!</v>
      </c>
      <c r="BUJ26" s="146" t="e">
        <f>#REF!-#REF!</f>
        <v>#REF!</v>
      </c>
      <c r="BUK26" s="146" t="e">
        <f>#REF!-#REF!</f>
        <v>#REF!</v>
      </c>
      <c r="BUL26" s="146" t="e">
        <f>#REF!-#REF!</f>
        <v>#REF!</v>
      </c>
      <c r="BUM26" s="146" t="e">
        <f>#REF!-#REF!</f>
        <v>#REF!</v>
      </c>
      <c r="BUN26" s="146" t="e">
        <f>#REF!-#REF!</f>
        <v>#REF!</v>
      </c>
      <c r="BUO26" s="146" t="e">
        <f>#REF!-#REF!</f>
        <v>#REF!</v>
      </c>
      <c r="BUP26" s="146" t="e">
        <f>#REF!-#REF!</f>
        <v>#REF!</v>
      </c>
      <c r="BUQ26" s="146" t="e">
        <f>#REF!-#REF!</f>
        <v>#REF!</v>
      </c>
      <c r="BUR26" s="146" t="e">
        <f>#REF!-#REF!</f>
        <v>#REF!</v>
      </c>
      <c r="BUS26" s="146" t="e">
        <f>#REF!-#REF!</f>
        <v>#REF!</v>
      </c>
      <c r="BUT26" s="146" t="e">
        <f>#REF!-#REF!</f>
        <v>#REF!</v>
      </c>
      <c r="BUU26" s="146" t="e">
        <f>#REF!-#REF!</f>
        <v>#REF!</v>
      </c>
      <c r="BUV26" s="146" t="e">
        <f>#REF!-#REF!</f>
        <v>#REF!</v>
      </c>
      <c r="BUW26" s="146" t="e">
        <f>#REF!-#REF!</f>
        <v>#REF!</v>
      </c>
      <c r="BUX26" s="146" t="e">
        <f>#REF!-#REF!</f>
        <v>#REF!</v>
      </c>
      <c r="BUY26" s="146" t="e">
        <f>#REF!-#REF!</f>
        <v>#REF!</v>
      </c>
      <c r="BUZ26" s="146" t="e">
        <f>#REF!-#REF!</f>
        <v>#REF!</v>
      </c>
      <c r="BVA26" s="146" t="e">
        <f>#REF!-#REF!</f>
        <v>#REF!</v>
      </c>
      <c r="BVB26" s="146" t="e">
        <f>#REF!-#REF!</f>
        <v>#REF!</v>
      </c>
      <c r="BVC26" s="146" t="e">
        <f>#REF!-#REF!</f>
        <v>#REF!</v>
      </c>
      <c r="BVD26" s="146" t="e">
        <f>#REF!-#REF!</f>
        <v>#REF!</v>
      </c>
      <c r="BVE26" s="146" t="e">
        <f>#REF!-#REF!</f>
        <v>#REF!</v>
      </c>
      <c r="BVF26" s="146" t="e">
        <f>#REF!-#REF!</f>
        <v>#REF!</v>
      </c>
      <c r="BVG26" s="146" t="e">
        <f>#REF!-#REF!</f>
        <v>#REF!</v>
      </c>
      <c r="BVH26" s="146" t="e">
        <f>#REF!-#REF!</f>
        <v>#REF!</v>
      </c>
      <c r="BVI26" s="146" t="e">
        <f>#REF!-#REF!</f>
        <v>#REF!</v>
      </c>
      <c r="BVJ26" s="146" t="e">
        <f>#REF!-#REF!</f>
        <v>#REF!</v>
      </c>
      <c r="BVK26" s="146" t="e">
        <f>#REF!-#REF!</f>
        <v>#REF!</v>
      </c>
      <c r="BVL26" s="146" t="e">
        <f>#REF!-#REF!</f>
        <v>#REF!</v>
      </c>
      <c r="BVM26" s="146" t="e">
        <f>#REF!-#REF!</f>
        <v>#REF!</v>
      </c>
      <c r="BVN26" s="146" t="e">
        <f>#REF!-#REF!</f>
        <v>#REF!</v>
      </c>
      <c r="BVO26" s="146" t="e">
        <f>#REF!-#REF!</f>
        <v>#REF!</v>
      </c>
      <c r="BVP26" s="146" t="e">
        <f>#REF!-#REF!</f>
        <v>#REF!</v>
      </c>
      <c r="BVQ26" s="146" t="e">
        <f>#REF!-#REF!</f>
        <v>#REF!</v>
      </c>
      <c r="BVR26" s="146" t="e">
        <f>#REF!-#REF!</f>
        <v>#REF!</v>
      </c>
      <c r="BVS26" s="146" t="e">
        <f>#REF!-#REF!</f>
        <v>#REF!</v>
      </c>
      <c r="BVT26" s="146" t="e">
        <f>#REF!-#REF!</f>
        <v>#REF!</v>
      </c>
      <c r="BVU26" s="146" t="e">
        <f>#REF!-#REF!</f>
        <v>#REF!</v>
      </c>
      <c r="BVV26" s="146" t="e">
        <f>#REF!-#REF!</f>
        <v>#REF!</v>
      </c>
      <c r="BVW26" s="146" t="e">
        <f>#REF!-#REF!</f>
        <v>#REF!</v>
      </c>
      <c r="BVX26" s="146" t="e">
        <f>#REF!-#REF!</f>
        <v>#REF!</v>
      </c>
      <c r="BVY26" s="146" t="e">
        <f>#REF!-#REF!</f>
        <v>#REF!</v>
      </c>
      <c r="BVZ26" s="146" t="e">
        <f>#REF!-#REF!</f>
        <v>#REF!</v>
      </c>
      <c r="BWA26" s="146" t="e">
        <f>#REF!-#REF!</f>
        <v>#REF!</v>
      </c>
      <c r="BWB26" s="146" t="e">
        <f>#REF!-#REF!</f>
        <v>#REF!</v>
      </c>
      <c r="BWC26" s="146" t="e">
        <f>#REF!-#REF!</f>
        <v>#REF!</v>
      </c>
      <c r="BWD26" s="146" t="e">
        <f>#REF!-#REF!</f>
        <v>#REF!</v>
      </c>
      <c r="BWE26" s="146" t="e">
        <f>#REF!-#REF!</f>
        <v>#REF!</v>
      </c>
      <c r="BWF26" s="146" t="e">
        <f>#REF!-#REF!</f>
        <v>#REF!</v>
      </c>
      <c r="BWG26" s="146" t="e">
        <f>#REF!-#REF!</f>
        <v>#REF!</v>
      </c>
      <c r="BWH26" s="146" t="e">
        <f>#REF!-#REF!</f>
        <v>#REF!</v>
      </c>
      <c r="BWI26" s="146" t="e">
        <f>#REF!-#REF!</f>
        <v>#REF!</v>
      </c>
      <c r="BWJ26" s="146" t="e">
        <f>#REF!-#REF!</f>
        <v>#REF!</v>
      </c>
      <c r="BWK26" s="146" t="e">
        <f>#REF!-#REF!</f>
        <v>#REF!</v>
      </c>
      <c r="BWL26" s="146" t="e">
        <f>#REF!-#REF!</f>
        <v>#REF!</v>
      </c>
      <c r="BWM26" s="146" t="e">
        <f>#REF!-#REF!</f>
        <v>#REF!</v>
      </c>
      <c r="BWN26" s="146" t="e">
        <f>#REF!-#REF!</f>
        <v>#REF!</v>
      </c>
      <c r="BWO26" s="146" t="e">
        <f>#REF!-#REF!</f>
        <v>#REF!</v>
      </c>
      <c r="BWP26" s="146" t="e">
        <f>#REF!-#REF!</f>
        <v>#REF!</v>
      </c>
      <c r="BWQ26" s="146" t="e">
        <f>#REF!-#REF!</f>
        <v>#REF!</v>
      </c>
      <c r="BWR26" s="146" t="e">
        <f>#REF!-#REF!</f>
        <v>#REF!</v>
      </c>
      <c r="BWS26" s="146" t="e">
        <f>#REF!-#REF!</f>
        <v>#REF!</v>
      </c>
      <c r="BWT26" s="146" t="e">
        <f>#REF!-#REF!</f>
        <v>#REF!</v>
      </c>
      <c r="BWU26" s="146" t="e">
        <f>#REF!-#REF!</f>
        <v>#REF!</v>
      </c>
      <c r="BWV26" s="146" t="e">
        <f>#REF!-#REF!</f>
        <v>#REF!</v>
      </c>
      <c r="BWW26" s="146" t="e">
        <f>#REF!-#REF!</f>
        <v>#REF!</v>
      </c>
      <c r="BWX26" s="146" t="e">
        <f>#REF!-#REF!</f>
        <v>#REF!</v>
      </c>
      <c r="BWY26" s="146" t="e">
        <f>#REF!-#REF!</f>
        <v>#REF!</v>
      </c>
      <c r="BWZ26" s="146" t="e">
        <f>#REF!-#REF!</f>
        <v>#REF!</v>
      </c>
      <c r="BXA26" s="146" t="e">
        <f>#REF!-#REF!</f>
        <v>#REF!</v>
      </c>
      <c r="BXB26" s="146" t="e">
        <f>#REF!-#REF!</f>
        <v>#REF!</v>
      </c>
      <c r="BXC26" s="146" t="e">
        <f>#REF!-#REF!</f>
        <v>#REF!</v>
      </c>
      <c r="BXD26" s="146" t="e">
        <f>#REF!-#REF!</f>
        <v>#REF!</v>
      </c>
      <c r="BXE26" s="146" t="e">
        <f>#REF!-#REF!</f>
        <v>#REF!</v>
      </c>
      <c r="BXF26" s="146" t="e">
        <f>#REF!-#REF!</f>
        <v>#REF!</v>
      </c>
      <c r="BXG26" s="146" t="e">
        <f>#REF!-#REF!</f>
        <v>#REF!</v>
      </c>
      <c r="BXH26" s="146" t="e">
        <f>#REF!-#REF!</f>
        <v>#REF!</v>
      </c>
      <c r="BXI26" s="146" t="e">
        <f>#REF!-#REF!</f>
        <v>#REF!</v>
      </c>
      <c r="BXJ26" s="146" t="e">
        <f>#REF!-#REF!</f>
        <v>#REF!</v>
      </c>
      <c r="BXK26" s="146" t="e">
        <f>#REF!-#REF!</f>
        <v>#REF!</v>
      </c>
      <c r="BXL26" s="146" t="e">
        <f>#REF!-#REF!</f>
        <v>#REF!</v>
      </c>
      <c r="BXM26" s="146" t="e">
        <f>#REF!-#REF!</f>
        <v>#REF!</v>
      </c>
      <c r="BXN26" s="146" t="e">
        <f>#REF!-#REF!</f>
        <v>#REF!</v>
      </c>
      <c r="BXO26" s="146" t="e">
        <f>#REF!-#REF!</f>
        <v>#REF!</v>
      </c>
      <c r="BXP26" s="146" t="e">
        <f>#REF!-#REF!</f>
        <v>#REF!</v>
      </c>
      <c r="BXQ26" s="146" t="e">
        <f>#REF!-#REF!</f>
        <v>#REF!</v>
      </c>
      <c r="BXR26" s="146" t="e">
        <f>#REF!-#REF!</f>
        <v>#REF!</v>
      </c>
      <c r="BXS26" s="146" t="e">
        <f>#REF!-#REF!</f>
        <v>#REF!</v>
      </c>
      <c r="BXT26" s="146" t="e">
        <f>#REF!-#REF!</f>
        <v>#REF!</v>
      </c>
      <c r="BXU26" s="146" t="e">
        <f>#REF!-#REF!</f>
        <v>#REF!</v>
      </c>
      <c r="BXV26" s="146" t="e">
        <f>#REF!-#REF!</f>
        <v>#REF!</v>
      </c>
      <c r="BXW26" s="146" t="e">
        <f>#REF!-#REF!</f>
        <v>#REF!</v>
      </c>
      <c r="BXX26" s="146" t="e">
        <f>#REF!-#REF!</f>
        <v>#REF!</v>
      </c>
      <c r="BXY26" s="146" t="e">
        <f>#REF!-#REF!</f>
        <v>#REF!</v>
      </c>
      <c r="BXZ26" s="146" t="e">
        <f>#REF!-#REF!</f>
        <v>#REF!</v>
      </c>
      <c r="BYA26" s="146" t="e">
        <f>#REF!-#REF!</f>
        <v>#REF!</v>
      </c>
      <c r="BYB26" s="146" t="e">
        <f>#REF!-#REF!</f>
        <v>#REF!</v>
      </c>
      <c r="BYC26" s="146" t="e">
        <f>#REF!-#REF!</f>
        <v>#REF!</v>
      </c>
      <c r="BYD26" s="146" t="e">
        <f>#REF!-#REF!</f>
        <v>#REF!</v>
      </c>
      <c r="BYE26" s="146" t="e">
        <f>#REF!-#REF!</f>
        <v>#REF!</v>
      </c>
      <c r="BYF26" s="146" t="e">
        <f>#REF!-#REF!</f>
        <v>#REF!</v>
      </c>
      <c r="BYG26" s="146" t="e">
        <f>#REF!-#REF!</f>
        <v>#REF!</v>
      </c>
      <c r="BYH26" s="146" t="e">
        <f>#REF!-#REF!</f>
        <v>#REF!</v>
      </c>
      <c r="BYI26" s="146" t="e">
        <f>#REF!-#REF!</f>
        <v>#REF!</v>
      </c>
      <c r="BYJ26" s="146" t="e">
        <f>#REF!-#REF!</f>
        <v>#REF!</v>
      </c>
      <c r="BYK26" s="146" t="e">
        <f>#REF!-#REF!</f>
        <v>#REF!</v>
      </c>
      <c r="BYL26" s="146" t="e">
        <f>#REF!-#REF!</f>
        <v>#REF!</v>
      </c>
      <c r="BYM26" s="146" t="e">
        <f>#REF!-#REF!</f>
        <v>#REF!</v>
      </c>
      <c r="BYN26" s="146" t="e">
        <f>#REF!-#REF!</f>
        <v>#REF!</v>
      </c>
      <c r="BYO26" s="146" t="e">
        <f>#REF!-#REF!</f>
        <v>#REF!</v>
      </c>
      <c r="BYP26" s="146" t="e">
        <f>#REF!-#REF!</f>
        <v>#REF!</v>
      </c>
      <c r="BYQ26" s="146" t="e">
        <f>#REF!-#REF!</f>
        <v>#REF!</v>
      </c>
      <c r="BYR26" s="146" t="e">
        <f>#REF!-#REF!</f>
        <v>#REF!</v>
      </c>
      <c r="BYS26" s="146" t="e">
        <f>#REF!-#REF!</f>
        <v>#REF!</v>
      </c>
      <c r="BYT26" s="146" t="e">
        <f>#REF!-#REF!</f>
        <v>#REF!</v>
      </c>
      <c r="BYU26" s="146" t="e">
        <f>#REF!-#REF!</f>
        <v>#REF!</v>
      </c>
      <c r="BYV26" s="146" t="e">
        <f>#REF!-#REF!</f>
        <v>#REF!</v>
      </c>
      <c r="BYW26" s="146" t="e">
        <f>#REF!-#REF!</f>
        <v>#REF!</v>
      </c>
      <c r="BYX26" s="146" t="e">
        <f>#REF!-#REF!</f>
        <v>#REF!</v>
      </c>
      <c r="BYY26" s="146" t="e">
        <f>#REF!-#REF!</f>
        <v>#REF!</v>
      </c>
      <c r="BYZ26" s="146" t="e">
        <f>#REF!-#REF!</f>
        <v>#REF!</v>
      </c>
      <c r="BZA26" s="146" t="e">
        <f>#REF!-#REF!</f>
        <v>#REF!</v>
      </c>
      <c r="BZB26" s="146" t="e">
        <f>#REF!-#REF!</f>
        <v>#REF!</v>
      </c>
      <c r="BZC26" s="146" t="e">
        <f>#REF!-#REF!</f>
        <v>#REF!</v>
      </c>
      <c r="BZD26" s="146" t="e">
        <f>#REF!-#REF!</f>
        <v>#REF!</v>
      </c>
      <c r="BZE26" s="146" t="e">
        <f>#REF!-#REF!</f>
        <v>#REF!</v>
      </c>
      <c r="BZF26" s="146" t="e">
        <f>#REF!-#REF!</f>
        <v>#REF!</v>
      </c>
      <c r="BZG26" s="146" t="e">
        <f>#REF!-#REF!</f>
        <v>#REF!</v>
      </c>
      <c r="BZH26" s="146" t="e">
        <f>#REF!-#REF!</f>
        <v>#REF!</v>
      </c>
      <c r="BZI26" s="146" t="e">
        <f>#REF!-#REF!</f>
        <v>#REF!</v>
      </c>
      <c r="BZJ26" s="146" t="e">
        <f>#REF!-#REF!</f>
        <v>#REF!</v>
      </c>
      <c r="BZK26" s="146" t="e">
        <f>#REF!-#REF!</f>
        <v>#REF!</v>
      </c>
      <c r="BZL26" s="146" t="e">
        <f>#REF!-#REF!</f>
        <v>#REF!</v>
      </c>
      <c r="BZM26" s="146" t="e">
        <f>#REF!-#REF!</f>
        <v>#REF!</v>
      </c>
      <c r="BZN26" s="146" t="e">
        <f>#REF!-#REF!</f>
        <v>#REF!</v>
      </c>
      <c r="BZO26" s="146" t="e">
        <f>#REF!-#REF!</f>
        <v>#REF!</v>
      </c>
      <c r="BZP26" s="146" t="e">
        <f>#REF!-#REF!</f>
        <v>#REF!</v>
      </c>
      <c r="BZQ26" s="146" t="e">
        <f>#REF!-#REF!</f>
        <v>#REF!</v>
      </c>
      <c r="BZR26" s="146" t="e">
        <f>#REF!-#REF!</f>
        <v>#REF!</v>
      </c>
      <c r="BZS26" s="146" t="e">
        <f>#REF!-#REF!</f>
        <v>#REF!</v>
      </c>
      <c r="BZT26" s="146" t="e">
        <f>#REF!-#REF!</f>
        <v>#REF!</v>
      </c>
      <c r="BZU26" s="146" t="e">
        <f>#REF!-#REF!</f>
        <v>#REF!</v>
      </c>
      <c r="BZV26" s="146" t="e">
        <f>#REF!-#REF!</f>
        <v>#REF!</v>
      </c>
      <c r="BZW26" s="146" t="e">
        <f>#REF!-#REF!</f>
        <v>#REF!</v>
      </c>
      <c r="BZX26" s="146" t="e">
        <f>#REF!-#REF!</f>
        <v>#REF!</v>
      </c>
      <c r="BZY26" s="146" t="e">
        <f>#REF!-#REF!</f>
        <v>#REF!</v>
      </c>
      <c r="BZZ26" s="146" t="e">
        <f>#REF!-#REF!</f>
        <v>#REF!</v>
      </c>
      <c r="CAA26" s="146" t="e">
        <f>#REF!-#REF!</f>
        <v>#REF!</v>
      </c>
      <c r="CAB26" s="146" t="e">
        <f>#REF!-#REF!</f>
        <v>#REF!</v>
      </c>
      <c r="CAC26" s="146" t="e">
        <f>#REF!-#REF!</f>
        <v>#REF!</v>
      </c>
      <c r="CAD26" s="146" t="e">
        <f>#REF!-#REF!</f>
        <v>#REF!</v>
      </c>
      <c r="CAE26" s="146" t="e">
        <f>#REF!-#REF!</f>
        <v>#REF!</v>
      </c>
      <c r="CAF26" s="146" t="e">
        <f>#REF!-#REF!</f>
        <v>#REF!</v>
      </c>
      <c r="CAG26" s="146" t="e">
        <f>#REF!-#REF!</f>
        <v>#REF!</v>
      </c>
      <c r="CAH26" s="146" t="e">
        <f>#REF!-#REF!</f>
        <v>#REF!</v>
      </c>
      <c r="CAI26" s="146" t="e">
        <f>#REF!-#REF!</f>
        <v>#REF!</v>
      </c>
      <c r="CAJ26" s="146" t="e">
        <f>#REF!-#REF!</f>
        <v>#REF!</v>
      </c>
      <c r="CAK26" s="146" t="e">
        <f>#REF!-#REF!</f>
        <v>#REF!</v>
      </c>
      <c r="CAL26" s="146" t="e">
        <f>#REF!-#REF!</f>
        <v>#REF!</v>
      </c>
      <c r="CAM26" s="146" t="e">
        <f>#REF!-#REF!</f>
        <v>#REF!</v>
      </c>
      <c r="CAN26" s="146" t="e">
        <f>#REF!-#REF!</f>
        <v>#REF!</v>
      </c>
      <c r="CAO26" s="146" t="e">
        <f>#REF!-#REF!</f>
        <v>#REF!</v>
      </c>
      <c r="CAP26" s="146" t="e">
        <f>#REF!-#REF!</f>
        <v>#REF!</v>
      </c>
      <c r="CAQ26" s="146" t="e">
        <f>#REF!-#REF!</f>
        <v>#REF!</v>
      </c>
      <c r="CAR26" s="146" t="e">
        <f>#REF!-#REF!</f>
        <v>#REF!</v>
      </c>
      <c r="CAS26" s="146" t="e">
        <f>#REF!-#REF!</f>
        <v>#REF!</v>
      </c>
      <c r="CAT26" s="146" t="e">
        <f>#REF!-#REF!</f>
        <v>#REF!</v>
      </c>
      <c r="CAU26" s="146" t="e">
        <f>#REF!-#REF!</f>
        <v>#REF!</v>
      </c>
      <c r="CAV26" s="146" t="e">
        <f>#REF!-#REF!</f>
        <v>#REF!</v>
      </c>
      <c r="CAW26" s="146" t="e">
        <f>#REF!-#REF!</f>
        <v>#REF!</v>
      </c>
      <c r="CAX26" s="146" t="e">
        <f>#REF!-#REF!</f>
        <v>#REF!</v>
      </c>
      <c r="CAY26" s="146" t="e">
        <f>#REF!-#REF!</f>
        <v>#REF!</v>
      </c>
      <c r="CAZ26" s="146" t="e">
        <f>#REF!-#REF!</f>
        <v>#REF!</v>
      </c>
      <c r="CBA26" s="146" t="e">
        <f>#REF!-#REF!</f>
        <v>#REF!</v>
      </c>
      <c r="CBB26" s="146" t="e">
        <f>#REF!-#REF!</f>
        <v>#REF!</v>
      </c>
      <c r="CBC26" s="146" t="e">
        <f>#REF!-#REF!</f>
        <v>#REF!</v>
      </c>
      <c r="CBD26" s="146" t="e">
        <f>#REF!-#REF!</f>
        <v>#REF!</v>
      </c>
      <c r="CBE26" s="146" t="e">
        <f>#REF!-#REF!</f>
        <v>#REF!</v>
      </c>
      <c r="CBF26" s="146" t="e">
        <f>#REF!-#REF!</f>
        <v>#REF!</v>
      </c>
      <c r="CBG26" s="146" t="e">
        <f>#REF!-#REF!</f>
        <v>#REF!</v>
      </c>
      <c r="CBH26" s="146" t="e">
        <f>#REF!-#REF!</f>
        <v>#REF!</v>
      </c>
      <c r="CBI26" s="146" t="e">
        <f>#REF!-#REF!</f>
        <v>#REF!</v>
      </c>
      <c r="CBJ26" s="146" t="e">
        <f>#REF!-#REF!</f>
        <v>#REF!</v>
      </c>
      <c r="CBK26" s="146" t="e">
        <f>#REF!-#REF!</f>
        <v>#REF!</v>
      </c>
      <c r="CBL26" s="146" t="e">
        <f>#REF!-#REF!</f>
        <v>#REF!</v>
      </c>
      <c r="CBM26" s="146" t="e">
        <f>#REF!-#REF!</f>
        <v>#REF!</v>
      </c>
      <c r="CBN26" s="146" t="e">
        <f>#REF!-#REF!</f>
        <v>#REF!</v>
      </c>
      <c r="CBO26" s="146" t="e">
        <f>#REF!-#REF!</f>
        <v>#REF!</v>
      </c>
      <c r="CBP26" s="146" t="e">
        <f>#REF!-#REF!</f>
        <v>#REF!</v>
      </c>
      <c r="CBQ26" s="146" t="e">
        <f>#REF!-#REF!</f>
        <v>#REF!</v>
      </c>
      <c r="CBR26" s="146" t="e">
        <f>#REF!-#REF!</f>
        <v>#REF!</v>
      </c>
      <c r="CBS26" s="146" t="e">
        <f>#REF!-#REF!</f>
        <v>#REF!</v>
      </c>
      <c r="CBT26" s="146" t="e">
        <f>#REF!-#REF!</f>
        <v>#REF!</v>
      </c>
      <c r="CBU26" s="146" t="e">
        <f>#REF!-#REF!</f>
        <v>#REF!</v>
      </c>
      <c r="CBV26" s="146" t="e">
        <f>#REF!-#REF!</f>
        <v>#REF!</v>
      </c>
      <c r="CBW26" s="146" t="e">
        <f>#REF!-#REF!</f>
        <v>#REF!</v>
      </c>
      <c r="CBX26" s="146" t="e">
        <f>#REF!-#REF!</f>
        <v>#REF!</v>
      </c>
      <c r="CBY26" s="146" t="e">
        <f>#REF!-#REF!</f>
        <v>#REF!</v>
      </c>
      <c r="CBZ26" s="146" t="e">
        <f>#REF!-#REF!</f>
        <v>#REF!</v>
      </c>
      <c r="CCA26" s="146" t="e">
        <f>#REF!-#REF!</f>
        <v>#REF!</v>
      </c>
      <c r="CCB26" s="146" t="e">
        <f>#REF!-#REF!</f>
        <v>#REF!</v>
      </c>
      <c r="CCC26" s="146" t="e">
        <f>#REF!-#REF!</f>
        <v>#REF!</v>
      </c>
      <c r="CCD26" s="146" t="e">
        <f>#REF!-#REF!</f>
        <v>#REF!</v>
      </c>
      <c r="CCE26" s="146" t="e">
        <f>#REF!-#REF!</f>
        <v>#REF!</v>
      </c>
      <c r="CCF26" s="146" t="e">
        <f>#REF!-#REF!</f>
        <v>#REF!</v>
      </c>
      <c r="CCG26" s="146" t="e">
        <f>#REF!-#REF!</f>
        <v>#REF!</v>
      </c>
      <c r="CCH26" s="146" t="e">
        <f>#REF!-#REF!</f>
        <v>#REF!</v>
      </c>
      <c r="CCI26" s="146" t="e">
        <f>#REF!-#REF!</f>
        <v>#REF!</v>
      </c>
      <c r="CCJ26" s="146" t="e">
        <f>#REF!-#REF!</f>
        <v>#REF!</v>
      </c>
      <c r="CCK26" s="146" t="e">
        <f>#REF!-#REF!</f>
        <v>#REF!</v>
      </c>
      <c r="CCL26" s="146" t="e">
        <f>#REF!-#REF!</f>
        <v>#REF!</v>
      </c>
      <c r="CCM26" s="146" t="e">
        <f>#REF!-#REF!</f>
        <v>#REF!</v>
      </c>
      <c r="CCN26" s="146" t="e">
        <f>#REF!-#REF!</f>
        <v>#REF!</v>
      </c>
      <c r="CCO26" s="146" t="e">
        <f>#REF!-#REF!</f>
        <v>#REF!</v>
      </c>
      <c r="CCP26" s="146" t="e">
        <f>#REF!-#REF!</f>
        <v>#REF!</v>
      </c>
      <c r="CCQ26" s="146" t="e">
        <f>#REF!-#REF!</f>
        <v>#REF!</v>
      </c>
      <c r="CCR26" s="146" t="e">
        <f>#REF!-#REF!</f>
        <v>#REF!</v>
      </c>
      <c r="CCS26" s="146" t="e">
        <f>#REF!-#REF!</f>
        <v>#REF!</v>
      </c>
      <c r="CCT26" s="146" t="e">
        <f>#REF!-#REF!</f>
        <v>#REF!</v>
      </c>
      <c r="CCU26" s="146" t="e">
        <f>#REF!-#REF!</f>
        <v>#REF!</v>
      </c>
      <c r="CCV26" s="146" t="e">
        <f>#REF!-#REF!</f>
        <v>#REF!</v>
      </c>
      <c r="CCW26" s="146" t="e">
        <f>#REF!-#REF!</f>
        <v>#REF!</v>
      </c>
      <c r="CCX26" s="146" t="e">
        <f>#REF!-#REF!</f>
        <v>#REF!</v>
      </c>
      <c r="CCY26" s="146" t="e">
        <f>#REF!-#REF!</f>
        <v>#REF!</v>
      </c>
      <c r="CCZ26" s="146" t="e">
        <f>#REF!-#REF!</f>
        <v>#REF!</v>
      </c>
      <c r="CDA26" s="146" t="e">
        <f>#REF!-#REF!</f>
        <v>#REF!</v>
      </c>
      <c r="CDB26" s="146" t="e">
        <f>#REF!-#REF!</f>
        <v>#REF!</v>
      </c>
      <c r="CDC26" s="146" t="e">
        <f>#REF!-#REF!</f>
        <v>#REF!</v>
      </c>
      <c r="CDD26" s="146" t="e">
        <f>#REF!-#REF!</f>
        <v>#REF!</v>
      </c>
      <c r="CDE26" s="146" t="e">
        <f>#REF!-#REF!</f>
        <v>#REF!</v>
      </c>
      <c r="CDF26" s="146" t="e">
        <f>#REF!-#REF!</f>
        <v>#REF!</v>
      </c>
      <c r="CDG26" s="146" t="e">
        <f>#REF!-#REF!</f>
        <v>#REF!</v>
      </c>
      <c r="CDH26" s="146" t="e">
        <f>#REF!-#REF!</f>
        <v>#REF!</v>
      </c>
      <c r="CDI26" s="146" t="e">
        <f>#REF!-#REF!</f>
        <v>#REF!</v>
      </c>
      <c r="CDJ26" s="146" t="e">
        <f>#REF!-#REF!</f>
        <v>#REF!</v>
      </c>
      <c r="CDK26" s="146" t="e">
        <f>#REF!-#REF!</f>
        <v>#REF!</v>
      </c>
      <c r="CDL26" s="146" t="e">
        <f>#REF!-#REF!</f>
        <v>#REF!</v>
      </c>
      <c r="CDM26" s="146" t="e">
        <f>#REF!-#REF!</f>
        <v>#REF!</v>
      </c>
      <c r="CDN26" s="146" t="e">
        <f>#REF!-#REF!</f>
        <v>#REF!</v>
      </c>
      <c r="CDO26" s="146" t="e">
        <f>#REF!-#REF!</f>
        <v>#REF!</v>
      </c>
      <c r="CDP26" s="146" t="e">
        <f>#REF!-#REF!</f>
        <v>#REF!</v>
      </c>
      <c r="CDQ26" s="146" t="e">
        <f>#REF!-#REF!</f>
        <v>#REF!</v>
      </c>
      <c r="CDR26" s="146" t="e">
        <f>#REF!-#REF!</f>
        <v>#REF!</v>
      </c>
      <c r="CDS26" s="146" t="e">
        <f>#REF!-#REF!</f>
        <v>#REF!</v>
      </c>
      <c r="CDT26" s="146" t="e">
        <f>#REF!-#REF!</f>
        <v>#REF!</v>
      </c>
      <c r="CDU26" s="146" t="e">
        <f>#REF!-#REF!</f>
        <v>#REF!</v>
      </c>
      <c r="CDV26" s="146" t="e">
        <f>#REF!-#REF!</f>
        <v>#REF!</v>
      </c>
      <c r="CDW26" s="146" t="e">
        <f>#REF!-#REF!</f>
        <v>#REF!</v>
      </c>
      <c r="CDX26" s="146" t="e">
        <f>#REF!-#REF!</f>
        <v>#REF!</v>
      </c>
      <c r="CDY26" s="146" t="e">
        <f>#REF!-#REF!</f>
        <v>#REF!</v>
      </c>
      <c r="CDZ26" s="146" t="e">
        <f>#REF!-#REF!</f>
        <v>#REF!</v>
      </c>
      <c r="CEA26" s="146" t="e">
        <f>#REF!-#REF!</f>
        <v>#REF!</v>
      </c>
      <c r="CEB26" s="146" t="e">
        <f>#REF!-#REF!</f>
        <v>#REF!</v>
      </c>
      <c r="CEC26" s="146" t="e">
        <f>#REF!-#REF!</f>
        <v>#REF!</v>
      </c>
      <c r="CED26" s="146" t="e">
        <f>#REF!-#REF!</f>
        <v>#REF!</v>
      </c>
      <c r="CEE26" s="146" t="e">
        <f>#REF!-#REF!</f>
        <v>#REF!</v>
      </c>
      <c r="CEF26" s="146" t="e">
        <f>#REF!-#REF!</f>
        <v>#REF!</v>
      </c>
      <c r="CEG26" s="146" t="e">
        <f>#REF!-#REF!</f>
        <v>#REF!</v>
      </c>
      <c r="CEH26" s="146" t="e">
        <f>#REF!-#REF!</f>
        <v>#REF!</v>
      </c>
      <c r="CEI26" s="146" t="e">
        <f>#REF!-#REF!</f>
        <v>#REF!</v>
      </c>
      <c r="CEJ26" s="146" t="e">
        <f>#REF!-#REF!</f>
        <v>#REF!</v>
      </c>
      <c r="CEK26" s="146" t="e">
        <f>#REF!-#REF!</f>
        <v>#REF!</v>
      </c>
      <c r="CEL26" s="146" t="e">
        <f>#REF!-#REF!</f>
        <v>#REF!</v>
      </c>
      <c r="CEM26" s="146" t="e">
        <f>#REF!-#REF!</f>
        <v>#REF!</v>
      </c>
      <c r="CEN26" s="146" t="e">
        <f>#REF!-#REF!</f>
        <v>#REF!</v>
      </c>
      <c r="CEO26" s="146" t="e">
        <f>#REF!-#REF!</f>
        <v>#REF!</v>
      </c>
      <c r="CEP26" s="146" t="e">
        <f>#REF!-#REF!</f>
        <v>#REF!</v>
      </c>
      <c r="CEQ26" s="146" t="e">
        <f>#REF!-#REF!</f>
        <v>#REF!</v>
      </c>
      <c r="CER26" s="146" t="e">
        <f>#REF!-#REF!</f>
        <v>#REF!</v>
      </c>
      <c r="CES26" s="146" t="e">
        <f>#REF!-#REF!</f>
        <v>#REF!</v>
      </c>
      <c r="CET26" s="146" t="e">
        <f>#REF!-#REF!</f>
        <v>#REF!</v>
      </c>
      <c r="CEU26" s="146" t="e">
        <f>#REF!-#REF!</f>
        <v>#REF!</v>
      </c>
      <c r="CEV26" s="146" t="e">
        <f>#REF!-#REF!</f>
        <v>#REF!</v>
      </c>
      <c r="CEW26" s="146" t="e">
        <f>#REF!-#REF!</f>
        <v>#REF!</v>
      </c>
      <c r="CEX26" s="146" t="e">
        <f>#REF!-#REF!</f>
        <v>#REF!</v>
      </c>
      <c r="CEY26" s="146" t="e">
        <f>#REF!-#REF!</f>
        <v>#REF!</v>
      </c>
      <c r="CEZ26" s="146" t="e">
        <f>#REF!-#REF!</f>
        <v>#REF!</v>
      </c>
      <c r="CFA26" s="146" t="e">
        <f>#REF!-#REF!</f>
        <v>#REF!</v>
      </c>
      <c r="CFB26" s="146" t="e">
        <f>#REF!-#REF!</f>
        <v>#REF!</v>
      </c>
      <c r="CFC26" s="146" t="e">
        <f>#REF!-#REF!</f>
        <v>#REF!</v>
      </c>
      <c r="CFD26" s="146" t="e">
        <f>#REF!-#REF!</f>
        <v>#REF!</v>
      </c>
      <c r="CFE26" s="146" t="e">
        <f>#REF!-#REF!</f>
        <v>#REF!</v>
      </c>
      <c r="CFF26" s="146" t="e">
        <f>#REF!-#REF!</f>
        <v>#REF!</v>
      </c>
      <c r="CFG26" s="146" t="e">
        <f>#REF!-#REF!</f>
        <v>#REF!</v>
      </c>
      <c r="CFH26" s="146" t="e">
        <f>#REF!-#REF!</f>
        <v>#REF!</v>
      </c>
      <c r="CFI26" s="146" t="e">
        <f>#REF!-#REF!</f>
        <v>#REF!</v>
      </c>
      <c r="CFJ26" s="146" t="e">
        <f>#REF!-#REF!</f>
        <v>#REF!</v>
      </c>
      <c r="CFK26" s="146" t="e">
        <f>#REF!-#REF!</f>
        <v>#REF!</v>
      </c>
      <c r="CFL26" s="146" t="e">
        <f>#REF!-#REF!</f>
        <v>#REF!</v>
      </c>
      <c r="CFM26" s="146" t="e">
        <f>#REF!-#REF!</f>
        <v>#REF!</v>
      </c>
      <c r="CFN26" s="146" t="e">
        <f>#REF!-#REF!</f>
        <v>#REF!</v>
      </c>
      <c r="CFO26" s="146" t="e">
        <f>#REF!-#REF!</f>
        <v>#REF!</v>
      </c>
      <c r="CFP26" s="146" t="e">
        <f>#REF!-#REF!</f>
        <v>#REF!</v>
      </c>
      <c r="CFQ26" s="146" t="e">
        <f>#REF!-#REF!</f>
        <v>#REF!</v>
      </c>
      <c r="CFR26" s="146" t="e">
        <f>#REF!-#REF!</f>
        <v>#REF!</v>
      </c>
      <c r="CFS26" s="146" t="e">
        <f>#REF!-#REF!</f>
        <v>#REF!</v>
      </c>
      <c r="CFT26" s="146" t="e">
        <f>#REF!-#REF!</f>
        <v>#REF!</v>
      </c>
      <c r="CFU26" s="146" t="e">
        <f>#REF!-#REF!</f>
        <v>#REF!</v>
      </c>
      <c r="CFV26" s="146" t="e">
        <f>#REF!-#REF!</f>
        <v>#REF!</v>
      </c>
      <c r="CFW26" s="146" t="e">
        <f>#REF!-#REF!</f>
        <v>#REF!</v>
      </c>
      <c r="CFX26" s="146" t="e">
        <f>#REF!-#REF!</f>
        <v>#REF!</v>
      </c>
      <c r="CFY26" s="146" t="e">
        <f>#REF!-#REF!</f>
        <v>#REF!</v>
      </c>
      <c r="CFZ26" s="146" t="e">
        <f>#REF!-#REF!</f>
        <v>#REF!</v>
      </c>
      <c r="CGA26" s="146" t="e">
        <f>#REF!-#REF!</f>
        <v>#REF!</v>
      </c>
      <c r="CGB26" s="146" t="e">
        <f>#REF!-#REF!</f>
        <v>#REF!</v>
      </c>
      <c r="CGC26" s="146" t="e">
        <f>#REF!-#REF!</f>
        <v>#REF!</v>
      </c>
      <c r="CGD26" s="146" t="e">
        <f>#REF!-#REF!</f>
        <v>#REF!</v>
      </c>
      <c r="CGE26" s="146" t="e">
        <f>#REF!-#REF!</f>
        <v>#REF!</v>
      </c>
      <c r="CGF26" s="146" t="e">
        <f>#REF!-#REF!</f>
        <v>#REF!</v>
      </c>
      <c r="CGG26" s="146" t="e">
        <f>#REF!-#REF!</f>
        <v>#REF!</v>
      </c>
      <c r="CGH26" s="146" t="e">
        <f>#REF!-#REF!</f>
        <v>#REF!</v>
      </c>
      <c r="CGI26" s="146" t="e">
        <f>#REF!-#REF!</f>
        <v>#REF!</v>
      </c>
      <c r="CGJ26" s="146" t="e">
        <f>#REF!-#REF!</f>
        <v>#REF!</v>
      </c>
      <c r="CGK26" s="146" t="e">
        <f>#REF!-#REF!</f>
        <v>#REF!</v>
      </c>
      <c r="CGL26" s="146" t="e">
        <f>#REF!-#REF!</f>
        <v>#REF!</v>
      </c>
      <c r="CGM26" s="146" t="e">
        <f>#REF!-#REF!</f>
        <v>#REF!</v>
      </c>
      <c r="CGN26" s="146" t="e">
        <f>#REF!-#REF!</f>
        <v>#REF!</v>
      </c>
      <c r="CGO26" s="146" t="e">
        <f>#REF!-#REF!</f>
        <v>#REF!</v>
      </c>
      <c r="CGP26" s="146" t="e">
        <f>#REF!-#REF!</f>
        <v>#REF!</v>
      </c>
      <c r="CGQ26" s="146" t="e">
        <f>#REF!-#REF!</f>
        <v>#REF!</v>
      </c>
      <c r="CGR26" s="146" t="e">
        <f>#REF!-#REF!</f>
        <v>#REF!</v>
      </c>
      <c r="CGS26" s="146" t="e">
        <f>#REF!-#REF!</f>
        <v>#REF!</v>
      </c>
      <c r="CGT26" s="146" t="e">
        <f>#REF!-#REF!</f>
        <v>#REF!</v>
      </c>
      <c r="CGU26" s="146" t="e">
        <f>#REF!-#REF!</f>
        <v>#REF!</v>
      </c>
      <c r="CGV26" s="146" t="e">
        <f>#REF!-#REF!</f>
        <v>#REF!</v>
      </c>
      <c r="CGW26" s="146" t="e">
        <f>#REF!-#REF!</f>
        <v>#REF!</v>
      </c>
      <c r="CGX26" s="146" t="e">
        <f>#REF!-#REF!</f>
        <v>#REF!</v>
      </c>
      <c r="CGY26" s="146" t="e">
        <f>#REF!-#REF!</f>
        <v>#REF!</v>
      </c>
      <c r="CGZ26" s="146" t="e">
        <f>#REF!-#REF!</f>
        <v>#REF!</v>
      </c>
      <c r="CHA26" s="146" t="e">
        <f>#REF!-#REF!</f>
        <v>#REF!</v>
      </c>
      <c r="CHB26" s="146" t="e">
        <f>#REF!-#REF!</f>
        <v>#REF!</v>
      </c>
      <c r="CHC26" s="146" t="e">
        <f>#REF!-#REF!</f>
        <v>#REF!</v>
      </c>
      <c r="CHD26" s="146" t="e">
        <f>#REF!-#REF!</f>
        <v>#REF!</v>
      </c>
      <c r="CHE26" s="146" t="e">
        <f>#REF!-#REF!</f>
        <v>#REF!</v>
      </c>
      <c r="CHF26" s="146" t="e">
        <f>#REF!-#REF!</f>
        <v>#REF!</v>
      </c>
      <c r="CHG26" s="146" t="e">
        <f>#REF!-#REF!</f>
        <v>#REF!</v>
      </c>
      <c r="CHH26" s="146" t="e">
        <f>#REF!-#REF!</f>
        <v>#REF!</v>
      </c>
      <c r="CHI26" s="146" t="e">
        <f>#REF!-#REF!</f>
        <v>#REF!</v>
      </c>
      <c r="CHJ26" s="146" t="e">
        <f>#REF!-#REF!</f>
        <v>#REF!</v>
      </c>
      <c r="CHK26" s="146" t="e">
        <f>#REF!-#REF!</f>
        <v>#REF!</v>
      </c>
      <c r="CHL26" s="146" t="e">
        <f>#REF!-#REF!</f>
        <v>#REF!</v>
      </c>
      <c r="CHM26" s="146" t="e">
        <f>#REF!-#REF!</f>
        <v>#REF!</v>
      </c>
      <c r="CHN26" s="146" t="e">
        <f>#REF!-#REF!</f>
        <v>#REF!</v>
      </c>
      <c r="CHO26" s="146" t="e">
        <f>#REF!-#REF!</f>
        <v>#REF!</v>
      </c>
      <c r="CHP26" s="146" t="e">
        <f>#REF!-#REF!</f>
        <v>#REF!</v>
      </c>
      <c r="CHQ26" s="146" t="e">
        <f>#REF!-#REF!</f>
        <v>#REF!</v>
      </c>
      <c r="CHR26" s="146" t="e">
        <f>#REF!-#REF!</f>
        <v>#REF!</v>
      </c>
      <c r="CHS26" s="146" t="e">
        <f>#REF!-#REF!</f>
        <v>#REF!</v>
      </c>
      <c r="CHT26" s="146" t="e">
        <f>#REF!-#REF!</f>
        <v>#REF!</v>
      </c>
      <c r="CHU26" s="146" t="e">
        <f>#REF!-#REF!</f>
        <v>#REF!</v>
      </c>
      <c r="CHV26" s="146" t="e">
        <f>#REF!-#REF!</f>
        <v>#REF!</v>
      </c>
      <c r="CHW26" s="146" t="e">
        <f>#REF!-#REF!</f>
        <v>#REF!</v>
      </c>
      <c r="CHX26" s="146" t="e">
        <f>#REF!-#REF!</f>
        <v>#REF!</v>
      </c>
      <c r="CHY26" s="146" t="e">
        <f>#REF!-#REF!</f>
        <v>#REF!</v>
      </c>
      <c r="CHZ26" s="146" t="e">
        <f>#REF!-#REF!</f>
        <v>#REF!</v>
      </c>
      <c r="CIA26" s="146" t="e">
        <f>#REF!-#REF!</f>
        <v>#REF!</v>
      </c>
      <c r="CIB26" s="146" t="e">
        <f>#REF!-#REF!</f>
        <v>#REF!</v>
      </c>
      <c r="CIC26" s="146" t="e">
        <f>#REF!-#REF!</f>
        <v>#REF!</v>
      </c>
      <c r="CID26" s="146" t="e">
        <f>#REF!-#REF!</f>
        <v>#REF!</v>
      </c>
      <c r="CIE26" s="146" t="e">
        <f>#REF!-#REF!</f>
        <v>#REF!</v>
      </c>
      <c r="CIF26" s="146" t="e">
        <f>#REF!-#REF!</f>
        <v>#REF!</v>
      </c>
      <c r="CIG26" s="146" t="e">
        <f>#REF!-#REF!</f>
        <v>#REF!</v>
      </c>
      <c r="CIH26" s="146" t="e">
        <f>#REF!-#REF!</f>
        <v>#REF!</v>
      </c>
      <c r="CII26" s="146" t="e">
        <f>#REF!-#REF!</f>
        <v>#REF!</v>
      </c>
      <c r="CIJ26" s="146" t="e">
        <f>#REF!-#REF!</f>
        <v>#REF!</v>
      </c>
      <c r="CIK26" s="146" t="e">
        <f>#REF!-#REF!</f>
        <v>#REF!</v>
      </c>
      <c r="CIL26" s="146" t="e">
        <f>#REF!-#REF!</f>
        <v>#REF!</v>
      </c>
      <c r="CIM26" s="146" t="e">
        <f>#REF!-#REF!</f>
        <v>#REF!</v>
      </c>
      <c r="CIN26" s="146" t="e">
        <f>#REF!-#REF!</f>
        <v>#REF!</v>
      </c>
      <c r="CIO26" s="146" t="e">
        <f>#REF!-#REF!</f>
        <v>#REF!</v>
      </c>
      <c r="CIP26" s="146" t="e">
        <f>#REF!-#REF!</f>
        <v>#REF!</v>
      </c>
      <c r="CIQ26" s="146" t="e">
        <f>#REF!-#REF!</f>
        <v>#REF!</v>
      </c>
      <c r="CIR26" s="146" t="e">
        <f>#REF!-#REF!</f>
        <v>#REF!</v>
      </c>
      <c r="CIS26" s="146" t="e">
        <f>#REF!-#REF!</f>
        <v>#REF!</v>
      </c>
      <c r="CIT26" s="146" t="e">
        <f>#REF!-#REF!</f>
        <v>#REF!</v>
      </c>
      <c r="CIU26" s="146" t="e">
        <f>#REF!-#REF!</f>
        <v>#REF!</v>
      </c>
      <c r="CIV26" s="146" t="e">
        <f>#REF!-#REF!</f>
        <v>#REF!</v>
      </c>
      <c r="CIW26" s="146" t="e">
        <f>#REF!-#REF!</f>
        <v>#REF!</v>
      </c>
      <c r="CIX26" s="146" t="e">
        <f>#REF!-#REF!</f>
        <v>#REF!</v>
      </c>
      <c r="CIY26" s="146" t="e">
        <f>#REF!-#REF!</f>
        <v>#REF!</v>
      </c>
      <c r="CIZ26" s="146" t="e">
        <f>#REF!-#REF!</f>
        <v>#REF!</v>
      </c>
      <c r="CJA26" s="146" t="e">
        <f>#REF!-#REF!</f>
        <v>#REF!</v>
      </c>
      <c r="CJB26" s="146" t="e">
        <f>#REF!-#REF!</f>
        <v>#REF!</v>
      </c>
      <c r="CJC26" s="146" t="e">
        <f>#REF!-#REF!</f>
        <v>#REF!</v>
      </c>
      <c r="CJD26" s="146" t="e">
        <f>#REF!-#REF!</f>
        <v>#REF!</v>
      </c>
      <c r="CJE26" s="146" t="e">
        <f>#REF!-#REF!</f>
        <v>#REF!</v>
      </c>
      <c r="CJF26" s="146" t="e">
        <f>#REF!-#REF!</f>
        <v>#REF!</v>
      </c>
      <c r="CJG26" s="146" t="e">
        <f>#REF!-#REF!</f>
        <v>#REF!</v>
      </c>
      <c r="CJH26" s="146" t="e">
        <f>#REF!-#REF!</f>
        <v>#REF!</v>
      </c>
      <c r="CJI26" s="146" t="e">
        <f>#REF!-#REF!</f>
        <v>#REF!</v>
      </c>
      <c r="CJJ26" s="146" t="e">
        <f>#REF!-#REF!</f>
        <v>#REF!</v>
      </c>
      <c r="CJK26" s="146" t="e">
        <f>#REF!-#REF!</f>
        <v>#REF!</v>
      </c>
      <c r="CJL26" s="146" t="e">
        <f>#REF!-#REF!</f>
        <v>#REF!</v>
      </c>
      <c r="CJM26" s="146" t="e">
        <f>#REF!-#REF!</f>
        <v>#REF!</v>
      </c>
      <c r="CJN26" s="146" t="e">
        <f>#REF!-#REF!</f>
        <v>#REF!</v>
      </c>
      <c r="CJO26" s="146" t="e">
        <f>#REF!-#REF!</f>
        <v>#REF!</v>
      </c>
      <c r="CJP26" s="146" t="e">
        <f>#REF!-#REF!</f>
        <v>#REF!</v>
      </c>
      <c r="CJQ26" s="146" t="e">
        <f>#REF!-#REF!</f>
        <v>#REF!</v>
      </c>
      <c r="CJR26" s="146" t="e">
        <f>#REF!-#REF!</f>
        <v>#REF!</v>
      </c>
      <c r="CJS26" s="146" t="e">
        <f>#REF!-#REF!</f>
        <v>#REF!</v>
      </c>
      <c r="CJT26" s="146" t="e">
        <f>#REF!-#REF!</f>
        <v>#REF!</v>
      </c>
      <c r="CJU26" s="146" t="e">
        <f>#REF!-#REF!</f>
        <v>#REF!</v>
      </c>
      <c r="CJV26" s="146" t="e">
        <f>#REF!-#REF!</f>
        <v>#REF!</v>
      </c>
      <c r="CJW26" s="146" t="e">
        <f>#REF!-#REF!</f>
        <v>#REF!</v>
      </c>
      <c r="CJX26" s="146" t="e">
        <f>#REF!-#REF!</f>
        <v>#REF!</v>
      </c>
      <c r="CJY26" s="146" t="e">
        <f>#REF!-#REF!</f>
        <v>#REF!</v>
      </c>
      <c r="CJZ26" s="146" t="e">
        <f>#REF!-#REF!</f>
        <v>#REF!</v>
      </c>
      <c r="CKA26" s="146" t="e">
        <f>#REF!-#REF!</f>
        <v>#REF!</v>
      </c>
      <c r="CKB26" s="146" t="e">
        <f>#REF!-#REF!</f>
        <v>#REF!</v>
      </c>
      <c r="CKC26" s="146" t="e">
        <f>#REF!-#REF!</f>
        <v>#REF!</v>
      </c>
      <c r="CKD26" s="146" t="e">
        <f>#REF!-#REF!</f>
        <v>#REF!</v>
      </c>
      <c r="CKE26" s="146" t="e">
        <f>#REF!-#REF!</f>
        <v>#REF!</v>
      </c>
      <c r="CKF26" s="146" t="e">
        <f>#REF!-#REF!</f>
        <v>#REF!</v>
      </c>
      <c r="CKG26" s="146" t="e">
        <f>#REF!-#REF!</f>
        <v>#REF!</v>
      </c>
      <c r="CKH26" s="146" t="e">
        <f>#REF!-#REF!</f>
        <v>#REF!</v>
      </c>
      <c r="CKI26" s="146" t="e">
        <f>#REF!-#REF!</f>
        <v>#REF!</v>
      </c>
      <c r="CKJ26" s="146" t="e">
        <f>#REF!-#REF!</f>
        <v>#REF!</v>
      </c>
      <c r="CKK26" s="146" t="e">
        <f>#REF!-#REF!</f>
        <v>#REF!</v>
      </c>
      <c r="CKL26" s="146" t="e">
        <f>#REF!-#REF!</f>
        <v>#REF!</v>
      </c>
      <c r="CKM26" s="146" t="e">
        <f>#REF!-#REF!</f>
        <v>#REF!</v>
      </c>
      <c r="CKN26" s="146" t="e">
        <f>#REF!-#REF!</f>
        <v>#REF!</v>
      </c>
      <c r="CKO26" s="146" t="e">
        <f>#REF!-#REF!</f>
        <v>#REF!</v>
      </c>
      <c r="CKP26" s="146" t="e">
        <f>#REF!-#REF!</f>
        <v>#REF!</v>
      </c>
      <c r="CKQ26" s="146" t="e">
        <f>#REF!-#REF!</f>
        <v>#REF!</v>
      </c>
      <c r="CKR26" s="146" t="e">
        <f>#REF!-#REF!</f>
        <v>#REF!</v>
      </c>
      <c r="CKS26" s="146" t="e">
        <f>#REF!-#REF!</f>
        <v>#REF!</v>
      </c>
      <c r="CKT26" s="146" t="e">
        <f>#REF!-#REF!</f>
        <v>#REF!</v>
      </c>
      <c r="CKU26" s="146" t="e">
        <f>#REF!-#REF!</f>
        <v>#REF!</v>
      </c>
      <c r="CKV26" s="146" t="e">
        <f>#REF!-#REF!</f>
        <v>#REF!</v>
      </c>
      <c r="CKW26" s="146" t="e">
        <f>#REF!-#REF!</f>
        <v>#REF!</v>
      </c>
      <c r="CKX26" s="146" t="e">
        <f>#REF!-#REF!</f>
        <v>#REF!</v>
      </c>
      <c r="CKY26" s="146" t="e">
        <f>#REF!-#REF!</f>
        <v>#REF!</v>
      </c>
      <c r="CKZ26" s="146" t="e">
        <f>#REF!-#REF!</f>
        <v>#REF!</v>
      </c>
      <c r="CLA26" s="146" t="e">
        <f>#REF!-#REF!</f>
        <v>#REF!</v>
      </c>
      <c r="CLB26" s="146" t="e">
        <f>#REF!-#REF!</f>
        <v>#REF!</v>
      </c>
      <c r="CLC26" s="146" t="e">
        <f>#REF!-#REF!</f>
        <v>#REF!</v>
      </c>
      <c r="CLD26" s="146" t="e">
        <f>#REF!-#REF!</f>
        <v>#REF!</v>
      </c>
      <c r="CLE26" s="146" t="e">
        <f>#REF!-#REF!</f>
        <v>#REF!</v>
      </c>
      <c r="CLF26" s="146" t="e">
        <f>#REF!-#REF!</f>
        <v>#REF!</v>
      </c>
      <c r="CLG26" s="146" t="e">
        <f>#REF!-#REF!</f>
        <v>#REF!</v>
      </c>
      <c r="CLH26" s="146" t="e">
        <f>#REF!-#REF!</f>
        <v>#REF!</v>
      </c>
      <c r="CLI26" s="146" t="e">
        <f>#REF!-#REF!</f>
        <v>#REF!</v>
      </c>
      <c r="CLJ26" s="146" t="e">
        <f>#REF!-#REF!</f>
        <v>#REF!</v>
      </c>
      <c r="CLK26" s="146" t="e">
        <f>#REF!-#REF!</f>
        <v>#REF!</v>
      </c>
      <c r="CLL26" s="146" t="e">
        <f>#REF!-#REF!</f>
        <v>#REF!</v>
      </c>
      <c r="CLM26" s="146" t="e">
        <f>#REF!-#REF!</f>
        <v>#REF!</v>
      </c>
      <c r="CLN26" s="146" t="e">
        <f>#REF!-#REF!</f>
        <v>#REF!</v>
      </c>
      <c r="CLO26" s="146" t="e">
        <f>#REF!-#REF!</f>
        <v>#REF!</v>
      </c>
      <c r="CLP26" s="146" t="e">
        <f>#REF!-#REF!</f>
        <v>#REF!</v>
      </c>
      <c r="CLQ26" s="146" t="e">
        <f>#REF!-#REF!</f>
        <v>#REF!</v>
      </c>
      <c r="CLR26" s="146" t="e">
        <f>#REF!-#REF!</f>
        <v>#REF!</v>
      </c>
      <c r="CLS26" s="146" t="e">
        <f>#REF!-#REF!</f>
        <v>#REF!</v>
      </c>
      <c r="CLT26" s="146" t="e">
        <f>#REF!-#REF!</f>
        <v>#REF!</v>
      </c>
      <c r="CLU26" s="146" t="e">
        <f>#REF!-#REF!</f>
        <v>#REF!</v>
      </c>
      <c r="CLV26" s="146" t="e">
        <f>#REF!-#REF!</f>
        <v>#REF!</v>
      </c>
      <c r="CLW26" s="146" t="e">
        <f>#REF!-#REF!</f>
        <v>#REF!</v>
      </c>
      <c r="CLX26" s="146" t="e">
        <f>#REF!-#REF!</f>
        <v>#REF!</v>
      </c>
      <c r="CLY26" s="146" t="e">
        <f>#REF!-#REF!</f>
        <v>#REF!</v>
      </c>
      <c r="CLZ26" s="146" t="e">
        <f>#REF!-#REF!</f>
        <v>#REF!</v>
      </c>
      <c r="CMA26" s="146" t="e">
        <f>#REF!-#REF!</f>
        <v>#REF!</v>
      </c>
      <c r="CMB26" s="146" t="e">
        <f>#REF!-#REF!</f>
        <v>#REF!</v>
      </c>
      <c r="CMC26" s="146" t="e">
        <f>#REF!-#REF!</f>
        <v>#REF!</v>
      </c>
      <c r="CMD26" s="146" t="e">
        <f>#REF!-#REF!</f>
        <v>#REF!</v>
      </c>
      <c r="CME26" s="146" t="e">
        <f>#REF!-#REF!</f>
        <v>#REF!</v>
      </c>
      <c r="CMF26" s="146" t="e">
        <f>#REF!-#REF!</f>
        <v>#REF!</v>
      </c>
      <c r="CMG26" s="146" t="e">
        <f>#REF!-#REF!</f>
        <v>#REF!</v>
      </c>
      <c r="CMH26" s="146" t="e">
        <f>#REF!-#REF!</f>
        <v>#REF!</v>
      </c>
      <c r="CMI26" s="146" t="e">
        <f>#REF!-#REF!</f>
        <v>#REF!</v>
      </c>
      <c r="CMJ26" s="146" t="e">
        <f>#REF!-#REF!</f>
        <v>#REF!</v>
      </c>
      <c r="CMK26" s="146" t="e">
        <f>#REF!-#REF!</f>
        <v>#REF!</v>
      </c>
      <c r="CML26" s="146" t="e">
        <f>#REF!-#REF!</f>
        <v>#REF!</v>
      </c>
      <c r="CMM26" s="146" t="e">
        <f>#REF!-#REF!</f>
        <v>#REF!</v>
      </c>
      <c r="CMN26" s="146" t="e">
        <f>#REF!-#REF!</f>
        <v>#REF!</v>
      </c>
      <c r="CMO26" s="146" t="e">
        <f>#REF!-#REF!</f>
        <v>#REF!</v>
      </c>
      <c r="CMP26" s="146" t="e">
        <f>#REF!-#REF!</f>
        <v>#REF!</v>
      </c>
      <c r="CMQ26" s="146" t="e">
        <f>#REF!-#REF!</f>
        <v>#REF!</v>
      </c>
      <c r="CMR26" s="146" t="e">
        <f>#REF!-#REF!</f>
        <v>#REF!</v>
      </c>
      <c r="CMS26" s="146" t="e">
        <f>#REF!-#REF!</f>
        <v>#REF!</v>
      </c>
      <c r="CMT26" s="146" t="e">
        <f>#REF!-#REF!</f>
        <v>#REF!</v>
      </c>
      <c r="CMU26" s="146" t="e">
        <f>#REF!-#REF!</f>
        <v>#REF!</v>
      </c>
      <c r="CMV26" s="146" t="e">
        <f>#REF!-#REF!</f>
        <v>#REF!</v>
      </c>
      <c r="CMW26" s="146" t="e">
        <f>#REF!-#REF!</f>
        <v>#REF!</v>
      </c>
      <c r="CMX26" s="146" t="e">
        <f>#REF!-#REF!</f>
        <v>#REF!</v>
      </c>
      <c r="CMY26" s="146" t="e">
        <f>#REF!-#REF!</f>
        <v>#REF!</v>
      </c>
      <c r="CMZ26" s="146" t="e">
        <f>#REF!-#REF!</f>
        <v>#REF!</v>
      </c>
      <c r="CNA26" s="146" t="e">
        <f>#REF!-#REF!</f>
        <v>#REF!</v>
      </c>
      <c r="CNB26" s="146" t="e">
        <f>#REF!-#REF!</f>
        <v>#REF!</v>
      </c>
      <c r="CNC26" s="146" t="e">
        <f>#REF!-#REF!</f>
        <v>#REF!</v>
      </c>
      <c r="CND26" s="146" t="e">
        <f>#REF!-#REF!</f>
        <v>#REF!</v>
      </c>
      <c r="CNE26" s="146" t="e">
        <f>#REF!-#REF!</f>
        <v>#REF!</v>
      </c>
      <c r="CNF26" s="146" t="e">
        <f>#REF!-#REF!</f>
        <v>#REF!</v>
      </c>
      <c r="CNG26" s="146" t="e">
        <f>#REF!-#REF!</f>
        <v>#REF!</v>
      </c>
      <c r="CNH26" s="146" t="e">
        <f>#REF!-#REF!</f>
        <v>#REF!</v>
      </c>
      <c r="CNI26" s="146" t="e">
        <f>#REF!-#REF!</f>
        <v>#REF!</v>
      </c>
      <c r="CNJ26" s="146" t="e">
        <f>#REF!-#REF!</f>
        <v>#REF!</v>
      </c>
      <c r="CNK26" s="146" t="e">
        <f>#REF!-#REF!</f>
        <v>#REF!</v>
      </c>
      <c r="CNL26" s="146" t="e">
        <f>#REF!-#REF!</f>
        <v>#REF!</v>
      </c>
      <c r="CNM26" s="146" t="e">
        <f>#REF!-#REF!</f>
        <v>#REF!</v>
      </c>
      <c r="CNN26" s="146" t="e">
        <f>#REF!-#REF!</f>
        <v>#REF!</v>
      </c>
      <c r="CNO26" s="146" t="e">
        <f>#REF!-#REF!</f>
        <v>#REF!</v>
      </c>
      <c r="CNP26" s="146" t="e">
        <f>#REF!-#REF!</f>
        <v>#REF!</v>
      </c>
      <c r="CNQ26" s="146" t="e">
        <f>#REF!-#REF!</f>
        <v>#REF!</v>
      </c>
      <c r="CNR26" s="146" t="e">
        <f>#REF!-#REF!</f>
        <v>#REF!</v>
      </c>
      <c r="CNS26" s="146" t="e">
        <f>#REF!-#REF!</f>
        <v>#REF!</v>
      </c>
      <c r="CNT26" s="146" t="e">
        <f>#REF!-#REF!</f>
        <v>#REF!</v>
      </c>
      <c r="CNU26" s="146" t="e">
        <f>#REF!-#REF!</f>
        <v>#REF!</v>
      </c>
      <c r="CNV26" s="146" t="e">
        <f>#REF!-#REF!</f>
        <v>#REF!</v>
      </c>
      <c r="CNW26" s="146" t="e">
        <f>#REF!-#REF!</f>
        <v>#REF!</v>
      </c>
      <c r="CNX26" s="146" t="e">
        <f>#REF!-#REF!</f>
        <v>#REF!</v>
      </c>
      <c r="CNY26" s="146" t="e">
        <f>#REF!-#REF!</f>
        <v>#REF!</v>
      </c>
      <c r="CNZ26" s="146" t="e">
        <f>#REF!-#REF!</f>
        <v>#REF!</v>
      </c>
      <c r="COA26" s="146" t="e">
        <f>#REF!-#REF!</f>
        <v>#REF!</v>
      </c>
      <c r="COB26" s="146" t="e">
        <f>#REF!-#REF!</f>
        <v>#REF!</v>
      </c>
      <c r="COC26" s="146" t="e">
        <f>#REF!-#REF!</f>
        <v>#REF!</v>
      </c>
      <c r="COD26" s="146" t="e">
        <f>#REF!-#REF!</f>
        <v>#REF!</v>
      </c>
      <c r="COE26" s="146" t="e">
        <f>#REF!-#REF!</f>
        <v>#REF!</v>
      </c>
      <c r="COF26" s="146" t="e">
        <f>#REF!-#REF!</f>
        <v>#REF!</v>
      </c>
      <c r="COG26" s="146" t="e">
        <f>#REF!-#REF!</f>
        <v>#REF!</v>
      </c>
      <c r="COH26" s="146" t="e">
        <f>#REF!-#REF!</f>
        <v>#REF!</v>
      </c>
      <c r="COI26" s="146" t="e">
        <f>#REF!-#REF!</f>
        <v>#REF!</v>
      </c>
      <c r="COJ26" s="146" t="e">
        <f>#REF!-#REF!</f>
        <v>#REF!</v>
      </c>
      <c r="COK26" s="146" t="e">
        <f>#REF!-#REF!</f>
        <v>#REF!</v>
      </c>
      <c r="COL26" s="146" t="e">
        <f>#REF!-#REF!</f>
        <v>#REF!</v>
      </c>
      <c r="COM26" s="146" t="e">
        <f>#REF!-#REF!</f>
        <v>#REF!</v>
      </c>
      <c r="CON26" s="146" t="e">
        <f>#REF!-#REF!</f>
        <v>#REF!</v>
      </c>
      <c r="COO26" s="146" t="e">
        <f>#REF!-#REF!</f>
        <v>#REF!</v>
      </c>
      <c r="COP26" s="146" t="e">
        <f>#REF!-#REF!</f>
        <v>#REF!</v>
      </c>
      <c r="COQ26" s="146" t="e">
        <f>#REF!-#REF!</f>
        <v>#REF!</v>
      </c>
      <c r="COR26" s="146" t="e">
        <f>#REF!-#REF!</f>
        <v>#REF!</v>
      </c>
      <c r="COS26" s="146" t="e">
        <f>#REF!-#REF!</f>
        <v>#REF!</v>
      </c>
      <c r="COT26" s="146" t="e">
        <f>#REF!-#REF!</f>
        <v>#REF!</v>
      </c>
      <c r="COU26" s="146" t="e">
        <f>#REF!-#REF!</f>
        <v>#REF!</v>
      </c>
      <c r="COV26" s="146" t="e">
        <f>#REF!-#REF!</f>
        <v>#REF!</v>
      </c>
      <c r="COW26" s="146" t="e">
        <f>#REF!-#REF!</f>
        <v>#REF!</v>
      </c>
      <c r="COX26" s="146" t="e">
        <f>#REF!-#REF!</f>
        <v>#REF!</v>
      </c>
      <c r="COY26" s="146" t="e">
        <f>#REF!-#REF!</f>
        <v>#REF!</v>
      </c>
      <c r="COZ26" s="146" t="e">
        <f>#REF!-#REF!</f>
        <v>#REF!</v>
      </c>
      <c r="CPA26" s="146" t="e">
        <f>#REF!-#REF!</f>
        <v>#REF!</v>
      </c>
      <c r="CPB26" s="146" t="e">
        <f>#REF!-#REF!</f>
        <v>#REF!</v>
      </c>
      <c r="CPC26" s="146" t="e">
        <f>#REF!-#REF!</f>
        <v>#REF!</v>
      </c>
      <c r="CPD26" s="146" t="e">
        <f>#REF!-#REF!</f>
        <v>#REF!</v>
      </c>
      <c r="CPE26" s="146" t="e">
        <f>#REF!-#REF!</f>
        <v>#REF!</v>
      </c>
      <c r="CPF26" s="146" t="e">
        <f>#REF!-#REF!</f>
        <v>#REF!</v>
      </c>
      <c r="CPG26" s="146" t="e">
        <f>#REF!-#REF!</f>
        <v>#REF!</v>
      </c>
      <c r="CPH26" s="146" t="e">
        <f>#REF!-#REF!</f>
        <v>#REF!</v>
      </c>
      <c r="CPI26" s="146" t="e">
        <f>#REF!-#REF!</f>
        <v>#REF!</v>
      </c>
      <c r="CPJ26" s="146" t="e">
        <f>#REF!-#REF!</f>
        <v>#REF!</v>
      </c>
      <c r="CPK26" s="146" t="e">
        <f>#REF!-#REF!</f>
        <v>#REF!</v>
      </c>
      <c r="CPL26" s="146" t="e">
        <f>#REF!-#REF!</f>
        <v>#REF!</v>
      </c>
      <c r="CPM26" s="146" t="e">
        <f>#REF!-#REF!</f>
        <v>#REF!</v>
      </c>
      <c r="CPN26" s="146" t="e">
        <f>#REF!-#REF!</f>
        <v>#REF!</v>
      </c>
      <c r="CPO26" s="146" t="e">
        <f>#REF!-#REF!</f>
        <v>#REF!</v>
      </c>
      <c r="CPP26" s="146" t="e">
        <f>#REF!-#REF!</f>
        <v>#REF!</v>
      </c>
      <c r="CPQ26" s="146" t="e">
        <f>#REF!-#REF!</f>
        <v>#REF!</v>
      </c>
      <c r="CPR26" s="146" t="e">
        <f>#REF!-#REF!</f>
        <v>#REF!</v>
      </c>
      <c r="CPS26" s="146" t="e">
        <f>#REF!-#REF!</f>
        <v>#REF!</v>
      </c>
      <c r="CPT26" s="146" t="e">
        <f>#REF!-#REF!</f>
        <v>#REF!</v>
      </c>
      <c r="CPU26" s="146" t="e">
        <f>#REF!-#REF!</f>
        <v>#REF!</v>
      </c>
      <c r="CPV26" s="146" t="e">
        <f>#REF!-#REF!</f>
        <v>#REF!</v>
      </c>
      <c r="CPW26" s="146" t="e">
        <f>#REF!-#REF!</f>
        <v>#REF!</v>
      </c>
      <c r="CPX26" s="146" t="e">
        <f>#REF!-#REF!</f>
        <v>#REF!</v>
      </c>
      <c r="CPY26" s="146" t="e">
        <f>#REF!-#REF!</f>
        <v>#REF!</v>
      </c>
      <c r="CPZ26" s="146" t="e">
        <f>#REF!-#REF!</f>
        <v>#REF!</v>
      </c>
      <c r="CQA26" s="146" t="e">
        <f>#REF!-#REF!</f>
        <v>#REF!</v>
      </c>
      <c r="CQB26" s="146" t="e">
        <f>#REF!-#REF!</f>
        <v>#REF!</v>
      </c>
      <c r="CQC26" s="146" t="e">
        <f>#REF!-#REF!</f>
        <v>#REF!</v>
      </c>
      <c r="CQD26" s="146" t="e">
        <f>#REF!-#REF!</f>
        <v>#REF!</v>
      </c>
      <c r="CQE26" s="146" t="e">
        <f>#REF!-#REF!</f>
        <v>#REF!</v>
      </c>
      <c r="CQF26" s="146" t="e">
        <f>#REF!-#REF!</f>
        <v>#REF!</v>
      </c>
      <c r="CQG26" s="146" t="e">
        <f>#REF!-#REF!</f>
        <v>#REF!</v>
      </c>
      <c r="CQH26" s="146" t="e">
        <f>#REF!-#REF!</f>
        <v>#REF!</v>
      </c>
      <c r="CQI26" s="146" t="e">
        <f>#REF!-#REF!</f>
        <v>#REF!</v>
      </c>
      <c r="CQJ26" s="146" t="e">
        <f>#REF!-#REF!</f>
        <v>#REF!</v>
      </c>
      <c r="CQK26" s="146" t="e">
        <f>#REF!-#REF!</f>
        <v>#REF!</v>
      </c>
      <c r="CQL26" s="146" t="e">
        <f>#REF!-#REF!</f>
        <v>#REF!</v>
      </c>
      <c r="CQM26" s="146" t="e">
        <f>#REF!-#REF!</f>
        <v>#REF!</v>
      </c>
      <c r="CQN26" s="146" t="e">
        <f>#REF!-#REF!</f>
        <v>#REF!</v>
      </c>
      <c r="CQO26" s="146" t="e">
        <f>#REF!-#REF!</f>
        <v>#REF!</v>
      </c>
      <c r="CQP26" s="146" t="e">
        <f>#REF!-#REF!</f>
        <v>#REF!</v>
      </c>
      <c r="CQQ26" s="146" t="e">
        <f>#REF!-#REF!</f>
        <v>#REF!</v>
      </c>
      <c r="CQR26" s="146" t="e">
        <f>#REF!-#REF!</f>
        <v>#REF!</v>
      </c>
      <c r="CQS26" s="146" t="e">
        <f>#REF!-#REF!</f>
        <v>#REF!</v>
      </c>
      <c r="CQT26" s="146" t="e">
        <f>#REF!-#REF!</f>
        <v>#REF!</v>
      </c>
      <c r="CQU26" s="146" t="e">
        <f>#REF!-#REF!</f>
        <v>#REF!</v>
      </c>
      <c r="CQV26" s="146" t="e">
        <f>#REF!-#REF!</f>
        <v>#REF!</v>
      </c>
      <c r="CQW26" s="146" t="e">
        <f>#REF!-#REF!</f>
        <v>#REF!</v>
      </c>
      <c r="CQX26" s="146" t="e">
        <f>#REF!-#REF!</f>
        <v>#REF!</v>
      </c>
      <c r="CQY26" s="146" t="e">
        <f>#REF!-#REF!</f>
        <v>#REF!</v>
      </c>
      <c r="CQZ26" s="146" t="e">
        <f>#REF!-#REF!</f>
        <v>#REF!</v>
      </c>
      <c r="CRA26" s="146" t="e">
        <f>#REF!-#REF!</f>
        <v>#REF!</v>
      </c>
      <c r="CRB26" s="146" t="e">
        <f>#REF!-#REF!</f>
        <v>#REF!</v>
      </c>
      <c r="CRC26" s="146" t="e">
        <f>#REF!-#REF!</f>
        <v>#REF!</v>
      </c>
      <c r="CRD26" s="146" t="e">
        <f>#REF!-#REF!</f>
        <v>#REF!</v>
      </c>
      <c r="CRE26" s="146" t="e">
        <f>#REF!-#REF!</f>
        <v>#REF!</v>
      </c>
      <c r="CRF26" s="146" t="e">
        <f>#REF!-#REF!</f>
        <v>#REF!</v>
      </c>
      <c r="CRG26" s="146" t="e">
        <f>#REF!-#REF!</f>
        <v>#REF!</v>
      </c>
      <c r="CRH26" s="146" t="e">
        <f>#REF!-#REF!</f>
        <v>#REF!</v>
      </c>
      <c r="CRI26" s="146" t="e">
        <f>#REF!-#REF!</f>
        <v>#REF!</v>
      </c>
      <c r="CRJ26" s="146" t="e">
        <f>#REF!-#REF!</f>
        <v>#REF!</v>
      </c>
      <c r="CRK26" s="146" t="e">
        <f>#REF!-#REF!</f>
        <v>#REF!</v>
      </c>
      <c r="CRL26" s="146" t="e">
        <f>#REF!-#REF!</f>
        <v>#REF!</v>
      </c>
      <c r="CRM26" s="146" t="e">
        <f>#REF!-#REF!</f>
        <v>#REF!</v>
      </c>
      <c r="CRN26" s="146" t="e">
        <f>#REF!-#REF!</f>
        <v>#REF!</v>
      </c>
      <c r="CRO26" s="146" t="e">
        <f>#REF!-#REF!</f>
        <v>#REF!</v>
      </c>
      <c r="CRP26" s="146" t="e">
        <f>#REF!-#REF!</f>
        <v>#REF!</v>
      </c>
      <c r="CRQ26" s="146" t="e">
        <f>#REF!-#REF!</f>
        <v>#REF!</v>
      </c>
      <c r="CRR26" s="146" t="e">
        <f>#REF!-#REF!</f>
        <v>#REF!</v>
      </c>
      <c r="CRS26" s="146" t="e">
        <f>#REF!-#REF!</f>
        <v>#REF!</v>
      </c>
      <c r="CRT26" s="146" t="e">
        <f>#REF!-#REF!</f>
        <v>#REF!</v>
      </c>
      <c r="CRU26" s="146" t="e">
        <f>#REF!-#REF!</f>
        <v>#REF!</v>
      </c>
      <c r="CRV26" s="146" t="e">
        <f>#REF!-#REF!</f>
        <v>#REF!</v>
      </c>
      <c r="CRW26" s="146" t="e">
        <f>#REF!-#REF!</f>
        <v>#REF!</v>
      </c>
      <c r="CRX26" s="146" t="e">
        <f>#REF!-#REF!</f>
        <v>#REF!</v>
      </c>
      <c r="CRY26" s="146" t="e">
        <f>#REF!-#REF!</f>
        <v>#REF!</v>
      </c>
      <c r="CRZ26" s="146" t="e">
        <f>#REF!-#REF!</f>
        <v>#REF!</v>
      </c>
      <c r="CSA26" s="146" t="e">
        <f>#REF!-#REF!</f>
        <v>#REF!</v>
      </c>
      <c r="CSB26" s="146" t="e">
        <f>#REF!-#REF!</f>
        <v>#REF!</v>
      </c>
      <c r="CSC26" s="146" t="e">
        <f>#REF!-#REF!</f>
        <v>#REF!</v>
      </c>
      <c r="CSD26" s="146" t="e">
        <f>#REF!-#REF!</f>
        <v>#REF!</v>
      </c>
      <c r="CSE26" s="146" t="e">
        <f>#REF!-#REF!</f>
        <v>#REF!</v>
      </c>
      <c r="CSF26" s="146" t="e">
        <f>#REF!-#REF!</f>
        <v>#REF!</v>
      </c>
      <c r="CSG26" s="146" t="e">
        <f>#REF!-#REF!</f>
        <v>#REF!</v>
      </c>
      <c r="CSH26" s="146" t="e">
        <f>#REF!-#REF!</f>
        <v>#REF!</v>
      </c>
      <c r="CSI26" s="146" t="e">
        <f>#REF!-#REF!</f>
        <v>#REF!</v>
      </c>
      <c r="CSJ26" s="146" t="e">
        <f>#REF!-#REF!</f>
        <v>#REF!</v>
      </c>
      <c r="CSK26" s="146" t="e">
        <f>#REF!-#REF!</f>
        <v>#REF!</v>
      </c>
      <c r="CSL26" s="146" t="e">
        <f>#REF!-#REF!</f>
        <v>#REF!</v>
      </c>
      <c r="CSM26" s="146" t="e">
        <f>#REF!-#REF!</f>
        <v>#REF!</v>
      </c>
      <c r="CSN26" s="146" t="e">
        <f>#REF!-#REF!</f>
        <v>#REF!</v>
      </c>
      <c r="CSO26" s="146" t="e">
        <f>#REF!-#REF!</f>
        <v>#REF!</v>
      </c>
      <c r="CSP26" s="146" t="e">
        <f>#REF!-#REF!</f>
        <v>#REF!</v>
      </c>
      <c r="CSQ26" s="146" t="e">
        <f>#REF!-#REF!</f>
        <v>#REF!</v>
      </c>
      <c r="CSR26" s="146" t="e">
        <f>#REF!-#REF!</f>
        <v>#REF!</v>
      </c>
      <c r="CSS26" s="146" t="e">
        <f>#REF!-#REF!</f>
        <v>#REF!</v>
      </c>
      <c r="CST26" s="146" t="e">
        <f>#REF!-#REF!</f>
        <v>#REF!</v>
      </c>
      <c r="CSU26" s="146" t="e">
        <f>#REF!-#REF!</f>
        <v>#REF!</v>
      </c>
      <c r="CSV26" s="146" t="e">
        <f>#REF!-#REF!</f>
        <v>#REF!</v>
      </c>
      <c r="CSW26" s="146" t="e">
        <f>#REF!-#REF!</f>
        <v>#REF!</v>
      </c>
      <c r="CSX26" s="146" t="e">
        <f>#REF!-#REF!</f>
        <v>#REF!</v>
      </c>
      <c r="CSY26" s="146" t="e">
        <f>#REF!-#REF!</f>
        <v>#REF!</v>
      </c>
      <c r="CSZ26" s="146" t="e">
        <f>#REF!-#REF!</f>
        <v>#REF!</v>
      </c>
      <c r="CTA26" s="146" t="e">
        <f>#REF!-#REF!</f>
        <v>#REF!</v>
      </c>
      <c r="CTB26" s="146" t="e">
        <f>#REF!-#REF!</f>
        <v>#REF!</v>
      </c>
      <c r="CTC26" s="146" t="e">
        <f>#REF!-#REF!</f>
        <v>#REF!</v>
      </c>
      <c r="CTD26" s="146" t="e">
        <f>#REF!-#REF!</f>
        <v>#REF!</v>
      </c>
      <c r="CTE26" s="146" t="e">
        <f>#REF!-#REF!</f>
        <v>#REF!</v>
      </c>
      <c r="CTF26" s="146" t="e">
        <f>#REF!-#REF!</f>
        <v>#REF!</v>
      </c>
      <c r="CTG26" s="146" t="e">
        <f>#REF!-#REF!</f>
        <v>#REF!</v>
      </c>
      <c r="CTH26" s="146" t="e">
        <f>#REF!-#REF!</f>
        <v>#REF!</v>
      </c>
      <c r="CTI26" s="146" t="e">
        <f>#REF!-#REF!</f>
        <v>#REF!</v>
      </c>
      <c r="CTJ26" s="146" t="e">
        <f>#REF!-#REF!</f>
        <v>#REF!</v>
      </c>
      <c r="CTK26" s="146" t="e">
        <f>#REF!-#REF!</f>
        <v>#REF!</v>
      </c>
      <c r="CTL26" s="146" t="e">
        <f>#REF!-#REF!</f>
        <v>#REF!</v>
      </c>
      <c r="CTM26" s="146" t="e">
        <f>#REF!-#REF!</f>
        <v>#REF!</v>
      </c>
      <c r="CTN26" s="146" t="e">
        <f>#REF!-#REF!</f>
        <v>#REF!</v>
      </c>
      <c r="CTO26" s="146" t="e">
        <f>#REF!-#REF!</f>
        <v>#REF!</v>
      </c>
      <c r="CTP26" s="146" t="e">
        <f>#REF!-#REF!</f>
        <v>#REF!</v>
      </c>
      <c r="CTQ26" s="146" t="e">
        <f>#REF!-#REF!</f>
        <v>#REF!</v>
      </c>
      <c r="CTR26" s="146" t="e">
        <f>#REF!-#REF!</f>
        <v>#REF!</v>
      </c>
      <c r="CTS26" s="146" t="e">
        <f>#REF!-#REF!</f>
        <v>#REF!</v>
      </c>
      <c r="CTT26" s="146" t="e">
        <f>#REF!-#REF!</f>
        <v>#REF!</v>
      </c>
      <c r="CTU26" s="146" t="e">
        <f>#REF!-#REF!</f>
        <v>#REF!</v>
      </c>
      <c r="CTV26" s="146" t="e">
        <f>#REF!-#REF!</f>
        <v>#REF!</v>
      </c>
      <c r="CTW26" s="146" t="e">
        <f>#REF!-#REF!</f>
        <v>#REF!</v>
      </c>
      <c r="CTX26" s="146" t="e">
        <f>#REF!-#REF!</f>
        <v>#REF!</v>
      </c>
      <c r="CTY26" s="146" t="e">
        <f>#REF!-#REF!</f>
        <v>#REF!</v>
      </c>
      <c r="CTZ26" s="146" t="e">
        <f>#REF!-#REF!</f>
        <v>#REF!</v>
      </c>
      <c r="CUA26" s="146" t="e">
        <f>#REF!-#REF!</f>
        <v>#REF!</v>
      </c>
      <c r="CUB26" s="146" t="e">
        <f>#REF!-#REF!</f>
        <v>#REF!</v>
      </c>
      <c r="CUC26" s="146" t="e">
        <f>#REF!-#REF!</f>
        <v>#REF!</v>
      </c>
      <c r="CUD26" s="146" t="e">
        <f>#REF!-#REF!</f>
        <v>#REF!</v>
      </c>
      <c r="CUE26" s="146" t="e">
        <f>#REF!-#REF!</f>
        <v>#REF!</v>
      </c>
      <c r="CUF26" s="146" t="e">
        <f>#REF!-#REF!</f>
        <v>#REF!</v>
      </c>
      <c r="CUG26" s="146" t="e">
        <f>#REF!-#REF!</f>
        <v>#REF!</v>
      </c>
      <c r="CUH26" s="146" t="e">
        <f>#REF!-#REF!</f>
        <v>#REF!</v>
      </c>
      <c r="CUI26" s="146" t="e">
        <f>#REF!-#REF!</f>
        <v>#REF!</v>
      </c>
      <c r="CUJ26" s="146" t="e">
        <f>#REF!-#REF!</f>
        <v>#REF!</v>
      </c>
      <c r="CUK26" s="146" t="e">
        <f>#REF!-#REF!</f>
        <v>#REF!</v>
      </c>
      <c r="CUL26" s="146" t="e">
        <f>#REF!-#REF!</f>
        <v>#REF!</v>
      </c>
      <c r="CUM26" s="146" t="e">
        <f>#REF!-#REF!</f>
        <v>#REF!</v>
      </c>
      <c r="CUN26" s="146" t="e">
        <f>#REF!-#REF!</f>
        <v>#REF!</v>
      </c>
      <c r="CUO26" s="146" t="e">
        <f>#REF!-#REF!</f>
        <v>#REF!</v>
      </c>
      <c r="CUP26" s="146" t="e">
        <f>#REF!-#REF!</f>
        <v>#REF!</v>
      </c>
      <c r="CUQ26" s="146" t="e">
        <f>#REF!-#REF!</f>
        <v>#REF!</v>
      </c>
      <c r="CUR26" s="146" t="e">
        <f>#REF!-#REF!</f>
        <v>#REF!</v>
      </c>
      <c r="CUS26" s="146" t="e">
        <f>#REF!-#REF!</f>
        <v>#REF!</v>
      </c>
      <c r="CUT26" s="146" t="e">
        <f>#REF!-#REF!</f>
        <v>#REF!</v>
      </c>
      <c r="CUU26" s="146" t="e">
        <f>#REF!-#REF!</f>
        <v>#REF!</v>
      </c>
      <c r="CUV26" s="146" t="e">
        <f>#REF!-#REF!</f>
        <v>#REF!</v>
      </c>
      <c r="CUW26" s="146" t="e">
        <f>#REF!-#REF!</f>
        <v>#REF!</v>
      </c>
      <c r="CUX26" s="146" t="e">
        <f>#REF!-#REF!</f>
        <v>#REF!</v>
      </c>
      <c r="CUY26" s="146" t="e">
        <f>#REF!-#REF!</f>
        <v>#REF!</v>
      </c>
      <c r="CUZ26" s="146" t="e">
        <f>#REF!-#REF!</f>
        <v>#REF!</v>
      </c>
      <c r="CVA26" s="146" t="e">
        <f>#REF!-#REF!</f>
        <v>#REF!</v>
      </c>
      <c r="CVB26" s="146" t="e">
        <f>#REF!-#REF!</f>
        <v>#REF!</v>
      </c>
      <c r="CVC26" s="146" t="e">
        <f>#REF!-#REF!</f>
        <v>#REF!</v>
      </c>
      <c r="CVD26" s="146" t="e">
        <f>#REF!-#REF!</f>
        <v>#REF!</v>
      </c>
      <c r="CVE26" s="146" t="e">
        <f>#REF!-#REF!</f>
        <v>#REF!</v>
      </c>
      <c r="CVF26" s="146" t="e">
        <f>#REF!-#REF!</f>
        <v>#REF!</v>
      </c>
      <c r="CVG26" s="146" t="e">
        <f>#REF!-#REF!</f>
        <v>#REF!</v>
      </c>
      <c r="CVH26" s="146" t="e">
        <f>#REF!-#REF!</f>
        <v>#REF!</v>
      </c>
      <c r="CVI26" s="146" t="e">
        <f>#REF!-#REF!</f>
        <v>#REF!</v>
      </c>
      <c r="CVJ26" s="146" t="e">
        <f>#REF!-#REF!</f>
        <v>#REF!</v>
      </c>
      <c r="CVK26" s="146" t="e">
        <f>#REF!-#REF!</f>
        <v>#REF!</v>
      </c>
      <c r="CVL26" s="146" t="e">
        <f>#REF!-#REF!</f>
        <v>#REF!</v>
      </c>
      <c r="CVM26" s="146" t="e">
        <f>#REF!-#REF!</f>
        <v>#REF!</v>
      </c>
      <c r="CVN26" s="146" t="e">
        <f>#REF!-#REF!</f>
        <v>#REF!</v>
      </c>
      <c r="CVO26" s="146" t="e">
        <f>#REF!-#REF!</f>
        <v>#REF!</v>
      </c>
      <c r="CVP26" s="146" t="e">
        <f>#REF!-#REF!</f>
        <v>#REF!</v>
      </c>
      <c r="CVQ26" s="146" t="e">
        <f>#REF!-#REF!</f>
        <v>#REF!</v>
      </c>
      <c r="CVR26" s="146" t="e">
        <f>#REF!-#REF!</f>
        <v>#REF!</v>
      </c>
      <c r="CVS26" s="146" t="e">
        <f>#REF!-#REF!</f>
        <v>#REF!</v>
      </c>
      <c r="CVT26" s="146" t="e">
        <f>#REF!-#REF!</f>
        <v>#REF!</v>
      </c>
      <c r="CVU26" s="146" t="e">
        <f>#REF!-#REF!</f>
        <v>#REF!</v>
      </c>
      <c r="CVV26" s="146" t="e">
        <f>#REF!-#REF!</f>
        <v>#REF!</v>
      </c>
      <c r="CVW26" s="146" t="e">
        <f>#REF!-#REF!</f>
        <v>#REF!</v>
      </c>
      <c r="CVX26" s="146" t="e">
        <f>#REF!-#REF!</f>
        <v>#REF!</v>
      </c>
      <c r="CVY26" s="146" t="e">
        <f>#REF!-#REF!</f>
        <v>#REF!</v>
      </c>
      <c r="CVZ26" s="146" t="e">
        <f>#REF!-#REF!</f>
        <v>#REF!</v>
      </c>
      <c r="CWA26" s="146" t="e">
        <f>#REF!-#REF!</f>
        <v>#REF!</v>
      </c>
      <c r="CWB26" s="146" t="e">
        <f>#REF!-#REF!</f>
        <v>#REF!</v>
      </c>
      <c r="CWC26" s="146" t="e">
        <f>#REF!-#REF!</f>
        <v>#REF!</v>
      </c>
      <c r="CWD26" s="146" t="e">
        <f>#REF!-#REF!</f>
        <v>#REF!</v>
      </c>
      <c r="CWE26" s="146" t="e">
        <f>#REF!-#REF!</f>
        <v>#REF!</v>
      </c>
      <c r="CWF26" s="146" t="e">
        <f>#REF!-#REF!</f>
        <v>#REF!</v>
      </c>
      <c r="CWG26" s="146" t="e">
        <f>#REF!-#REF!</f>
        <v>#REF!</v>
      </c>
      <c r="CWH26" s="146" t="e">
        <f>#REF!-#REF!</f>
        <v>#REF!</v>
      </c>
      <c r="CWI26" s="146" t="e">
        <f>#REF!-#REF!</f>
        <v>#REF!</v>
      </c>
      <c r="CWJ26" s="146" t="e">
        <f>#REF!-#REF!</f>
        <v>#REF!</v>
      </c>
      <c r="CWK26" s="146" t="e">
        <f>#REF!-#REF!</f>
        <v>#REF!</v>
      </c>
      <c r="CWL26" s="146" t="e">
        <f>#REF!-#REF!</f>
        <v>#REF!</v>
      </c>
      <c r="CWM26" s="146" t="e">
        <f>#REF!-#REF!</f>
        <v>#REF!</v>
      </c>
      <c r="CWN26" s="146" t="e">
        <f>#REF!-#REF!</f>
        <v>#REF!</v>
      </c>
      <c r="CWO26" s="146" t="e">
        <f>#REF!-#REF!</f>
        <v>#REF!</v>
      </c>
      <c r="CWP26" s="146" t="e">
        <f>#REF!-#REF!</f>
        <v>#REF!</v>
      </c>
      <c r="CWQ26" s="146" t="e">
        <f>#REF!-#REF!</f>
        <v>#REF!</v>
      </c>
      <c r="CWR26" s="146" t="e">
        <f>#REF!-#REF!</f>
        <v>#REF!</v>
      </c>
      <c r="CWS26" s="146" t="e">
        <f>#REF!-#REF!</f>
        <v>#REF!</v>
      </c>
      <c r="CWT26" s="146" t="e">
        <f>#REF!-#REF!</f>
        <v>#REF!</v>
      </c>
      <c r="CWU26" s="146" t="e">
        <f>#REF!-#REF!</f>
        <v>#REF!</v>
      </c>
      <c r="CWV26" s="146" t="e">
        <f>#REF!-#REF!</f>
        <v>#REF!</v>
      </c>
      <c r="CWW26" s="146" t="e">
        <f>#REF!-#REF!</f>
        <v>#REF!</v>
      </c>
      <c r="CWX26" s="146" t="e">
        <f>#REF!-#REF!</f>
        <v>#REF!</v>
      </c>
      <c r="CWY26" s="146" t="e">
        <f>#REF!-#REF!</f>
        <v>#REF!</v>
      </c>
      <c r="CWZ26" s="146" t="e">
        <f>#REF!-#REF!</f>
        <v>#REF!</v>
      </c>
      <c r="CXA26" s="146" t="e">
        <f>#REF!-#REF!</f>
        <v>#REF!</v>
      </c>
      <c r="CXB26" s="146" t="e">
        <f>#REF!-#REF!</f>
        <v>#REF!</v>
      </c>
      <c r="CXC26" s="146" t="e">
        <f>#REF!-#REF!</f>
        <v>#REF!</v>
      </c>
      <c r="CXD26" s="146" t="e">
        <f>#REF!-#REF!</f>
        <v>#REF!</v>
      </c>
      <c r="CXE26" s="146" t="e">
        <f>#REF!-#REF!</f>
        <v>#REF!</v>
      </c>
      <c r="CXF26" s="146" t="e">
        <f>#REF!-#REF!</f>
        <v>#REF!</v>
      </c>
      <c r="CXG26" s="146" t="e">
        <f>#REF!-#REF!</f>
        <v>#REF!</v>
      </c>
      <c r="CXH26" s="146" t="e">
        <f>#REF!-#REF!</f>
        <v>#REF!</v>
      </c>
      <c r="CXI26" s="146" t="e">
        <f>#REF!-#REF!</f>
        <v>#REF!</v>
      </c>
      <c r="CXJ26" s="146" t="e">
        <f>#REF!-#REF!</f>
        <v>#REF!</v>
      </c>
      <c r="CXK26" s="146" t="e">
        <f>#REF!-#REF!</f>
        <v>#REF!</v>
      </c>
      <c r="CXL26" s="146" t="e">
        <f>#REF!-#REF!</f>
        <v>#REF!</v>
      </c>
      <c r="CXM26" s="146" t="e">
        <f>#REF!-#REF!</f>
        <v>#REF!</v>
      </c>
      <c r="CXN26" s="146" t="e">
        <f>#REF!-#REF!</f>
        <v>#REF!</v>
      </c>
      <c r="CXO26" s="146" t="e">
        <f>#REF!-#REF!</f>
        <v>#REF!</v>
      </c>
      <c r="CXP26" s="146" t="e">
        <f>#REF!-#REF!</f>
        <v>#REF!</v>
      </c>
      <c r="CXQ26" s="146" t="e">
        <f>#REF!-#REF!</f>
        <v>#REF!</v>
      </c>
      <c r="CXR26" s="146" t="e">
        <f>#REF!-#REF!</f>
        <v>#REF!</v>
      </c>
      <c r="CXS26" s="146" t="e">
        <f>#REF!-#REF!</f>
        <v>#REF!</v>
      </c>
      <c r="CXT26" s="146" t="e">
        <f>#REF!-#REF!</f>
        <v>#REF!</v>
      </c>
      <c r="CXU26" s="146" t="e">
        <f>#REF!-#REF!</f>
        <v>#REF!</v>
      </c>
      <c r="CXV26" s="146" t="e">
        <f>#REF!-#REF!</f>
        <v>#REF!</v>
      </c>
      <c r="CXW26" s="146" t="e">
        <f>#REF!-#REF!</f>
        <v>#REF!</v>
      </c>
      <c r="CXX26" s="146" t="e">
        <f>#REF!-#REF!</f>
        <v>#REF!</v>
      </c>
      <c r="CXY26" s="146" t="e">
        <f>#REF!-#REF!</f>
        <v>#REF!</v>
      </c>
      <c r="CXZ26" s="146" t="e">
        <f>#REF!-#REF!</f>
        <v>#REF!</v>
      </c>
      <c r="CYA26" s="146" t="e">
        <f>#REF!-#REF!</f>
        <v>#REF!</v>
      </c>
      <c r="CYB26" s="146" t="e">
        <f>#REF!-#REF!</f>
        <v>#REF!</v>
      </c>
      <c r="CYC26" s="146" t="e">
        <f>#REF!-#REF!</f>
        <v>#REF!</v>
      </c>
      <c r="CYD26" s="146" t="e">
        <f>#REF!-#REF!</f>
        <v>#REF!</v>
      </c>
      <c r="CYE26" s="146" t="e">
        <f>#REF!-#REF!</f>
        <v>#REF!</v>
      </c>
      <c r="CYF26" s="146" t="e">
        <f>#REF!-#REF!</f>
        <v>#REF!</v>
      </c>
      <c r="CYG26" s="146" t="e">
        <f>#REF!-#REF!</f>
        <v>#REF!</v>
      </c>
      <c r="CYH26" s="146" t="e">
        <f>#REF!-#REF!</f>
        <v>#REF!</v>
      </c>
      <c r="CYI26" s="146" t="e">
        <f>#REF!-#REF!</f>
        <v>#REF!</v>
      </c>
      <c r="CYJ26" s="146" t="e">
        <f>#REF!-#REF!</f>
        <v>#REF!</v>
      </c>
      <c r="CYK26" s="146" t="e">
        <f>#REF!-#REF!</f>
        <v>#REF!</v>
      </c>
      <c r="CYL26" s="146" t="e">
        <f>#REF!-#REF!</f>
        <v>#REF!</v>
      </c>
      <c r="CYM26" s="146" t="e">
        <f>#REF!-#REF!</f>
        <v>#REF!</v>
      </c>
      <c r="CYN26" s="146" t="e">
        <f>#REF!-#REF!</f>
        <v>#REF!</v>
      </c>
      <c r="CYO26" s="146" t="e">
        <f>#REF!-#REF!</f>
        <v>#REF!</v>
      </c>
      <c r="CYP26" s="146" t="e">
        <f>#REF!-#REF!</f>
        <v>#REF!</v>
      </c>
      <c r="CYQ26" s="146" t="e">
        <f>#REF!-#REF!</f>
        <v>#REF!</v>
      </c>
      <c r="CYR26" s="146" t="e">
        <f>#REF!-#REF!</f>
        <v>#REF!</v>
      </c>
      <c r="CYS26" s="146" t="e">
        <f>#REF!-#REF!</f>
        <v>#REF!</v>
      </c>
      <c r="CYT26" s="146" t="e">
        <f>#REF!-#REF!</f>
        <v>#REF!</v>
      </c>
      <c r="CYU26" s="146" t="e">
        <f>#REF!-#REF!</f>
        <v>#REF!</v>
      </c>
      <c r="CYV26" s="146" t="e">
        <f>#REF!-#REF!</f>
        <v>#REF!</v>
      </c>
      <c r="CYW26" s="146" t="e">
        <f>#REF!-#REF!</f>
        <v>#REF!</v>
      </c>
      <c r="CYX26" s="146" t="e">
        <f>#REF!-#REF!</f>
        <v>#REF!</v>
      </c>
      <c r="CYY26" s="146" t="e">
        <f>#REF!-#REF!</f>
        <v>#REF!</v>
      </c>
      <c r="CYZ26" s="146" t="e">
        <f>#REF!-#REF!</f>
        <v>#REF!</v>
      </c>
      <c r="CZA26" s="146" t="e">
        <f>#REF!-#REF!</f>
        <v>#REF!</v>
      </c>
      <c r="CZB26" s="146" t="e">
        <f>#REF!-#REF!</f>
        <v>#REF!</v>
      </c>
      <c r="CZC26" s="146" t="e">
        <f>#REF!-#REF!</f>
        <v>#REF!</v>
      </c>
      <c r="CZD26" s="146" t="e">
        <f>#REF!-#REF!</f>
        <v>#REF!</v>
      </c>
      <c r="CZE26" s="146" t="e">
        <f>#REF!-#REF!</f>
        <v>#REF!</v>
      </c>
      <c r="CZF26" s="146" t="e">
        <f>#REF!-#REF!</f>
        <v>#REF!</v>
      </c>
      <c r="CZG26" s="146" t="e">
        <f>#REF!-#REF!</f>
        <v>#REF!</v>
      </c>
      <c r="CZH26" s="146" t="e">
        <f>#REF!-#REF!</f>
        <v>#REF!</v>
      </c>
      <c r="CZI26" s="146" t="e">
        <f>#REF!-#REF!</f>
        <v>#REF!</v>
      </c>
      <c r="CZJ26" s="146" t="e">
        <f>#REF!-#REF!</f>
        <v>#REF!</v>
      </c>
      <c r="CZK26" s="146" t="e">
        <f>#REF!-#REF!</f>
        <v>#REF!</v>
      </c>
      <c r="CZL26" s="146" t="e">
        <f>#REF!-#REF!</f>
        <v>#REF!</v>
      </c>
      <c r="CZM26" s="146" t="e">
        <f>#REF!-#REF!</f>
        <v>#REF!</v>
      </c>
      <c r="CZN26" s="146" t="e">
        <f>#REF!-#REF!</f>
        <v>#REF!</v>
      </c>
      <c r="CZO26" s="146" t="e">
        <f>#REF!-#REF!</f>
        <v>#REF!</v>
      </c>
      <c r="CZP26" s="146" t="e">
        <f>#REF!-#REF!</f>
        <v>#REF!</v>
      </c>
      <c r="CZQ26" s="146" t="e">
        <f>#REF!-#REF!</f>
        <v>#REF!</v>
      </c>
      <c r="CZR26" s="146" t="e">
        <f>#REF!-#REF!</f>
        <v>#REF!</v>
      </c>
      <c r="CZS26" s="146" t="e">
        <f>#REF!-#REF!</f>
        <v>#REF!</v>
      </c>
      <c r="CZT26" s="146" t="e">
        <f>#REF!-#REF!</f>
        <v>#REF!</v>
      </c>
      <c r="CZU26" s="146" t="e">
        <f>#REF!-#REF!</f>
        <v>#REF!</v>
      </c>
      <c r="CZV26" s="146" t="e">
        <f>#REF!-#REF!</f>
        <v>#REF!</v>
      </c>
      <c r="CZW26" s="146" t="e">
        <f>#REF!-#REF!</f>
        <v>#REF!</v>
      </c>
      <c r="CZX26" s="146" t="e">
        <f>#REF!-#REF!</f>
        <v>#REF!</v>
      </c>
      <c r="CZY26" s="146" t="e">
        <f>#REF!-#REF!</f>
        <v>#REF!</v>
      </c>
      <c r="CZZ26" s="146" t="e">
        <f>#REF!-#REF!</f>
        <v>#REF!</v>
      </c>
      <c r="DAA26" s="146" t="e">
        <f>#REF!-#REF!</f>
        <v>#REF!</v>
      </c>
      <c r="DAB26" s="146" t="e">
        <f>#REF!-#REF!</f>
        <v>#REF!</v>
      </c>
      <c r="DAC26" s="146" t="e">
        <f>#REF!-#REF!</f>
        <v>#REF!</v>
      </c>
      <c r="DAD26" s="146" t="e">
        <f>#REF!-#REF!</f>
        <v>#REF!</v>
      </c>
      <c r="DAE26" s="146" t="e">
        <f>#REF!-#REF!</f>
        <v>#REF!</v>
      </c>
      <c r="DAF26" s="146" t="e">
        <f>#REF!-#REF!</f>
        <v>#REF!</v>
      </c>
      <c r="DAG26" s="146" t="e">
        <f>#REF!-#REF!</f>
        <v>#REF!</v>
      </c>
      <c r="DAH26" s="146" t="e">
        <f>#REF!-#REF!</f>
        <v>#REF!</v>
      </c>
      <c r="DAI26" s="146" t="e">
        <f>#REF!-#REF!</f>
        <v>#REF!</v>
      </c>
      <c r="DAJ26" s="146" t="e">
        <f>#REF!-#REF!</f>
        <v>#REF!</v>
      </c>
      <c r="DAK26" s="146" t="e">
        <f>#REF!-#REF!</f>
        <v>#REF!</v>
      </c>
      <c r="DAL26" s="146" t="e">
        <f>#REF!-#REF!</f>
        <v>#REF!</v>
      </c>
      <c r="DAM26" s="146" t="e">
        <f>#REF!-#REF!</f>
        <v>#REF!</v>
      </c>
      <c r="DAN26" s="146" t="e">
        <f>#REF!-#REF!</f>
        <v>#REF!</v>
      </c>
      <c r="DAO26" s="146" t="e">
        <f>#REF!-#REF!</f>
        <v>#REF!</v>
      </c>
      <c r="DAP26" s="146" t="e">
        <f>#REF!-#REF!</f>
        <v>#REF!</v>
      </c>
      <c r="DAQ26" s="146" t="e">
        <f>#REF!-#REF!</f>
        <v>#REF!</v>
      </c>
      <c r="DAR26" s="146" t="e">
        <f>#REF!-#REF!</f>
        <v>#REF!</v>
      </c>
      <c r="DAS26" s="146" t="e">
        <f>#REF!-#REF!</f>
        <v>#REF!</v>
      </c>
      <c r="DAT26" s="146" t="e">
        <f>#REF!-#REF!</f>
        <v>#REF!</v>
      </c>
      <c r="DAU26" s="146" t="e">
        <f>#REF!-#REF!</f>
        <v>#REF!</v>
      </c>
      <c r="DAV26" s="146" t="e">
        <f>#REF!-#REF!</f>
        <v>#REF!</v>
      </c>
      <c r="DAW26" s="146" t="e">
        <f>#REF!-#REF!</f>
        <v>#REF!</v>
      </c>
      <c r="DAX26" s="146" t="e">
        <f>#REF!-#REF!</f>
        <v>#REF!</v>
      </c>
      <c r="DAY26" s="146" t="e">
        <f>#REF!-#REF!</f>
        <v>#REF!</v>
      </c>
      <c r="DAZ26" s="146" t="e">
        <f>#REF!-#REF!</f>
        <v>#REF!</v>
      </c>
      <c r="DBA26" s="146" t="e">
        <f>#REF!-#REF!</f>
        <v>#REF!</v>
      </c>
      <c r="DBB26" s="146" t="e">
        <f>#REF!-#REF!</f>
        <v>#REF!</v>
      </c>
      <c r="DBC26" s="146" t="e">
        <f>#REF!-#REF!</f>
        <v>#REF!</v>
      </c>
      <c r="DBD26" s="146" t="e">
        <f>#REF!-#REF!</f>
        <v>#REF!</v>
      </c>
      <c r="DBE26" s="146" t="e">
        <f>#REF!-#REF!</f>
        <v>#REF!</v>
      </c>
      <c r="DBF26" s="146" t="e">
        <f>#REF!-#REF!</f>
        <v>#REF!</v>
      </c>
      <c r="DBG26" s="146" t="e">
        <f>#REF!-#REF!</f>
        <v>#REF!</v>
      </c>
      <c r="DBH26" s="146" t="e">
        <f>#REF!-#REF!</f>
        <v>#REF!</v>
      </c>
      <c r="DBI26" s="146" t="e">
        <f>#REF!-#REF!</f>
        <v>#REF!</v>
      </c>
      <c r="DBJ26" s="146" t="e">
        <f>#REF!-#REF!</f>
        <v>#REF!</v>
      </c>
      <c r="DBK26" s="146" t="e">
        <f>#REF!-#REF!</f>
        <v>#REF!</v>
      </c>
      <c r="DBL26" s="146" t="e">
        <f>#REF!-#REF!</f>
        <v>#REF!</v>
      </c>
      <c r="DBM26" s="146" t="e">
        <f>#REF!-#REF!</f>
        <v>#REF!</v>
      </c>
      <c r="DBN26" s="146" t="e">
        <f>#REF!-#REF!</f>
        <v>#REF!</v>
      </c>
      <c r="DBO26" s="146" t="e">
        <f>#REF!-#REF!</f>
        <v>#REF!</v>
      </c>
      <c r="DBP26" s="146" t="e">
        <f>#REF!-#REF!</f>
        <v>#REF!</v>
      </c>
      <c r="DBQ26" s="146" t="e">
        <f>#REF!-#REF!</f>
        <v>#REF!</v>
      </c>
      <c r="DBR26" s="146" t="e">
        <f>#REF!-#REF!</f>
        <v>#REF!</v>
      </c>
      <c r="DBS26" s="146" t="e">
        <f>#REF!-#REF!</f>
        <v>#REF!</v>
      </c>
      <c r="DBT26" s="146" t="e">
        <f>#REF!-#REF!</f>
        <v>#REF!</v>
      </c>
      <c r="DBU26" s="146" t="e">
        <f>#REF!-#REF!</f>
        <v>#REF!</v>
      </c>
      <c r="DBV26" s="146" t="e">
        <f>#REF!-#REF!</f>
        <v>#REF!</v>
      </c>
      <c r="DBW26" s="146" t="e">
        <f>#REF!-#REF!</f>
        <v>#REF!</v>
      </c>
      <c r="DBX26" s="146" t="e">
        <f>#REF!-#REF!</f>
        <v>#REF!</v>
      </c>
      <c r="DBY26" s="146" t="e">
        <f>#REF!-#REF!</f>
        <v>#REF!</v>
      </c>
      <c r="DBZ26" s="146" t="e">
        <f>#REF!-#REF!</f>
        <v>#REF!</v>
      </c>
      <c r="DCA26" s="146" t="e">
        <f>#REF!-#REF!</f>
        <v>#REF!</v>
      </c>
      <c r="DCB26" s="146" t="e">
        <f>#REF!-#REF!</f>
        <v>#REF!</v>
      </c>
      <c r="DCC26" s="146" t="e">
        <f>#REF!-#REF!</f>
        <v>#REF!</v>
      </c>
      <c r="DCD26" s="146" t="e">
        <f>#REF!-#REF!</f>
        <v>#REF!</v>
      </c>
      <c r="DCE26" s="146" t="e">
        <f>#REF!-#REF!</f>
        <v>#REF!</v>
      </c>
      <c r="DCF26" s="146" t="e">
        <f>#REF!-#REF!</f>
        <v>#REF!</v>
      </c>
      <c r="DCG26" s="146" t="e">
        <f>#REF!-#REF!</f>
        <v>#REF!</v>
      </c>
      <c r="DCH26" s="146" t="e">
        <f>#REF!-#REF!</f>
        <v>#REF!</v>
      </c>
      <c r="DCI26" s="146" t="e">
        <f>#REF!-#REF!</f>
        <v>#REF!</v>
      </c>
      <c r="DCJ26" s="146" t="e">
        <f>#REF!-#REF!</f>
        <v>#REF!</v>
      </c>
      <c r="DCK26" s="146" t="e">
        <f>#REF!-#REF!</f>
        <v>#REF!</v>
      </c>
      <c r="DCL26" s="146" t="e">
        <f>#REF!-#REF!</f>
        <v>#REF!</v>
      </c>
      <c r="DCM26" s="146" t="e">
        <f>#REF!-#REF!</f>
        <v>#REF!</v>
      </c>
      <c r="DCN26" s="146" t="e">
        <f>#REF!-#REF!</f>
        <v>#REF!</v>
      </c>
      <c r="DCO26" s="146" t="e">
        <f>#REF!-#REF!</f>
        <v>#REF!</v>
      </c>
      <c r="DCP26" s="146" t="e">
        <f>#REF!-#REF!</f>
        <v>#REF!</v>
      </c>
      <c r="DCQ26" s="146" t="e">
        <f>#REF!-#REF!</f>
        <v>#REF!</v>
      </c>
      <c r="DCR26" s="146" t="e">
        <f>#REF!-#REF!</f>
        <v>#REF!</v>
      </c>
      <c r="DCS26" s="146" t="e">
        <f>#REF!-#REF!</f>
        <v>#REF!</v>
      </c>
      <c r="DCT26" s="146" t="e">
        <f>#REF!-#REF!</f>
        <v>#REF!</v>
      </c>
      <c r="DCU26" s="146" t="e">
        <f>#REF!-#REF!</f>
        <v>#REF!</v>
      </c>
      <c r="DCV26" s="146" t="e">
        <f>#REF!-#REF!</f>
        <v>#REF!</v>
      </c>
      <c r="DCW26" s="146" t="e">
        <f>#REF!-#REF!</f>
        <v>#REF!</v>
      </c>
      <c r="DCX26" s="146" t="e">
        <f>#REF!-#REF!</f>
        <v>#REF!</v>
      </c>
      <c r="DCY26" s="146" t="e">
        <f>#REF!-#REF!</f>
        <v>#REF!</v>
      </c>
      <c r="DCZ26" s="146" t="e">
        <f>#REF!-#REF!</f>
        <v>#REF!</v>
      </c>
      <c r="DDA26" s="146" t="e">
        <f>#REF!-#REF!</f>
        <v>#REF!</v>
      </c>
      <c r="DDB26" s="146" t="e">
        <f>#REF!-#REF!</f>
        <v>#REF!</v>
      </c>
      <c r="DDC26" s="146" t="e">
        <f>#REF!-#REF!</f>
        <v>#REF!</v>
      </c>
      <c r="DDD26" s="146" t="e">
        <f>#REF!-#REF!</f>
        <v>#REF!</v>
      </c>
      <c r="DDE26" s="146" t="e">
        <f>#REF!-#REF!</f>
        <v>#REF!</v>
      </c>
      <c r="DDF26" s="146" t="e">
        <f>#REF!-#REF!</f>
        <v>#REF!</v>
      </c>
      <c r="DDG26" s="146" t="e">
        <f>#REF!-#REF!</f>
        <v>#REF!</v>
      </c>
      <c r="DDH26" s="146" t="e">
        <f>#REF!-#REF!</f>
        <v>#REF!</v>
      </c>
      <c r="DDI26" s="146" t="e">
        <f>#REF!-#REF!</f>
        <v>#REF!</v>
      </c>
      <c r="DDJ26" s="146" t="e">
        <f>#REF!-#REF!</f>
        <v>#REF!</v>
      </c>
      <c r="DDK26" s="146" t="e">
        <f>#REF!-#REF!</f>
        <v>#REF!</v>
      </c>
      <c r="DDL26" s="146" t="e">
        <f>#REF!-#REF!</f>
        <v>#REF!</v>
      </c>
      <c r="DDM26" s="146" t="e">
        <f>#REF!-#REF!</f>
        <v>#REF!</v>
      </c>
      <c r="DDN26" s="146" t="e">
        <f>#REF!-#REF!</f>
        <v>#REF!</v>
      </c>
      <c r="DDO26" s="146" t="e">
        <f>#REF!-#REF!</f>
        <v>#REF!</v>
      </c>
      <c r="DDP26" s="146" t="e">
        <f>#REF!-#REF!</f>
        <v>#REF!</v>
      </c>
      <c r="DDQ26" s="146" t="e">
        <f>#REF!-#REF!</f>
        <v>#REF!</v>
      </c>
      <c r="DDR26" s="146" t="e">
        <f>#REF!-#REF!</f>
        <v>#REF!</v>
      </c>
      <c r="DDS26" s="146" t="e">
        <f>#REF!-#REF!</f>
        <v>#REF!</v>
      </c>
      <c r="DDT26" s="146" t="e">
        <f>#REF!-#REF!</f>
        <v>#REF!</v>
      </c>
      <c r="DDU26" s="146" t="e">
        <f>#REF!-#REF!</f>
        <v>#REF!</v>
      </c>
      <c r="DDV26" s="146" t="e">
        <f>#REF!-#REF!</f>
        <v>#REF!</v>
      </c>
      <c r="DDW26" s="146" t="e">
        <f>#REF!-#REF!</f>
        <v>#REF!</v>
      </c>
      <c r="DDX26" s="146" t="e">
        <f>#REF!-#REF!</f>
        <v>#REF!</v>
      </c>
      <c r="DDY26" s="146" t="e">
        <f>#REF!-#REF!</f>
        <v>#REF!</v>
      </c>
      <c r="DDZ26" s="146" t="e">
        <f>#REF!-#REF!</f>
        <v>#REF!</v>
      </c>
      <c r="DEA26" s="146" t="e">
        <f>#REF!-#REF!</f>
        <v>#REF!</v>
      </c>
      <c r="DEB26" s="146" t="e">
        <f>#REF!-#REF!</f>
        <v>#REF!</v>
      </c>
      <c r="DEC26" s="146" t="e">
        <f>#REF!-#REF!</f>
        <v>#REF!</v>
      </c>
      <c r="DED26" s="146" t="e">
        <f>#REF!-#REF!</f>
        <v>#REF!</v>
      </c>
      <c r="DEE26" s="146" t="e">
        <f>#REF!-#REF!</f>
        <v>#REF!</v>
      </c>
      <c r="DEF26" s="146" t="e">
        <f>#REF!-#REF!</f>
        <v>#REF!</v>
      </c>
      <c r="DEG26" s="146" t="e">
        <f>#REF!-#REF!</f>
        <v>#REF!</v>
      </c>
      <c r="DEH26" s="146" t="e">
        <f>#REF!-#REF!</f>
        <v>#REF!</v>
      </c>
      <c r="DEI26" s="146" t="e">
        <f>#REF!-#REF!</f>
        <v>#REF!</v>
      </c>
      <c r="DEJ26" s="146" t="e">
        <f>#REF!-#REF!</f>
        <v>#REF!</v>
      </c>
      <c r="DEK26" s="146" t="e">
        <f>#REF!-#REF!</f>
        <v>#REF!</v>
      </c>
      <c r="DEL26" s="146" t="e">
        <f>#REF!-#REF!</f>
        <v>#REF!</v>
      </c>
      <c r="DEM26" s="146" t="e">
        <f>#REF!-#REF!</f>
        <v>#REF!</v>
      </c>
      <c r="DEN26" s="146" t="e">
        <f>#REF!-#REF!</f>
        <v>#REF!</v>
      </c>
      <c r="DEO26" s="146" t="e">
        <f>#REF!-#REF!</f>
        <v>#REF!</v>
      </c>
      <c r="DEP26" s="146" t="e">
        <f>#REF!-#REF!</f>
        <v>#REF!</v>
      </c>
      <c r="DEQ26" s="146" t="e">
        <f>#REF!-#REF!</f>
        <v>#REF!</v>
      </c>
      <c r="DER26" s="146" t="e">
        <f>#REF!-#REF!</f>
        <v>#REF!</v>
      </c>
      <c r="DES26" s="146" t="e">
        <f>#REF!-#REF!</f>
        <v>#REF!</v>
      </c>
      <c r="DET26" s="146" t="e">
        <f>#REF!-#REF!</f>
        <v>#REF!</v>
      </c>
      <c r="DEU26" s="146" t="e">
        <f>#REF!-#REF!</f>
        <v>#REF!</v>
      </c>
      <c r="DEV26" s="146" t="e">
        <f>#REF!-#REF!</f>
        <v>#REF!</v>
      </c>
      <c r="DEW26" s="146" t="e">
        <f>#REF!-#REF!</f>
        <v>#REF!</v>
      </c>
      <c r="DEX26" s="146" t="e">
        <f>#REF!-#REF!</f>
        <v>#REF!</v>
      </c>
      <c r="DEY26" s="146" t="e">
        <f>#REF!-#REF!</f>
        <v>#REF!</v>
      </c>
      <c r="DEZ26" s="146" t="e">
        <f>#REF!-#REF!</f>
        <v>#REF!</v>
      </c>
      <c r="DFA26" s="146" t="e">
        <f>#REF!-#REF!</f>
        <v>#REF!</v>
      </c>
      <c r="DFB26" s="146" t="e">
        <f>#REF!-#REF!</f>
        <v>#REF!</v>
      </c>
      <c r="DFC26" s="146" t="e">
        <f>#REF!-#REF!</f>
        <v>#REF!</v>
      </c>
      <c r="DFD26" s="146" t="e">
        <f>#REF!-#REF!</f>
        <v>#REF!</v>
      </c>
      <c r="DFE26" s="146" t="e">
        <f>#REF!-#REF!</f>
        <v>#REF!</v>
      </c>
      <c r="DFF26" s="146" t="e">
        <f>#REF!-#REF!</f>
        <v>#REF!</v>
      </c>
      <c r="DFG26" s="146" t="e">
        <f>#REF!-#REF!</f>
        <v>#REF!</v>
      </c>
      <c r="DFH26" s="146" t="e">
        <f>#REF!-#REF!</f>
        <v>#REF!</v>
      </c>
      <c r="DFI26" s="146" t="e">
        <f>#REF!-#REF!</f>
        <v>#REF!</v>
      </c>
      <c r="DFJ26" s="146" t="e">
        <f>#REF!-#REF!</f>
        <v>#REF!</v>
      </c>
      <c r="DFK26" s="146" t="e">
        <f>#REF!-#REF!</f>
        <v>#REF!</v>
      </c>
      <c r="DFL26" s="146" t="e">
        <f>#REF!-#REF!</f>
        <v>#REF!</v>
      </c>
      <c r="DFM26" s="146" t="e">
        <f>#REF!-#REF!</f>
        <v>#REF!</v>
      </c>
      <c r="DFN26" s="146" t="e">
        <f>#REF!-#REF!</f>
        <v>#REF!</v>
      </c>
      <c r="DFO26" s="146" t="e">
        <f>#REF!-#REF!</f>
        <v>#REF!</v>
      </c>
      <c r="DFP26" s="146" t="e">
        <f>#REF!-#REF!</f>
        <v>#REF!</v>
      </c>
      <c r="DFQ26" s="146" t="e">
        <f>#REF!-#REF!</f>
        <v>#REF!</v>
      </c>
      <c r="DFR26" s="146" t="e">
        <f>#REF!-#REF!</f>
        <v>#REF!</v>
      </c>
      <c r="DFS26" s="146" t="e">
        <f>#REF!-#REF!</f>
        <v>#REF!</v>
      </c>
      <c r="DFT26" s="146" t="e">
        <f>#REF!-#REF!</f>
        <v>#REF!</v>
      </c>
      <c r="DFU26" s="146" t="e">
        <f>#REF!-#REF!</f>
        <v>#REF!</v>
      </c>
      <c r="DFV26" s="146" t="e">
        <f>#REF!-#REF!</f>
        <v>#REF!</v>
      </c>
      <c r="DFW26" s="146" t="e">
        <f>#REF!-#REF!</f>
        <v>#REF!</v>
      </c>
      <c r="DFX26" s="146" t="e">
        <f>#REF!-#REF!</f>
        <v>#REF!</v>
      </c>
      <c r="DFY26" s="146" t="e">
        <f>#REF!-#REF!</f>
        <v>#REF!</v>
      </c>
      <c r="DFZ26" s="146" t="e">
        <f>#REF!-#REF!</f>
        <v>#REF!</v>
      </c>
      <c r="DGA26" s="146" t="e">
        <f>#REF!-#REF!</f>
        <v>#REF!</v>
      </c>
      <c r="DGB26" s="146" t="e">
        <f>#REF!-#REF!</f>
        <v>#REF!</v>
      </c>
      <c r="DGC26" s="146" t="e">
        <f>#REF!-#REF!</f>
        <v>#REF!</v>
      </c>
      <c r="DGD26" s="146" t="e">
        <f>#REF!-#REF!</f>
        <v>#REF!</v>
      </c>
      <c r="DGE26" s="146" t="e">
        <f>#REF!-#REF!</f>
        <v>#REF!</v>
      </c>
      <c r="DGF26" s="146" t="e">
        <f>#REF!-#REF!</f>
        <v>#REF!</v>
      </c>
      <c r="DGG26" s="146" t="e">
        <f>#REF!-#REF!</f>
        <v>#REF!</v>
      </c>
      <c r="DGH26" s="146" t="e">
        <f>#REF!-#REF!</f>
        <v>#REF!</v>
      </c>
      <c r="DGI26" s="146" t="e">
        <f>#REF!-#REF!</f>
        <v>#REF!</v>
      </c>
      <c r="DGJ26" s="146" t="e">
        <f>#REF!-#REF!</f>
        <v>#REF!</v>
      </c>
      <c r="DGK26" s="146" t="e">
        <f>#REF!-#REF!</f>
        <v>#REF!</v>
      </c>
      <c r="DGL26" s="146" t="e">
        <f>#REF!-#REF!</f>
        <v>#REF!</v>
      </c>
      <c r="DGM26" s="146" t="e">
        <f>#REF!-#REF!</f>
        <v>#REF!</v>
      </c>
      <c r="DGN26" s="146" t="e">
        <f>#REF!-#REF!</f>
        <v>#REF!</v>
      </c>
      <c r="DGO26" s="146" t="e">
        <f>#REF!-#REF!</f>
        <v>#REF!</v>
      </c>
      <c r="DGP26" s="146" t="e">
        <f>#REF!-#REF!</f>
        <v>#REF!</v>
      </c>
      <c r="DGQ26" s="146" t="e">
        <f>#REF!-#REF!</f>
        <v>#REF!</v>
      </c>
      <c r="DGR26" s="146" t="e">
        <f>#REF!-#REF!</f>
        <v>#REF!</v>
      </c>
      <c r="DGS26" s="146" t="e">
        <f>#REF!-#REF!</f>
        <v>#REF!</v>
      </c>
      <c r="DGT26" s="146" t="e">
        <f>#REF!-#REF!</f>
        <v>#REF!</v>
      </c>
      <c r="DGU26" s="146" t="e">
        <f>#REF!-#REF!</f>
        <v>#REF!</v>
      </c>
      <c r="DGV26" s="146" t="e">
        <f>#REF!-#REF!</f>
        <v>#REF!</v>
      </c>
      <c r="DGW26" s="146" t="e">
        <f>#REF!-#REF!</f>
        <v>#REF!</v>
      </c>
      <c r="DGX26" s="146" t="e">
        <f>#REF!-#REF!</f>
        <v>#REF!</v>
      </c>
      <c r="DGY26" s="146" t="e">
        <f>#REF!-#REF!</f>
        <v>#REF!</v>
      </c>
      <c r="DGZ26" s="146" t="e">
        <f>#REF!-#REF!</f>
        <v>#REF!</v>
      </c>
      <c r="DHA26" s="146" t="e">
        <f>#REF!-#REF!</f>
        <v>#REF!</v>
      </c>
      <c r="DHB26" s="146" t="e">
        <f>#REF!-#REF!</f>
        <v>#REF!</v>
      </c>
      <c r="DHC26" s="146" t="e">
        <f>#REF!-#REF!</f>
        <v>#REF!</v>
      </c>
      <c r="DHD26" s="146" t="e">
        <f>#REF!-#REF!</f>
        <v>#REF!</v>
      </c>
      <c r="DHE26" s="146" t="e">
        <f>#REF!-#REF!</f>
        <v>#REF!</v>
      </c>
      <c r="DHF26" s="146" t="e">
        <f>#REF!-#REF!</f>
        <v>#REF!</v>
      </c>
      <c r="DHG26" s="146" t="e">
        <f>#REF!-#REF!</f>
        <v>#REF!</v>
      </c>
      <c r="DHH26" s="146" t="e">
        <f>#REF!-#REF!</f>
        <v>#REF!</v>
      </c>
      <c r="DHI26" s="146" t="e">
        <f>#REF!-#REF!</f>
        <v>#REF!</v>
      </c>
      <c r="DHJ26" s="146" t="e">
        <f>#REF!-#REF!</f>
        <v>#REF!</v>
      </c>
      <c r="DHK26" s="146" t="e">
        <f>#REF!-#REF!</f>
        <v>#REF!</v>
      </c>
      <c r="DHL26" s="146" t="e">
        <f>#REF!-#REF!</f>
        <v>#REF!</v>
      </c>
      <c r="DHM26" s="146" t="e">
        <f>#REF!-#REF!</f>
        <v>#REF!</v>
      </c>
      <c r="DHN26" s="146" t="e">
        <f>#REF!-#REF!</f>
        <v>#REF!</v>
      </c>
      <c r="DHO26" s="146" t="e">
        <f>#REF!-#REF!</f>
        <v>#REF!</v>
      </c>
      <c r="DHP26" s="146" t="e">
        <f>#REF!-#REF!</f>
        <v>#REF!</v>
      </c>
      <c r="DHQ26" s="146" t="e">
        <f>#REF!-#REF!</f>
        <v>#REF!</v>
      </c>
      <c r="DHR26" s="146" t="e">
        <f>#REF!-#REF!</f>
        <v>#REF!</v>
      </c>
      <c r="DHS26" s="146" t="e">
        <f>#REF!-#REF!</f>
        <v>#REF!</v>
      </c>
      <c r="DHT26" s="146" t="e">
        <f>#REF!-#REF!</f>
        <v>#REF!</v>
      </c>
      <c r="DHU26" s="146" t="e">
        <f>#REF!-#REF!</f>
        <v>#REF!</v>
      </c>
      <c r="DHV26" s="146" t="e">
        <f>#REF!-#REF!</f>
        <v>#REF!</v>
      </c>
      <c r="DHW26" s="146" t="e">
        <f>#REF!-#REF!</f>
        <v>#REF!</v>
      </c>
      <c r="DHX26" s="146" t="e">
        <f>#REF!-#REF!</f>
        <v>#REF!</v>
      </c>
      <c r="DHY26" s="146" t="e">
        <f>#REF!-#REF!</f>
        <v>#REF!</v>
      </c>
      <c r="DHZ26" s="146" t="e">
        <f>#REF!-#REF!</f>
        <v>#REF!</v>
      </c>
      <c r="DIA26" s="146" t="e">
        <f>#REF!-#REF!</f>
        <v>#REF!</v>
      </c>
      <c r="DIB26" s="146" t="e">
        <f>#REF!-#REF!</f>
        <v>#REF!</v>
      </c>
      <c r="DIC26" s="146" t="e">
        <f>#REF!-#REF!</f>
        <v>#REF!</v>
      </c>
      <c r="DID26" s="146" t="e">
        <f>#REF!-#REF!</f>
        <v>#REF!</v>
      </c>
      <c r="DIE26" s="146" t="e">
        <f>#REF!-#REF!</f>
        <v>#REF!</v>
      </c>
      <c r="DIF26" s="146" t="e">
        <f>#REF!-#REF!</f>
        <v>#REF!</v>
      </c>
      <c r="DIG26" s="146" t="e">
        <f>#REF!-#REF!</f>
        <v>#REF!</v>
      </c>
      <c r="DIH26" s="146" t="e">
        <f>#REF!-#REF!</f>
        <v>#REF!</v>
      </c>
      <c r="DII26" s="146" t="e">
        <f>#REF!-#REF!</f>
        <v>#REF!</v>
      </c>
      <c r="DIJ26" s="146" t="e">
        <f>#REF!-#REF!</f>
        <v>#REF!</v>
      </c>
      <c r="DIK26" s="146" t="e">
        <f>#REF!-#REF!</f>
        <v>#REF!</v>
      </c>
      <c r="DIL26" s="146" t="e">
        <f>#REF!-#REF!</f>
        <v>#REF!</v>
      </c>
      <c r="DIM26" s="146" t="e">
        <f>#REF!-#REF!</f>
        <v>#REF!</v>
      </c>
      <c r="DIN26" s="146" t="e">
        <f>#REF!-#REF!</f>
        <v>#REF!</v>
      </c>
      <c r="DIO26" s="146" t="e">
        <f>#REF!-#REF!</f>
        <v>#REF!</v>
      </c>
      <c r="DIP26" s="146" t="e">
        <f>#REF!-#REF!</f>
        <v>#REF!</v>
      </c>
      <c r="DIQ26" s="146" t="e">
        <f>#REF!-#REF!</f>
        <v>#REF!</v>
      </c>
      <c r="DIR26" s="146" t="e">
        <f>#REF!-#REF!</f>
        <v>#REF!</v>
      </c>
      <c r="DIS26" s="146" t="e">
        <f>#REF!-#REF!</f>
        <v>#REF!</v>
      </c>
      <c r="DIT26" s="146" t="e">
        <f>#REF!-#REF!</f>
        <v>#REF!</v>
      </c>
      <c r="DIU26" s="146" t="e">
        <f>#REF!-#REF!</f>
        <v>#REF!</v>
      </c>
      <c r="DIV26" s="146" t="e">
        <f>#REF!-#REF!</f>
        <v>#REF!</v>
      </c>
      <c r="DIW26" s="146" t="e">
        <f>#REF!-#REF!</f>
        <v>#REF!</v>
      </c>
      <c r="DIX26" s="146" t="e">
        <f>#REF!-#REF!</f>
        <v>#REF!</v>
      </c>
      <c r="DIY26" s="146" t="e">
        <f>#REF!-#REF!</f>
        <v>#REF!</v>
      </c>
      <c r="DIZ26" s="146" t="e">
        <f>#REF!-#REF!</f>
        <v>#REF!</v>
      </c>
      <c r="DJA26" s="146" t="e">
        <f>#REF!-#REF!</f>
        <v>#REF!</v>
      </c>
      <c r="DJB26" s="146" t="e">
        <f>#REF!-#REF!</f>
        <v>#REF!</v>
      </c>
      <c r="DJC26" s="146" t="e">
        <f>#REF!-#REF!</f>
        <v>#REF!</v>
      </c>
      <c r="DJD26" s="146" t="e">
        <f>#REF!-#REF!</f>
        <v>#REF!</v>
      </c>
      <c r="DJE26" s="146" t="e">
        <f>#REF!-#REF!</f>
        <v>#REF!</v>
      </c>
      <c r="DJF26" s="146" t="e">
        <f>#REF!-#REF!</f>
        <v>#REF!</v>
      </c>
      <c r="DJG26" s="146" t="e">
        <f>#REF!-#REF!</f>
        <v>#REF!</v>
      </c>
      <c r="DJH26" s="146" t="e">
        <f>#REF!-#REF!</f>
        <v>#REF!</v>
      </c>
      <c r="DJI26" s="146" t="e">
        <f>#REF!-#REF!</f>
        <v>#REF!</v>
      </c>
      <c r="DJJ26" s="146" t="e">
        <f>#REF!-#REF!</f>
        <v>#REF!</v>
      </c>
      <c r="DJK26" s="146" t="e">
        <f>#REF!-#REF!</f>
        <v>#REF!</v>
      </c>
      <c r="DJL26" s="146" t="e">
        <f>#REF!-#REF!</f>
        <v>#REF!</v>
      </c>
      <c r="DJM26" s="146" t="e">
        <f>#REF!-#REF!</f>
        <v>#REF!</v>
      </c>
      <c r="DJN26" s="146" t="e">
        <f>#REF!-#REF!</f>
        <v>#REF!</v>
      </c>
      <c r="DJO26" s="146" t="e">
        <f>#REF!-#REF!</f>
        <v>#REF!</v>
      </c>
      <c r="DJP26" s="146" t="e">
        <f>#REF!-#REF!</f>
        <v>#REF!</v>
      </c>
      <c r="DJQ26" s="146" t="e">
        <f>#REF!-#REF!</f>
        <v>#REF!</v>
      </c>
      <c r="DJR26" s="146" t="e">
        <f>#REF!-#REF!</f>
        <v>#REF!</v>
      </c>
      <c r="DJS26" s="146" t="e">
        <f>#REF!-#REF!</f>
        <v>#REF!</v>
      </c>
      <c r="DJT26" s="146" t="e">
        <f>#REF!-#REF!</f>
        <v>#REF!</v>
      </c>
      <c r="DJU26" s="146" t="e">
        <f>#REF!-#REF!</f>
        <v>#REF!</v>
      </c>
      <c r="DJV26" s="146" t="e">
        <f>#REF!-#REF!</f>
        <v>#REF!</v>
      </c>
      <c r="DJW26" s="146" t="e">
        <f>#REF!-#REF!</f>
        <v>#REF!</v>
      </c>
      <c r="DJX26" s="146" t="e">
        <f>#REF!-#REF!</f>
        <v>#REF!</v>
      </c>
      <c r="DJY26" s="146" t="e">
        <f>#REF!-#REF!</f>
        <v>#REF!</v>
      </c>
      <c r="DJZ26" s="146" t="e">
        <f>#REF!-#REF!</f>
        <v>#REF!</v>
      </c>
      <c r="DKA26" s="146" t="e">
        <f>#REF!-#REF!</f>
        <v>#REF!</v>
      </c>
      <c r="DKB26" s="146" t="e">
        <f>#REF!-#REF!</f>
        <v>#REF!</v>
      </c>
      <c r="DKC26" s="146" t="e">
        <f>#REF!-#REF!</f>
        <v>#REF!</v>
      </c>
      <c r="DKD26" s="146" t="e">
        <f>#REF!-#REF!</f>
        <v>#REF!</v>
      </c>
      <c r="DKE26" s="146" t="e">
        <f>#REF!-#REF!</f>
        <v>#REF!</v>
      </c>
      <c r="DKF26" s="146" t="e">
        <f>#REF!-#REF!</f>
        <v>#REF!</v>
      </c>
      <c r="DKG26" s="146" t="e">
        <f>#REF!-#REF!</f>
        <v>#REF!</v>
      </c>
      <c r="DKH26" s="146" t="e">
        <f>#REF!-#REF!</f>
        <v>#REF!</v>
      </c>
      <c r="DKI26" s="146" t="e">
        <f>#REF!-#REF!</f>
        <v>#REF!</v>
      </c>
      <c r="DKJ26" s="146" t="e">
        <f>#REF!-#REF!</f>
        <v>#REF!</v>
      </c>
      <c r="DKK26" s="146" t="e">
        <f>#REF!-#REF!</f>
        <v>#REF!</v>
      </c>
      <c r="DKL26" s="146" t="e">
        <f>#REF!-#REF!</f>
        <v>#REF!</v>
      </c>
      <c r="DKM26" s="146" t="e">
        <f>#REF!-#REF!</f>
        <v>#REF!</v>
      </c>
      <c r="DKN26" s="146" t="e">
        <f>#REF!-#REF!</f>
        <v>#REF!</v>
      </c>
      <c r="DKO26" s="146" t="e">
        <f>#REF!-#REF!</f>
        <v>#REF!</v>
      </c>
      <c r="DKP26" s="146" t="e">
        <f>#REF!-#REF!</f>
        <v>#REF!</v>
      </c>
      <c r="DKQ26" s="146" t="e">
        <f>#REF!-#REF!</f>
        <v>#REF!</v>
      </c>
      <c r="DKR26" s="146" t="e">
        <f>#REF!-#REF!</f>
        <v>#REF!</v>
      </c>
      <c r="DKS26" s="146" t="e">
        <f>#REF!-#REF!</f>
        <v>#REF!</v>
      </c>
      <c r="DKT26" s="146" t="e">
        <f>#REF!-#REF!</f>
        <v>#REF!</v>
      </c>
      <c r="DKU26" s="146" t="e">
        <f>#REF!-#REF!</f>
        <v>#REF!</v>
      </c>
      <c r="DKV26" s="146" t="e">
        <f>#REF!-#REF!</f>
        <v>#REF!</v>
      </c>
      <c r="DKW26" s="146" t="e">
        <f>#REF!-#REF!</f>
        <v>#REF!</v>
      </c>
      <c r="DKX26" s="146" t="e">
        <f>#REF!-#REF!</f>
        <v>#REF!</v>
      </c>
      <c r="DKY26" s="146" t="e">
        <f>#REF!-#REF!</f>
        <v>#REF!</v>
      </c>
      <c r="DKZ26" s="146" t="e">
        <f>#REF!-#REF!</f>
        <v>#REF!</v>
      </c>
      <c r="DLA26" s="146" t="e">
        <f>#REF!-#REF!</f>
        <v>#REF!</v>
      </c>
      <c r="DLB26" s="146" t="e">
        <f>#REF!-#REF!</f>
        <v>#REF!</v>
      </c>
      <c r="DLC26" s="146" t="e">
        <f>#REF!-#REF!</f>
        <v>#REF!</v>
      </c>
      <c r="DLD26" s="146" t="e">
        <f>#REF!-#REF!</f>
        <v>#REF!</v>
      </c>
      <c r="DLE26" s="146" t="e">
        <f>#REF!-#REF!</f>
        <v>#REF!</v>
      </c>
      <c r="DLF26" s="146" t="e">
        <f>#REF!-#REF!</f>
        <v>#REF!</v>
      </c>
      <c r="DLG26" s="146" t="e">
        <f>#REF!-#REF!</f>
        <v>#REF!</v>
      </c>
      <c r="DLH26" s="146" t="e">
        <f>#REF!-#REF!</f>
        <v>#REF!</v>
      </c>
      <c r="DLI26" s="146" t="e">
        <f>#REF!-#REF!</f>
        <v>#REF!</v>
      </c>
      <c r="DLJ26" s="146" t="e">
        <f>#REF!-#REF!</f>
        <v>#REF!</v>
      </c>
      <c r="DLK26" s="146" t="e">
        <f>#REF!-#REF!</f>
        <v>#REF!</v>
      </c>
      <c r="DLL26" s="146" t="e">
        <f>#REF!-#REF!</f>
        <v>#REF!</v>
      </c>
      <c r="DLM26" s="146" t="e">
        <f>#REF!-#REF!</f>
        <v>#REF!</v>
      </c>
      <c r="DLN26" s="146" t="e">
        <f>#REF!-#REF!</f>
        <v>#REF!</v>
      </c>
      <c r="DLO26" s="146" t="e">
        <f>#REF!-#REF!</f>
        <v>#REF!</v>
      </c>
      <c r="DLP26" s="146" t="e">
        <f>#REF!-#REF!</f>
        <v>#REF!</v>
      </c>
      <c r="DLQ26" s="146" t="e">
        <f>#REF!-#REF!</f>
        <v>#REF!</v>
      </c>
      <c r="DLR26" s="146" t="e">
        <f>#REF!-#REF!</f>
        <v>#REF!</v>
      </c>
      <c r="DLS26" s="146" t="e">
        <f>#REF!-#REF!</f>
        <v>#REF!</v>
      </c>
      <c r="DLT26" s="146" t="e">
        <f>#REF!-#REF!</f>
        <v>#REF!</v>
      </c>
      <c r="DLU26" s="146" t="e">
        <f>#REF!-#REF!</f>
        <v>#REF!</v>
      </c>
      <c r="DLV26" s="146" t="e">
        <f>#REF!-#REF!</f>
        <v>#REF!</v>
      </c>
      <c r="DLW26" s="146" t="e">
        <f>#REF!-#REF!</f>
        <v>#REF!</v>
      </c>
      <c r="DLX26" s="146" t="e">
        <f>#REF!-#REF!</f>
        <v>#REF!</v>
      </c>
      <c r="DLY26" s="146" t="e">
        <f>#REF!-#REF!</f>
        <v>#REF!</v>
      </c>
      <c r="DLZ26" s="146" t="e">
        <f>#REF!-#REF!</f>
        <v>#REF!</v>
      </c>
      <c r="DMA26" s="146" t="e">
        <f>#REF!-#REF!</f>
        <v>#REF!</v>
      </c>
      <c r="DMB26" s="146" t="e">
        <f>#REF!-#REF!</f>
        <v>#REF!</v>
      </c>
      <c r="DMC26" s="146" t="e">
        <f>#REF!-#REF!</f>
        <v>#REF!</v>
      </c>
      <c r="DMD26" s="146" t="e">
        <f>#REF!-#REF!</f>
        <v>#REF!</v>
      </c>
      <c r="DME26" s="146" t="e">
        <f>#REF!-#REF!</f>
        <v>#REF!</v>
      </c>
      <c r="DMF26" s="146" t="e">
        <f>#REF!-#REF!</f>
        <v>#REF!</v>
      </c>
      <c r="DMG26" s="146" t="e">
        <f>#REF!-#REF!</f>
        <v>#REF!</v>
      </c>
      <c r="DMH26" s="146" t="e">
        <f>#REF!-#REF!</f>
        <v>#REF!</v>
      </c>
      <c r="DMI26" s="146" t="e">
        <f>#REF!-#REF!</f>
        <v>#REF!</v>
      </c>
      <c r="DMJ26" s="146" t="e">
        <f>#REF!-#REF!</f>
        <v>#REF!</v>
      </c>
      <c r="DMK26" s="146" t="e">
        <f>#REF!-#REF!</f>
        <v>#REF!</v>
      </c>
      <c r="DML26" s="146" t="e">
        <f>#REF!-#REF!</f>
        <v>#REF!</v>
      </c>
      <c r="DMM26" s="146" t="e">
        <f>#REF!-#REF!</f>
        <v>#REF!</v>
      </c>
      <c r="DMN26" s="146" t="e">
        <f>#REF!-#REF!</f>
        <v>#REF!</v>
      </c>
      <c r="DMO26" s="146" t="e">
        <f>#REF!-#REF!</f>
        <v>#REF!</v>
      </c>
      <c r="DMP26" s="146" t="e">
        <f>#REF!-#REF!</f>
        <v>#REF!</v>
      </c>
      <c r="DMQ26" s="146" t="e">
        <f>#REF!-#REF!</f>
        <v>#REF!</v>
      </c>
      <c r="DMR26" s="146" t="e">
        <f>#REF!-#REF!</f>
        <v>#REF!</v>
      </c>
      <c r="DMS26" s="146" t="e">
        <f>#REF!-#REF!</f>
        <v>#REF!</v>
      </c>
      <c r="DMT26" s="146" t="e">
        <f>#REF!-#REF!</f>
        <v>#REF!</v>
      </c>
      <c r="DMU26" s="146" t="e">
        <f>#REF!-#REF!</f>
        <v>#REF!</v>
      </c>
      <c r="DMV26" s="146" t="e">
        <f>#REF!-#REF!</f>
        <v>#REF!</v>
      </c>
      <c r="DMW26" s="146" t="e">
        <f>#REF!-#REF!</f>
        <v>#REF!</v>
      </c>
      <c r="DMX26" s="146" t="e">
        <f>#REF!-#REF!</f>
        <v>#REF!</v>
      </c>
      <c r="DMY26" s="146" t="e">
        <f>#REF!-#REF!</f>
        <v>#REF!</v>
      </c>
      <c r="DMZ26" s="146" t="e">
        <f>#REF!-#REF!</f>
        <v>#REF!</v>
      </c>
      <c r="DNA26" s="146" t="e">
        <f>#REF!-#REF!</f>
        <v>#REF!</v>
      </c>
      <c r="DNB26" s="146" t="e">
        <f>#REF!-#REF!</f>
        <v>#REF!</v>
      </c>
      <c r="DNC26" s="146" t="e">
        <f>#REF!-#REF!</f>
        <v>#REF!</v>
      </c>
      <c r="DND26" s="146" t="e">
        <f>#REF!-#REF!</f>
        <v>#REF!</v>
      </c>
      <c r="DNE26" s="146" t="e">
        <f>#REF!-#REF!</f>
        <v>#REF!</v>
      </c>
      <c r="DNF26" s="146" t="e">
        <f>#REF!-#REF!</f>
        <v>#REF!</v>
      </c>
      <c r="DNG26" s="146" t="e">
        <f>#REF!-#REF!</f>
        <v>#REF!</v>
      </c>
      <c r="DNH26" s="146" t="e">
        <f>#REF!-#REF!</f>
        <v>#REF!</v>
      </c>
      <c r="DNI26" s="146" t="e">
        <f>#REF!-#REF!</f>
        <v>#REF!</v>
      </c>
      <c r="DNJ26" s="146" t="e">
        <f>#REF!-#REF!</f>
        <v>#REF!</v>
      </c>
      <c r="DNK26" s="146" t="e">
        <f>#REF!-#REF!</f>
        <v>#REF!</v>
      </c>
      <c r="DNL26" s="146" t="e">
        <f>#REF!-#REF!</f>
        <v>#REF!</v>
      </c>
      <c r="DNM26" s="146" t="e">
        <f>#REF!-#REF!</f>
        <v>#REF!</v>
      </c>
      <c r="DNN26" s="146" t="e">
        <f>#REF!-#REF!</f>
        <v>#REF!</v>
      </c>
      <c r="DNO26" s="146" t="e">
        <f>#REF!-#REF!</f>
        <v>#REF!</v>
      </c>
      <c r="DNP26" s="146" t="e">
        <f>#REF!-#REF!</f>
        <v>#REF!</v>
      </c>
      <c r="DNQ26" s="146" t="e">
        <f>#REF!-#REF!</f>
        <v>#REF!</v>
      </c>
      <c r="DNR26" s="146" t="e">
        <f>#REF!-#REF!</f>
        <v>#REF!</v>
      </c>
      <c r="DNS26" s="146" t="e">
        <f>#REF!-#REF!</f>
        <v>#REF!</v>
      </c>
      <c r="DNT26" s="146" t="e">
        <f>#REF!-#REF!</f>
        <v>#REF!</v>
      </c>
      <c r="DNU26" s="146" t="e">
        <f>#REF!-#REF!</f>
        <v>#REF!</v>
      </c>
      <c r="DNV26" s="146" t="e">
        <f>#REF!-#REF!</f>
        <v>#REF!</v>
      </c>
      <c r="DNW26" s="146" t="e">
        <f>#REF!-#REF!</f>
        <v>#REF!</v>
      </c>
      <c r="DNX26" s="146" t="e">
        <f>#REF!-#REF!</f>
        <v>#REF!</v>
      </c>
      <c r="DNY26" s="146" t="e">
        <f>#REF!-#REF!</f>
        <v>#REF!</v>
      </c>
      <c r="DNZ26" s="146" t="e">
        <f>#REF!-#REF!</f>
        <v>#REF!</v>
      </c>
      <c r="DOA26" s="146" t="e">
        <f>#REF!-#REF!</f>
        <v>#REF!</v>
      </c>
      <c r="DOB26" s="146" t="e">
        <f>#REF!-#REF!</f>
        <v>#REF!</v>
      </c>
      <c r="DOC26" s="146" t="e">
        <f>#REF!-#REF!</f>
        <v>#REF!</v>
      </c>
      <c r="DOD26" s="146" t="e">
        <f>#REF!-#REF!</f>
        <v>#REF!</v>
      </c>
      <c r="DOE26" s="146" t="e">
        <f>#REF!-#REF!</f>
        <v>#REF!</v>
      </c>
      <c r="DOF26" s="146" t="e">
        <f>#REF!-#REF!</f>
        <v>#REF!</v>
      </c>
      <c r="DOG26" s="146" t="e">
        <f>#REF!-#REF!</f>
        <v>#REF!</v>
      </c>
      <c r="DOH26" s="146" t="e">
        <f>#REF!-#REF!</f>
        <v>#REF!</v>
      </c>
      <c r="DOI26" s="146" t="e">
        <f>#REF!-#REF!</f>
        <v>#REF!</v>
      </c>
      <c r="DOJ26" s="146" t="e">
        <f>#REF!-#REF!</f>
        <v>#REF!</v>
      </c>
      <c r="DOK26" s="146" t="e">
        <f>#REF!-#REF!</f>
        <v>#REF!</v>
      </c>
      <c r="DOL26" s="146" t="e">
        <f>#REF!-#REF!</f>
        <v>#REF!</v>
      </c>
      <c r="DOM26" s="146" t="e">
        <f>#REF!-#REF!</f>
        <v>#REF!</v>
      </c>
      <c r="DON26" s="146" t="e">
        <f>#REF!-#REF!</f>
        <v>#REF!</v>
      </c>
      <c r="DOO26" s="146" t="e">
        <f>#REF!-#REF!</f>
        <v>#REF!</v>
      </c>
      <c r="DOP26" s="146" t="e">
        <f>#REF!-#REF!</f>
        <v>#REF!</v>
      </c>
      <c r="DOQ26" s="146" t="e">
        <f>#REF!-#REF!</f>
        <v>#REF!</v>
      </c>
      <c r="DOR26" s="146" t="e">
        <f>#REF!-#REF!</f>
        <v>#REF!</v>
      </c>
      <c r="DOS26" s="146" t="e">
        <f>#REF!-#REF!</f>
        <v>#REF!</v>
      </c>
      <c r="DOT26" s="146" t="e">
        <f>#REF!-#REF!</f>
        <v>#REF!</v>
      </c>
      <c r="DOU26" s="146" t="e">
        <f>#REF!-#REF!</f>
        <v>#REF!</v>
      </c>
      <c r="DOV26" s="146" t="e">
        <f>#REF!-#REF!</f>
        <v>#REF!</v>
      </c>
      <c r="DOW26" s="146" t="e">
        <f>#REF!-#REF!</f>
        <v>#REF!</v>
      </c>
      <c r="DOX26" s="146" t="e">
        <f>#REF!-#REF!</f>
        <v>#REF!</v>
      </c>
      <c r="DOY26" s="146" t="e">
        <f>#REF!-#REF!</f>
        <v>#REF!</v>
      </c>
      <c r="DOZ26" s="146" t="e">
        <f>#REF!-#REF!</f>
        <v>#REF!</v>
      </c>
      <c r="DPA26" s="146" t="e">
        <f>#REF!-#REF!</f>
        <v>#REF!</v>
      </c>
      <c r="DPB26" s="146" t="e">
        <f>#REF!-#REF!</f>
        <v>#REF!</v>
      </c>
      <c r="DPC26" s="146" t="e">
        <f>#REF!-#REF!</f>
        <v>#REF!</v>
      </c>
      <c r="DPD26" s="146" t="e">
        <f>#REF!-#REF!</f>
        <v>#REF!</v>
      </c>
      <c r="DPE26" s="146" t="e">
        <f>#REF!-#REF!</f>
        <v>#REF!</v>
      </c>
      <c r="DPF26" s="146" t="e">
        <f>#REF!-#REF!</f>
        <v>#REF!</v>
      </c>
      <c r="DPG26" s="146" t="e">
        <f>#REF!-#REF!</f>
        <v>#REF!</v>
      </c>
      <c r="DPH26" s="146" t="e">
        <f>#REF!-#REF!</f>
        <v>#REF!</v>
      </c>
      <c r="DPI26" s="146" t="e">
        <f>#REF!-#REF!</f>
        <v>#REF!</v>
      </c>
      <c r="DPJ26" s="146" t="e">
        <f>#REF!-#REF!</f>
        <v>#REF!</v>
      </c>
      <c r="DPK26" s="146" t="e">
        <f>#REF!-#REF!</f>
        <v>#REF!</v>
      </c>
      <c r="DPL26" s="146" t="e">
        <f>#REF!-#REF!</f>
        <v>#REF!</v>
      </c>
      <c r="DPM26" s="146" t="e">
        <f>#REF!-#REF!</f>
        <v>#REF!</v>
      </c>
      <c r="DPN26" s="146" t="e">
        <f>#REF!-#REF!</f>
        <v>#REF!</v>
      </c>
      <c r="DPO26" s="146" t="e">
        <f>#REF!-#REF!</f>
        <v>#REF!</v>
      </c>
      <c r="DPP26" s="146" t="e">
        <f>#REF!-#REF!</f>
        <v>#REF!</v>
      </c>
      <c r="DPQ26" s="146" t="e">
        <f>#REF!-#REF!</f>
        <v>#REF!</v>
      </c>
      <c r="DPR26" s="146" t="e">
        <f>#REF!-#REF!</f>
        <v>#REF!</v>
      </c>
      <c r="DPS26" s="146" t="e">
        <f>#REF!-#REF!</f>
        <v>#REF!</v>
      </c>
      <c r="DPT26" s="146" t="e">
        <f>#REF!-#REF!</f>
        <v>#REF!</v>
      </c>
      <c r="DPU26" s="146" t="e">
        <f>#REF!-#REF!</f>
        <v>#REF!</v>
      </c>
      <c r="DPV26" s="146" t="e">
        <f>#REF!-#REF!</f>
        <v>#REF!</v>
      </c>
      <c r="DPW26" s="146" t="e">
        <f>#REF!-#REF!</f>
        <v>#REF!</v>
      </c>
      <c r="DPX26" s="146" t="e">
        <f>#REF!-#REF!</f>
        <v>#REF!</v>
      </c>
      <c r="DPY26" s="146" t="e">
        <f>#REF!-#REF!</f>
        <v>#REF!</v>
      </c>
      <c r="DPZ26" s="146" t="e">
        <f>#REF!-#REF!</f>
        <v>#REF!</v>
      </c>
      <c r="DQA26" s="146" t="e">
        <f>#REF!-#REF!</f>
        <v>#REF!</v>
      </c>
      <c r="DQB26" s="146" t="e">
        <f>#REF!-#REF!</f>
        <v>#REF!</v>
      </c>
      <c r="DQC26" s="146" t="e">
        <f>#REF!-#REF!</f>
        <v>#REF!</v>
      </c>
      <c r="DQD26" s="146" t="e">
        <f>#REF!-#REF!</f>
        <v>#REF!</v>
      </c>
      <c r="DQE26" s="146" t="e">
        <f>#REF!-#REF!</f>
        <v>#REF!</v>
      </c>
      <c r="DQF26" s="146" t="e">
        <f>#REF!-#REF!</f>
        <v>#REF!</v>
      </c>
      <c r="DQG26" s="146" t="e">
        <f>#REF!-#REF!</f>
        <v>#REF!</v>
      </c>
      <c r="DQH26" s="146" t="e">
        <f>#REF!-#REF!</f>
        <v>#REF!</v>
      </c>
      <c r="DQI26" s="146" t="e">
        <f>#REF!-#REF!</f>
        <v>#REF!</v>
      </c>
      <c r="DQJ26" s="146" t="e">
        <f>#REF!-#REF!</f>
        <v>#REF!</v>
      </c>
      <c r="DQK26" s="146" t="e">
        <f>#REF!-#REF!</f>
        <v>#REF!</v>
      </c>
      <c r="DQL26" s="146" t="e">
        <f>#REF!-#REF!</f>
        <v>#REF!</v>
      </c>
      <c r="DQM26" s="146" t="e">
        <f>#REF!-#REF!</f>
        <v>#REF!</v>
      </c>
      <c r="DQN26" s="146" t="e">
        <f>#REF!-#REF!</f>
        <v>#REF!</v>
      </c>
      <c r="DQO26" s="146" t="e">
        <f>#REF!-#REF!</f>
        <v>#REF!</v>
      </c>
      <c r="DQP26" s="146" t="e">
        <f>#REF!-#REF!</f>
        <v>#REF!</v>
      </c>
      <c r="DQQ26" s="146" t="e">
        <f>#REF!-#REF!</f>
        <v>#REF!</v>
      </c>
      <c r="DQR26" s="146" t="e">
        <f>#REF!-#REF!</f>
        <v>#REF!</v>
      </c>
      <c r="DQS26" s="146" t="e">
        <f>#REF!-#REF!</f>
        <v>#REF!</v>
      </c>
      <c r="DQT26" s="146" t="e">
        <f>#REF!-#REF!</f>
        <v>#REF!</v>
      </c>
      <c r="DQU26" s="146" t="e">
        <f>#REF!-#REF!</f>
        <v>#REF!</v>
      </c>
      <c r="DQV26" s="146" t="e">
        <f>#REF!-#REF!</f>
        <v>#REF!</v>
      </c>
      <c r="DQW26" s="146" t="e">
        <f>#REF!-#REF!</f>
        <v>#REF!</v>
      </c>
      <c r="DQX26" s="146" t="e">
        <f>#REF!-#REF!</f>
        <v>#REF!</v>
      </c>
      <c r="DQY26" s="146" t="e">
        <f>#REF!-#REF!</f>
        <v>#REF!</v>
      </c>
      <c r="DQZ26" s="146" t="e">
        <f>#REF!-#REF!</f>
        <v>#REF!</v>
      </c>
      <c r="DRA26" s="146" t="e">
        <f>#REF!-#REF!</f>
        <v>#REF!</v>
      </c>
      <c r="DRB26" s="146" t="e">
        <f>#REF!-#REF!</f>
        <v>#REF!</v>
      </c>
      <c r="DRC26" s="146" t="e">
        <f>#REF!-#REF!</f>
        <v>#REF!</v>
      </c>
      <c r="DRD26" s="146" t="e">
        <f>#REF!-#REF!</f>
        <v>#REF!</v>
      </c>
      <c r="DRE26" s="146" t="e">
        <f>#REF!-#REF!</f>
        <v>#REF!</v>
      </c>
      <c r="DRF26" s="146" t="e">
        <f>#REF!-#REF!</f>
        <v>#REF!</v>
      </c>
      <c r="DRG26" s="146" t="e">
        <f>#REF!-#REF!</f>
        <v>#REF!</v>
      </c>
      <c r="DRH26" s="146" t="e">
        <f>#REF!-#REF!</f>
        <v>#REF!</v>
      </c>
      <c r="DRI26" s="146" t="e">
        <f>#REF!-#REF!</f>
        <v>#REF!</v>
      </c>
      <c r="DRJ26" s="146" t="e">
        <f>#REF!-#REF!</f>
        <v>#REF!</v>
      </c>
      <c r="DRK26" s="146" t="e">
        <f>#REF!-#REF!</f>
        <v>#REF!</v>
      </c>
      <c r="DRL26" s="146" t="e">
        <f>#REF!-#REF!</f>
        <v>#REF!</v>
      </c>
      <c r="DRM26" s="146" t="e">
        <f>#REF!-#REF!</f>
        <v>#REF!</v>
      </c>
      <c r="DRN26" s="146" t="e">
        <f>#REF!-#REF!</f>
        <v>#REF!</v>
      </c>
      <c r="DRO26" s="146" t="e">
        <f>#REF!-#REF!</f>
        <v>#REF!</v>
      </c>
      <c r="DRP26" s="146" t="e">
        <f>#REF!-#REF!</f>
        <v>#REF!</v>
      </c>
      <c r="DRQ26" s="146" t="e">
        <f>#REF!-#REF!</f>
        <v>#REF!</v>
      </c>
      <c r="DRR26" s="146" t="e">
        <f>#REF!-#REF!</f>
        <v>#REF!</v>
      </c>
      <c r="DRS26" s="146" t="e">
        <f>#REF!-#REF!</f>
        <v>#REF!</v>
      </c>
      <c r="DRT26" s="146" t="e">
        <f>#REF!-#REF!</f>
        <v>#REF!</v>
      </c>
      <c r="DRU26" s="146" t="e">
        <f>#REF!-#REF!</f>
        <v>#REF!</v>
      </c>
      <c r="DRV26" s="146" t="e">
        <f>#REF!-#REF!</f>
        <v>#REF!</v>
      </c>
      <c r="DRW26" s="146" t="e">
        <f>#REF!-#REF!</f>
        <v>#REF!</v>
      </c>
      <c r="DRX26" s="146" t="e">
        <f>#REF!-#REF!</f>
        <v>#REF!</v>
      </c>
      <c r="DRY26" s="146" t="e">
        <f>#REF!-#REF!</f>
        <v>#REF!</v>
      </c>
      <c r="DRZ26" s="146" t="e">
        <f>#REF!-#REF!</f>
        <v>#REF!</v>
      </c>
      <c r="DSA26" s="146" t="e">
        <f>#REF!-#REF!</f>
        <v>#REF!</v>
      </c>
      <c r="DSB26" s="146" t="e">
        <f>#REF!-#REF!</f>
        <v>#REF!</v>
      </c>
      <c r="DSC26" s="146" t="e">
        <f>#REF!-#REF!</f>
        <v>#REF!</v>
      </c>
      <c r="DSD26" s="146" t="e">
        <f>#REF!-#REF!</f>
        <v>#REF!</v>
      </c>
      <c r="DSE26" s="146" t="e">
        <f>#REF!-#REF!</f>
        <v>#REF!</v>
      </c>
      <c r="DSF26" s="146" t="e">
        <f>#REF!-#REF!</f>
        <v>#REF!</v>
      </c>
      <c r="DSG26" s="146" t="e">
        <f>#REF!-#REF!</f>
        <v>#REF!</v>
      </c>
      <c r="DSH26" s="146" t="e">
        <f>#REF!-#REF!</f>
        <v>#REF!</v>
      </c>
      <c r="DSI26" s="146" t="e">
        <f>#REF!-#REF!</f>
        <v>#REF!</v>
      </c>
      <c r="DSJ26" s="146" t="e">
        <f>#REF!-#REF!</f>
        <v>#REF!</v>
      </c>
      <c r="DSK26" s="146" t="e">
        <f>#REF!-#REF!</f>
        <v>#REF!</v>
      </c>
      <c r="DSL26" s="146" t="e">
        <f>#REF!-#REF!</f>
        <v>#REF!</v>
      </c>
      <c r="DSM26" s="146" t="e">
        <f>#REF!-#REF!</f>
        <v>#REF!</v>
      </c>
      <c r="DSN26" s="146" t="e">
        <f>#REF!-#REF!</f>
        <v>#REF!</v>
      </c>
      <c r="DSO26" s="146" t="e">
        <f>#REF!-#REF!</f>
        <v>#REF!</v>
      </c>
      <c r="DSP26" s="146" t="e">
        <f>#REF!-#REF!</f>
        <v>#REF!</v>
      </c>
      <c r="DSQ26" s="146" t="e">
        <f>#REF!-#REF!</f>
        <v>#REF!</v>
      </c>
      <c r="DSR26" s="146" t="e">
        <f>#REF!-#REF!</f>
        <v>#REF!</v>
      </c>
      <c r="DSS26" s="146" t="e">
        <f>#REF!-#REF!</f>
        <v>#REF!</v>
      </c>
      <c r="DST26" s="146" t="e">
        <f>#REF!-#REF!</f>
        <v>#REF!</v>
      </c>
      <c r="DSU26" s="146" t="e">
        <f>#REF!-#REF!</f>
        <v>#REF!</v>
      </c>
      <c r="DSV26" s="146" t="e">
        <f>#REF!-#REF!</f>
        <v>#REF!</v>
      </c>
      <c r="DSW26" s="146" t="e">
        <f>#REF!-#REF!</f>
        <v>#REF!</v>
      </c>
      <c r="DSX26" s="146" t="e">
        <f>#REF!-#REF!</f>
        <v>#REF!</v>
      </c>
      <c r="DSY26" s="146" t="e">
        <f>#REF!-#REF!</f>
        <v>#REF!</v>
      </c>
      <c r="DSZ26" s="146" t="e">
        <f>#REF!-#REF!</f>
        <v>#REF!</v>
      </c>
      <c r="DTA26" s="146" t="e">
        <f>#REF!-#REF!</f>
        <v>#REF!</v>
      </c>
      <c r="DTB26" s="146" t="e">
        <f>#REF!-#REF!</f>
        <v>#REF!</v>
      </c>
      <c r="DTC26" s="146" t="e">
        <f>#REF!-#REF!</f>
        <v>#REF!</v>
      </c>
      <c r="DTD26" s="146" t="e">
        <f>#REF!-#REF!</f>
        <v>#REF!</v>
      </c>
      <c r="DTE26" s="146" t="e">
        <f>#REF!-#REF!</f>
        <v>#REF!</v>
      </c>
      <c r="DTF26" s="146" t="e">
        <f>#REF!-#REF!</f>
        <v>#REF!</v>
      </c>
      <c r="DTG26" s="146" t="e">
        <f>#REF!-#REF!</f>
        <v>#REF!</v>
      </c>
      <c r="DTH26" s="146" t="e">
        <f>#REF!-#REF!</f>
        <v>#REF!</v>
      </c>
      <c r="DTI26" s="146" t="e">
        <f>#REF!-#REF!</f>
        <v>#REF!</v>
      </c>
      <c r="DTJ26" s="146" t="e">
        <f>#REF!-#REF!</f>
        <v>#REF!</v>
      </c>
      <c r="DTK26" s="146" t="e">
        <f>#REF!-#REF!</f>
        <v>#REF!</v>
      </c>
      <c r="DTL26" s="146" t="e">
        <f>#REF!-#REF!</f>
        <v>#REF!</v>
      </c>
      <c r="DTM26" s="146" t="e">
        <f>#REF!-#REF!</f>
        <v>#REF!</v>
      </c>
      <c r="DTN26" s="146" t="e">
        <f>#REF!-#REF!</f>
        <v>#REF!</v>
      </c>
      <c r="DTO26" s="146" t="e">
        <f>#REF!-#REF!</f>
        <v>#REF!</v>
      </c>
      <c r="DTP26" s="146" t="e">
        <f>#REF!-#REF!</f>
        <v>#REF!</v>
      </c>
      <c r="DTQ26" s="146" t="e">
        <f>#REF!-#REF!</f>
        <v>#REF!</v>
      </c>
      <c r="DTR26" s="146" t="e">
        <f>#REF!-#REF!</f>
        <v>#REF!</v>
      </c>
      <c r="DTS26" s="146" t="e">
        <f>#REF!-#REF!</f>
        <v>#REF!</v>
      </c>
      <c r="DTT26" s="146" t="e">
        <f>#REF!-#REF!</f>
        <v>#REF!</v>
      </c>
      <c r="DTU26" s="146" t="e">
        <f>#REF!-#REF!</f>
        <v>#REF!</v>
      </c>
      <c r="DTV26" s="146" t="e">
        <f>#REF!-#REF!</f>
        <v>#REF!</v>
      </c>
      <c r="DTW26" s="146" t="e">
        <f>#REF!-#REF!</f>
        <v>#REF!</v>
      </c>
      <c r="DTX26" s="146" t="e">
        <f>#REF!-#REF!</f>
        <v>#REF!</v>
      </c>
      <c r="DTY26" s="146" t="e">
        <f>#REF!-#REF!</f>
        <v>#REF!</v>
      </c>
      <c r="DTZ26" s="146" t="e">
        <f>#REF!-#REF!</f>
        <v>#REF!</v>
      </c>
      <c r="DUA26" s="146" t="e">
        <f>#REF!-#REF!</f>
        <v>#REF!</v>
      </c>
      <c r="DUB26" s="146" t="e">
        <f>#REF!-#REF!</f>
        <v>#REF!</v>
      </c>
      <c r="DUC26" s="146" t="e">
        <f>#REF!-#REF!</f>
        <v>#REF!</v>
      </c>
      <c r="DUD26" s="146" t="e">
        <f>#REF!-#REF!</f>
        <v>#REF!</v>
      </c>
      <c r="DUE26" s="146" t="e">
        <f>#REF!-#REF!</f>
        <v>#REF!</v>
      </c>
      <c r="DUF26" s="146" t="e">
        <f>#REF!-#REF!</f>
        <v>#REF!</v>
      </c>
      <c r="DUG26" s="146" t="e">
        <f>#REF!-#REF!</f>
        <v>#REF!</v>
      </c>
      <c r="DUH26" s="146" t="e">
        <f>#REF!-#REF!</f>
        <v>#REF!</v>
      </c>
      <c r="DUI26" s="146" t="e">
        <f>#REF!-#REF!</f>
        <v>#REF!</v>
      </c>
      <c r="DUJ26" s="146" t="e">
        <f>#REF!-#REF!</f>
        <v>#REF!</v>
      </c>
      <c r="DUK26" s="146" t="e">
        <f>#REF!-#REF!</f>
        <v>#REF!</v>
      </c>
      <c r="DUL26" s="146" t="e">
        <f>#REF!-#REF!</f>
        <v>#REF!</v>
      </c>
      <c r="DUM26" s="146" t="e">
        <f>#REF!-#REF!</f>
        <v>#REF!</v>
      </c>
      <c r="DUN26" s="146" t="e">
        <f>#REF!-#REF!</f>
        <v>#REF!</v>
      </c>
      <c r="DUO26" s="146" t="e">
        <f>#REF!-#REF!</f>
        <v>#REF!</v>
      </c>
      <c r="DUP26" s="146" t="e">
        <f>#REF!-#REF!</f>
        <v>#REF!</v>
      </c>
      <c r="DUQ26" s="146" t="e">
        <f>#REF!-#REF!</f>
        <v>#REF!</v>
      </c>
      <c r="DUR26" s="146" t="e">
        <f>#REF!-#REF!</f>
        <v>#REF!</v>
      </c>
      <c r="DUS26" s="146" t="e">
        <f>#REF!-#REF!</f>
        <v>#REF!</v>
      </c>
      <c r="DUT26" s="146" t="e">
        <f>#REF!-#REF!</f>
        <v>#REF!</v>
      </c>
      <c r="DUU26" s="146" t="e">
        <f>#REF!-#REF!</f>
        <v>#REF!</v>
      </c>
      <c r="DUV26" s="146" t="e">
        <f>#REF!-#REF!</f>
        <v>#REF!</v>
      </c>
      <c r="DUW26" s="146" t="e">
        <f>#REF!-#REF!</f>
        <v>#REF!</v>
      </c>
      <c r="DUX26" s="146" t="e">
        <f>#REF!-#REF!</f>
        <v>#REF!</v>
      </c>
      <c r="DUY26" s="146" t="e">
        <f>#REF!-#REF!</f>
        <v>#REF!</v>
      </c>
      <c r="DUZ26" s="146" t="e">
        <f>#REF!-#REF!</f>
        <v>#REF!</v>
      </c>
      <c r="DVA26" s="146" t="e">
        <f>#REF!-#REF!</f>
        <v>#REF!</v>
      </c>
      <c r="DVB26" s="146" t="e">
        <f>#REF!-#REF!</f>
        <v>#REF!</v>
      </c>
      <c r="DVC26" s="146" t="e">
        <f>#REF!-#REF!</f>
        <v>#REF!</v>
      </c>
      <c r="DVD26" s="146" t="e">
        <f>#REF!-#REF!</f>
        <v>#REF!</v>
      </c>
      <c r="DVE26" s="146" t="e">
        <f>#REF!-#REF!</f>
        <v>#REF!</v>
      </c>
      <c r="DVF26" s="146" t="e">
        <f>#REF!-#REF!</f>
        <v>#REF!</v>
      </c>
      <c r="DVG26" s="146" t="e">
        <f>#REF!-#REF!</f>
        <v>#REF!</v>
      </c>
      <c r="DVH26" s="146" t="e">
        <f>#REF!-#REF!</f>
        <v>#REF!</v>
      </c>
      <c r="DVI26" s="146" t="e">
        <f>#REF!-#REF!</f>
        <v>#REF!</v>
      </c>
      <c r="DVJ26" s="146" t="e">
        <f>#REF!-#REF!</f>
        <v>#REF!</v>
      </c>
      <c r="DVK26" s="146" t="e">
        <f>#REF!-#REF!</f>
        <v>#REF!</v>
      </c>
      <c r="DVL26" s="146" t="e">
        <f>#REF!-#REF!</f>
        <v>#REF!</v>
      </c>
      <c r="DVM26" s="146" t="e">
        <f>#REF!-#REF!</f>
        <v>#REF!</v>
      </c>
      <c r="DVN26" s="146" t="e">
        <f>#REF!-#REF!</f>
        <v>#REF!</v>
      </c>
      <c r="DVO26" s="146" t="e">
        <f>#REF!-#REF!</f>
        <v>#REF!</v>
      </c>
      <c r="DVP26" s="146" t="e">
        <f>#REF!-#REF!</f>
        <v>#REF!</v>
      </c>
      <c r="DVQ26" s="146" t="e">
        <f>#REF!-#REF!</f>
        <v>#REF!</v>
      </c>
      <c r="DVR26" s="146" t="e">
        <f>#REF!-#REF!</f>
        <v>#REF!</v>
      </c>
      <c r="DVS26" s="146" t="e">
        <f>#REF!-#REF!</f>
        <v>#REF!</v>
      </c>
      <c r="DVT26" s="146" t="e">
        <f>#REF!-#REF!</f>
        <v>#REF!</v>
      </c>
      <c r="DVU26" s="146" t="e">
        <f>#REF!-#REF!</f>
        <v>#REF!</v>
      </c>
      <c r="DVV26" s="146" t="e">
        <f>#REF!-#REF!</f>
        <v>#REF!</v>
      </c>
      <c r="DVW26" s="146" t="e">
        <f>#REF!-#REF!</f>
        <v>#REF!</v>
      </c>
      <c r="DVX26" s="146" t="e">
        <f>#REF!-#REF!</f>
        <v>#REF!</v>
      </c>
      <c r="DVY26" s="146" t="e">
        <f>#REF!-#REF!</f>
        <v>#REF!</v>
      </c>
      <c r="DVZ26" s="146" t="e">
        <f>#REF!-#REF!</f>
        <v>#REF!</v>
      </c>
      <c r="DWA26" s="146" t="e">
        <f>#REF!-#REF!</f>
        <v>#REF!</v>
      </c>
      <c r="DWB26" s="146" t="e">
        <f>#REF!-#REF!</f>
        <v>#REF!</v>
      </c>
      <c r="DWC26" s="146" t="e">
        <f>#REF!-#REF!</f>
        <v>#REF!</v>
      </c>
      <c r="DWD26" s="146" t="e">
        <f>#REF!-#REF!</f>
        <v>#REF!</v>
      </c>
      <c r="DWE26" s="146" t="e">
        <f>#REF!-#REF!</f>
        <v>#REF!</v>
      </c>
      <c r="DWF26" s="146" t="e">
        <f>#REF!-#REF!</f>
        <v>#REF!</v>
      </c>
      <c r="DWG26" s="146" t="e">
        <f>#REF!-#REF!</f>
        <v>#REF!</v>
      </c>
      <c r="DWH26" s="146" t="e">
        <f>#REF!-#REF!</f>
        <v>#REF!</v>
      </c>
      <c r="DWI26" s="146" t="e">
        <f>#REF!-#REF!</f>
        <v>#REF!</v>
      </c>
      <c r="DWJ26" s="146" t="e">
        <f>#REF!-#REF!</f>
        <v>#REF!</v>
      </c>
      <c r="DWK26" s="146" t="e">
        <f>#REF!-#REF!</f>
        <v>#REF!</v>
      </c>
      <c r="DWL26" s="146" t="e">
        <f>#REF!-#REF!</f>
        <v>#REF!</v>
      </c>
      <c r="DWM26" s="146" t="e">
        <f>#REF!-#REF!</f>
        <v>#REF!</v>
      </c>
      <c r="DWN26" s="146" t="e">
        <f>#REF!-#REF!</f>
        <v>#REF!</v>
      </c>
      <c r="DWO26" s="146" t="e">
        <f>#REF!-#REF!</f>
        <v>#REF!</v>
      </c>
      <c r="DWP26" s="146" t="e">
        <f>#REF!-#REF!</f>
        <v>#REF!</v>
      </c>
      <c r="DWQ26" s="146" t="e">
        <f>#REF!-#REF!</f>
        <v>#REF!</v>
      </c>
      <c r="DWR26" s="146" t="e">
        <f>#REF!-#REF!</f>
        <v>#REF!</v>
      </c>
      <c r="DWS26" s="146" t="e">
        <f>#REF!-#REF!</f>
        <v>#REF!</v>
      </c>
      <c r="DWT26" s="146" t="e">
        <f>#REF!-#REF!</f>
        <v>#REF!</v>
      </c>
      <c r="DWU26" s="146" t="e">
        <f>#REF!-#REF!</f>
        <v>#REF!</v>
      </c>
      <c r="DWV26" s="146" t="e">
        <f>#REF!-#REF!</f>
        <v>#REF!</v>
      </c>
      <c r="DWW26" s="146" t="e">
        <f>#REF!-#REF!</f>
        <v>#REF!</v>
      </c>
      <c r="DWX26" s="146" t="e">
        <f>#REF!-#REF!</f>
        <v>#REF!</v>
      </c>
      <c r="DWY26" s="146" t="e">
        <f>#REF!-#REF!</f>
        <v>#REF!</v>
      </c>
      <c r="DWZ26" s="146" t="e">
        <f>#REF!-#REF!</f>
        <v>#REF!</v>
      </c>
      <c r="DXA26" s="146" t="e">
        <f>#REF!-#REF!</f>
        <v>#REF!</v>
      </c>
      <c r="DXB26" s="146" t="e">
        <f>#REF!-#REF!</f>
        <v>#REF!</v>
      </c>
      <c r="DXC26" s="146" t="e">
        <f>#REF!-#REF!</f>
        <v>#REF!</v>
      </c>
      <c r="DXD26" s="146" t="e">
        <f>#REF!-#REF!</f>
        <v>#REF!</v>
      </c>
      <c r="DXE26" s="146" t="e">
        <f>#REF!-#REF!</f>
        <v>#REF!</v>
      </c>
      <c r="DXF26" s="146" t="e">
        <f>#REF!-#REF!</f>
        <v>#REF!</v>
      </c>
      <c r="DXG26" s="146" t="e">
        <f>#REF!-#REF!</f>
        <v>#REF!</v>
      </c>
      <c r="DXH26" s="146" t="e">
        <f>#REF!-#REF!</f>
        <v>#REF!</v>
      </c>
      <c r="DXI26" s="146" t="e">
        <f>#REF!-#REF!</f>
        <v>#REF!</v>
      </c>
      <c r="DXJ26" s="146" t="e">
        <f>#REF!-#REF!</f>
        <v>#REF!</v>
      </c>
      <c r="DXK26" s="146" t="e">
        <f>#REF!-#REF!</f>
        <v>#REF!</v>
      </c>
      <c r="DXL26" s="146" t="e">
        <f>#REF!-#REF!</f>
        <v>#REF!</v>
      </c>
      <c r="DXM26" s="146" t="e">
        <f>#REF!-#REF!</f>
        <v>#REF!</v>
      </c>
      <c r="DXN26" s="146" t="e">
        <f>#REF!-#REF!</f>
        <v>#REF!</v>
      </c>
      <c r="DXO26" s="146" t="e">
        <f>#REF!-#REF!</f>
        <v>#REF!</v>
      </c>
      <c r="DXP26" s="146" t="e">
        <f>#REF!-#REF!</f>
        <v>#REF!</v>
      </c>
      <c r="DXQ26" s="146" t="e">
        <f>#REF!-#REF!</f>
        <v>#REF!</v>
      </c>
      <c r="DXR26" s="146" t="e">
        <f>#REF!-#REF!</f>
        <v>#REF!</v>
      </c>
      <c r="DXS26" s="146" t="e">
        <f>#REF!-#REF!</f>
        <v>#REF!</v>
      </c>
      <c r="DXT26" s="146" t="e">
        <f>#REF!-#REF!</f>
        <v>#REF!</v>
      </c>
      <c r="DXU26" s="146" t="e">
        <f>#REF!-#REF!</f>
        <v>#REF!</v>
      </c>
      <c r="DXV26" s="146" t="e">
        <f>#REF!-#REF!</f>
        <v>#REF!</v>
      </c>
      <c r="DXW26" s="146" t="e">
        <f>#REF!-#REF!</f>
        <v>#REF!</v>
      </c>
      <c r="DXX26" s="146" t="e">
        <f>#REF!-#REF!</f>
        <v>#REF!</v>
      </c>
      <c r="DXY26" s="146" t="e">
        <f>#REF!-#REF!</f>
        <v>#REF!</v>
      </c>
      <c r="DXZ26" s="146" t="e">
        <f>#REF!-#REF!</f>
        <v>#REF!</v>
      </c>
      <c r="DYA26" s="146" t="e">
        <f>#REF!-#REF!</f>
        <v>#REF!</v>
      </c>
      <c r="DYB26" s="146" t="e">
        <f>#REF!-#REF!</f>
        <v>#REF!</v>
      </c>
      <c r="DYC26" s="146" t="e">
        <f>#REF!-#REF!</f>
        <v>#REF!</v>
      </c>
      <c r="DYD26" s="146" t="e">
        <f>#REF!-#REF!</f>
        <v>#REF!</v>
      </c>
      <c r="DYE26" s="146" t="e">
        <f>#REF!-#REF!</f>
        <v>#REF!</v>
      </c>
      <c r="DYF26" s="146" t="e">
        <f>#REF!-#REF!</f>
        <v>#REF!</v>
      </c>
      <c r="DYG26" s="146" t="e">
        <f>#REF!-#REF!</f>
        <v>#REF!</v>
      </c>
      <c r="DYH26" s="146" t="e">
        <f>#REF!-#REF!</f>
        <v>#REF!</v>
      </c>
      <c r="DYI26" s="146" t="e">
        <f>#REF!-#REF!</f>
        <v>#REF!</v>
      </c>
      <c r="DYJ26" s="146" t="e">
        <f>#REF!-#REF!</f>
        <v>#REF!</v>
      </c>
      <c r="DYK26" s="146" t="e">
        <f>#REF!-#REF!</f>
        <v>#REF!</v>
      </c>
      <c r="DYL26" s="146" t="e">
        <f>#REF!-#REF!</f>
        <v>#REF!</v>
      </c>
      <c r="DYM26" s="146" t="e">
        <f>#REF!-#REF!</f>
        <v>#REF!</v>
      </c>
      <c r="DYN26" s="146" t="e">
        <f>#REF!-#REF!</f>
        <v>#REF!</v>
      </c>
      <c r="DYO26" s="146" t="e">
        <f>#REF!-#REF!</f>
        <v>#REF!</v>
      </c>
      <c r="DYP26" s="146" t="e">
        <f>#REF!-#REF!</f>
        <v>#REF!</v>
      </c>
      <c r="DYQ26" s="146" t="e">
        <f>#REF!-#REF!</f>
        <v>#REF!</v>
      </c>
      <c r="DYR26" s="146" t="e">
        <f>#REF!-#REF!</f>
        <v>#REF!</v>
      </c>
      <c r="DYS26" s="146" t="e">
        <f>#REF!-#REF!</f>
        <v>#REF!</v>
      </c>
      <c r="DYT26" s="146" t="e">
        <f>#REF!-#REF!</f>
        <v>#REF!</v>
      </c>
      <c r="DYU26" s="146" t="e">
        <f>#REF!-#REF!</f>
        <v>#REF!</v>
      </c>
      <c r="DYV26" s="146" t="e">
        <f>#REF!-#REF!</f>
        <v>#REF!</v>
      </c>
      <c r="DYW26" s="146" t="e">
        <f>#REF!-#REF!</f>
        <v>#REF!</v>
      </c>
      <c r="DYX26" s="146" t="e">
        <f>#REF!-#REF!</f>
        <v>#REF!</v>
      </c>
      <c r="DYY26" s="146" t="e">
        <f>#REF!-#REF!</f>
        <v>#REF!</v>
      </c>
      <c r="DYZ26" s="146" t="e">
        <f>#REF!-#REF!</f>
        <v>#REF!</v>
      </c>
      <c r="DZA26" s="146" t="e">
        <f>#REF!-#REF!</f>
        <v>#REF!</v>
      </c>
      <c r="DZB26" s="146" t="e">
        <f>#REF!-#REF!</f>
        <v>#REF!</v>
      </c>
      <c r="DZC26" s="146" t="e">
        <f>#REF!-#REF!</f>
        <v>#REF!</v>
      </c>
      <c r="DZD26" s="146" t="e">
        <f>#REF!-#REF!</f>
        <v>#REF!</v>
      </c>
      <c r="DZE26" s="146" t="e">
        <f>#REF!-#REF!</f>
        <v>#REF!</v>
      </c>
      <c r="DZF26" s="146" t="e">
        <f>#REF!-#REF!</f>
        <v>#REF!</v>
      </c>
      <c r="DZG26" s="146" t="e">
        <f>#REF!-#REF!</f>
        <v>#REF!</v>
      </c>
      <c r="DZH26" s="146" t="e">
        <f>#REF!-#REF!</f>
        <v>#REF!</v>
      </c>
      <c r="DZI26" s="146" t="e">
        <f>#REF!-#REF!</f>
        <v>#REF!</v>
      </c>
      <c r="DZJ26" s="146" t="e">
        <f>#REF!-#REF!</f>
        <v>#REF!</v>
      </c>
      <c r="DZK26" s="146" t="e">
        <f>#REF!-#REF!</f>
        <v>#REF!</v>
      </c>
      <c r="DZL26" s="146" t="e">
        <f>#REF!-#REF!</f>
        <v>#REF!</v>
      </c>
      <c r="DZM26" s="146" t="e">
        <f>#REF!-#REF!</f>
        <v>#REF!</v>
      </c>
      <c r="DZN26" s="146" t="e">
        <f>#REF!-#REF!</f>
        <v>#REF!</v>
      </c>
      <c r="DZO26" s="146" t="e">
        <f>#REF!-#REF!</f>
        <v>#REF!</v>
      </c>
      <c r="DZP26" s="146" t="e">
        <f>#REF!-#REF!</f>
        <v>#REF!</v>
      </c>
      <c r="DZQ26" s="146" t="e">
        <f>#REF!-#REF!</f>
        <v>#REF!</v>
      </c>
      <c r="DZR26" s="146" t="e">
        <f>#REF!-#REF!</f>
        <v>#REF!</v>
      </c>
      <c r="DZS26" s="146" t="e">
        <f>#REF!-#REF!</f>
        <v>#REF!</v>
      </c>
      <c r="DZT26" s="146" t="e">
        <f>#REF!-#REF!</f>
        <v>#REF!</v>
      </c>
      <c r="DZU26" s="146" t="e">
        <f>#REF!-#REF!</f>
        <v>#REF!</v>
      </c>
      <c r="DZV26" s="146" t="e">
        <f>#REF!-#REF!</f>
        <v>#REF!</v>
      </c>
      <c r="DZW26" s="146" t="e">
        <f>#REF!-#REF!</f>
        <v>#REF!</v>
      </c>
      <c r="DZX26" s="146" t="e">
        <f>#REF!-#REF!</f>
        <v>#REF!</v>
      </c>
      <c r="DZY26" s="146" t="e">
        <f>#REF!-#REF!</f>
        <v>#REF!</v>
      </c>
      <c r="DZZ26" s="146" t="e">
        <f>#REF!-#REF!</f>
        <v>#REF!</v>
      </c>
      <c r="EAA26" s="146" t="e">
        <f>#REF!-#REF!</f>
        <v>#REF!</v>
      </c>
      <c r="EAB26" s="146" t="e">
        <f>#REF!-#REF!</f>
        <v>#REF!</v>
      </c>
      <c r="EAC26" s="146" t="e">
        <f>#REF!-#REF!</f>
        <v>#REF!</v>
      </c>
      <c r="EAD26" s="146" t="e">
        <f>#REF!-#REF!</f>
        <v>#REF!</v>
      </c>
      <c r="EAE26" s="146" t="e">
        <f>#REF!-#REF!</f>
        <v>#REF!</v>
      </c>
      <c r="EAF26" s="146" t="e">
        <f>#REF!-#REF!</f>
        <v>#REF!</v>
      </c>
      <c r="EAG26" s="146" t="e">
        <f>#REF!-#REF!</f>
        <v>#REF!</v>
      </c>
      <c r="EAH26" s="146" t="e">
        <f>#REF!-#REF!</f>
        <v>#REF!</v>
      </c>
      <c r="EAI26" s="146" t="e">
        <f>#REF!-#REF!</f>
        <v>#REF!</v>
      </c>
      <c r="EAJ26" s="146" t="e">
        <f>#REF!-#REF!</f>
        <v>#REF!</v>
      </c>
      <c r="EAK26" s="146" t="e">
        <f>#REF!-#REF!</f>
        <v>#REF!</v>
      </c>
      <c r="EAL26" s="146" t="e">
        <f>#REF!-#REF!</f>
        <v>#REF!</v>
      </c>
      <c r="EAM26" s="146" t="e">
        <f>#REF!-#REF!</f>
        <v>#REF!</v>
      </c>
      <c r="EAN26" s="146" t="e">
        <f>#REF!-#REF!</f>
        <v>#REF!</v>
      </c>
      <c r="EAO26" s="146" t="e">
        <f>#REF!-#REF!</f>
        <v>#REF!</v>
      </c>
      <c r="EAP26" s="146" t="e">
        <f>#REF!-#REF!</f>
        <v>#REF!</v>
      </c>
      <c r="EAQ26" s="146" t="e">
        <f>#REF!-#REF!</f>
        <v>#REF!</v>
      </c>
      <c r="EAR26" s="146" t="e">
        <f>#REF!-#REF!</f>
        <v>#REF!</v>
      </c>
      <c r="EAS26" s="146" t="e">
        <f>#REF!-#REF!</f>
        <v>#REF!</v>
      </c>
      <c r="EAT26" s="146" t="e">
        <f>#REF!-#REF!</f>
        <v>#REF!</v>
      </c>
      <c r="EAU26" s="146" t="e">
        <f>#REF!-#REF!</f>
        <v>#REF!</v>
      </c>
      <c r="EAV26" s="146" t="e">
        <f>#REF!-#REF!</f>
        <v>#REF!</v>
      </c>
      <c r="EAW26" s="146" t="e">
        <f>#REF!-#REF!</f>
        <v>#REF!</v>
      </c>
      <c r="EAX26" s="146" t="e">
        <f>#REF!-#REF!</f>
        <v>#REF!</v>
      </c>
      <c r="EAY26" s="146" t="e">
        <f>#REF!-#REF!</f>
        <v>#REF!</v>
      </c>
      <c r="EAZ26" s="146" t="e">
        <f>#REF!-#REF!</f>
        <v>#REF!</v>
      </c>
      <c r="EBA26" s="146" t="e">
        <f>#REF!-#REF!</f>
        <v>#REF!</v>
      </c>
      <c r="EBB26" s="146" t="e">
        <f>#REF!-#REF!</f>
        <v>#REF!</v>
      </c>
      <c r="EBC26" s="146" t="e">
        <f>#REF!-#REF!</f>
        <v>#REF!</v>
      </c>
      <c r="EBD26" s="146" t="e">
        <f>#REF!-#REF!</f>
        <v>#REF!</v>
      </c>
      <c r="EBE26" s="146" t="e">
        <f>#REF!-#REF!</f>
        <v>#REF!</v>
      </c>
      <c r="EBF26" s="146" t="e">
        <f>#REF!-#REF!</f>
        <v>#REF!</v>
      </c>
      <c r="EBG26" s="146" t="e">
        <f>#REF!-#REF!</f>
        <v>#REF!</v>
      </c>
      <c r="EBH26" s="146" t="e">
        <f>#REF!-#REF!</f>
        <v>#REF!</v>
      </c>
      <c r="EBI26" s="146" t="e">
        <f>#REF!-#REF!</f>
        <v>#REF!</v>
      </c>
      <c r="EBJ26" s="146" t="e">
        <f>#REF!-#REF!</f>
        <v>#REF!</v>
      </c>
      <c r="EBK26" s="146" t="e">
        <f>#REF!-#REF!</f>
        <v>#REF!</v>
      </c>
      <c r="EBL26" s="146" t="e">
        <f>#REF!-#REF!</f>
        <v>#REF!</v>
      </c>
      <c r="EBM26" s="146" t="e">
        <f>#REF!-#REF!</f>
        <v>#REF!</v>
      </c>
      <c r="EBN26" s="146" t="e">
        <f>#REF!-#REF!</f>
        <v>#REF!</v>
      </c>
      <c r="EBO26" s="146" t="e">
        <f>#REF!-#REF!</f>
        <v>#REF!</v>
      </c>
      <c r="EBP26" s="146" t="e">
        <f>#REF!-#REF!</f>
        <v>#REF!</v>
      </c>
      <c r="EBQ26" s="146" t="e">
        <f>#REF!-#REF!</f>
        <v>#REF!</v>
      </c>
      <c r="EBR26" s="146" t="e">
        <f>#REF!-#REF!</f>
        <v>#REF!</v>
      </c>
      <c r="EBS26" s="146" t="e">
        <f>#REF!-#REF!</f>
        <v>#REF!</v>
      </c>
      <c r="EBT26" s="146" t="e">
        <f>#REF!-#REF!</f>
        <v>#REF!</v>
      </c>
      <c r="EBU26" s="146" t="e">
        <f>#REF!-#REF!</f>
        <v>#REF!</v>
      </c>
      <c r="EBV26" s="146" t="e">
        <f>#REF!-#REF!</f>
        <v>#REF!</v>
      </c>
      <c r="EBW26" s="146" t="e">
        <f>#REF!-#REF!</f>
        <v>#REF!</v>
      </c>
      <c r="EBX26" s="146" t="e">
        <f>#REF!-#REF!</f>
        <v>#REF!</v>
      </c>
      <c r="EBY26" s="146" t="e">
        <f>#REF!-#REF!</f>
        <v>#REF!</v>
      </c>
      <c r="EBZ26" s="146" t="e">
        <f>#REF!-#REF!</f>
        <v>#REF!</v>
      </c>
      <c r="ECA26" s="146" t="e">
        <f>#REF!-#REF!</f>
        <v>#REF!</v>
      </c>
      <c r="ECB26" s="146" t="e">
        <f>#REF!-#REF!</f>
        <v>#REF!</v>
      </c>
      <c r="ECC26" s="146" t="e">
        <f>#REF!-#REF!</f>
        <v>#REF!</v>
      </c>
      <c r="ECD26" s="146" t="e">
        <f>#REF!-#REF!</f>
        <v>#REF!</v>
      </c>
      <c r="ECE26" s="146" t="e">
        <f>#REF!-#REF!</f>
        <v>#REF!</v>
      </c>
      <c r="ECF26" s="146" t="e">
        <f>#REF!-#REF!</f>
        <v>#REF!</v>
      </c>
      <c r="ECG26" s="146" t="e">
        <f>#REF!-#REF!</f>
        <v>#REF!</v>
      </c>
      <c r="ECH26" s="146" t="e">
        <f>#REF!-#REF!</f>
        <v>#REF!</v>
      </c>
      <c r="ECI26" s="146" t="e">
        <f>#REF!-#REF!</f>
        <v>#REF!</v>
      </c>
      <c r="ECJ26" s="146" t="e">
        <f>#REF!-#REF!</f>
        <v>#REF!</v>
      </c>
      <c r="ECK26" s="146" t="e">
        <f>#REF!-#REF!</f>
        <v>#REF!</v>
      </c>
      <c r="ECL26" s="146" t="e">
        <f>#REF!-#REF!</f>
        <v>#REF!</v>
      </c>
      <c r="ECM26" s="146" t="e">
        <f>#REF!-#REF!</f>
        <v>#REF!</v>
      </c>
      <c r="ECN26" s="146" t="e">
        <f>#REF!-#REF!</f>
        <v>#REF!</v>
      </c>
      <c r="ECO26" s="146" t="e">
        <f>#REF!-#REF!</f>
        <v>#REF!</v>
      </c>
      <c r="ECP26" s="146" t="e">
        <f>#REF!-#REF!</f>
        <v>#REF!</v>
      </c>
      <c r="ECQ26" s="146" t="e">
        <f>#REF!-#REF!</f>
        <v>#REF!</v>
      </c>
      <c r="ECR26" s="146" t="e">
        <f>#REF!-#REF!</f>
        <v>#REF!</v>
      </c>
      <c r="ECS26" s="146" t="e">
        <f>#REF!-#REF!</f>
        <v>#REF!</v>
      </c>
      <c r="ECT26" s="146" t="e">
        <f>#REF!-#REF!</f>
        <v>#REF!</v>
      </c>
      <c r="ECU26" s="146" t="e">
        <f>#REF!-#REF!</f>
        <v>#REF!</v>
      </c>
      <c r="ECV26" s="146" t="e">
        <f>#REF!-#REF!</f>
        <v>#REF!</v>
      </c>
      <c r="ECW26" s="146" t="e">
        <f>#REF!-#REF!</f>
        <v>#REF!</v>
      </c>
      <c r="ECX26" s="146" t="e">
        <f>#REF!-#REF!</f>
        <v>#REF!</v>
      </c>
      <c r="ECY26" s="146" t="e">
        <f>#REF!-#REF!</f>
        <v>#REF!</v>
      </c>
      <c r="ECZ26" s="146" t="e">
        <f>#REF!-#REF!</f>
        <v>#REF!</v>
      </c>
      <c r="EDA26" s="146" t="e">
        <f>#REF!-#REF!</f>
        <v>#REF!</v>
      </c>
      <c r="EDB26" s="146" t="e">
        <f>#REF!-#REF!</f>
        <v>#REF!</v>
      </c>
      <c r="EDC26" s="146" t="e">
        <f>#REF!-#REF!</f>
        <v>#REF!</v>
      </c>
      <c r="EDD26" s="146" t="e">
        <f>#REF!-#REF!</f>
        <v>#REF!</v>
      </c>
      <c r="EDE26" s="146" t="e">
        <f>#REF!-#REF!</f>
        <v>#REF!</v>
      </c>
      <c r="EDF26" s="146" t="e">
        <f>#REF!-#REF!</f>
        <v>#REF!</v>
      </c>
      <c r="EDG26" s="146" t="e">
        <f>#REF!-#REF!</f>
        <v>#REF!</v>
      </c>
      <c r="EDH26" s="146" t="e">
        <f>#REF!-#REF!</f>
        <v>#REF!</v>
      </c>
      <c r="EDI26" s="146" t="e">
        <f>#REF!-#REF!</f>
        <v>#REF!</v>
      </c>
      <c r="EDJ26" s="146" t="e">
        <f>#REF!-#REF!</f>
        <v>#REF!</v>
      </c>
      <c r="EDK26" s="146" t="e">
        <f>#REF!-#REF!</f>
        <v>#REF!</v>
      </c>
      <c r="EDL26" s="146" t="e">
        <f>#REF!-#REF!</f>
        <v>#REF!</v>
      </c>
      <c r="EDM26" s="146" t="e">
        <f>#REF!-#REF!</f>
        <v>#REF!</v>
      </c>
      <c r="EDN26" s="146" t="e">
        <f>#REF!-#REF!</f>
        <v>#REF!</v>
      </c>
      <c r="EDO26" s="146" t="e">
        <f>#REF!-#REF!</f>
        <v>#REF!</v>
      </c>
      <c r="EDP26" s="146" t="e">
        <f>#REF!-#REF!</f>
        <v>#REF!</v>
      </c>
      <c r="EDQ26" s="146" t="e">
        <f>#REF!-#REF!</f>
        <v>#REF!</v>
      </c>
      <c r="EDR26" s="146" t="e">
        <f>#REF!-#REF!</f>
        <v>#REF!</v>
      </c>
      <c r="EDS26" s="146" t="e">
        <f>#REF!-#REF!</f>
        <v>#REF!</v>
      </c>
      <c r="EDT26" s="146" t="e">
        <f>#REF!-#REF!</f>
        <v>#REF!</v>
      </c>
      <c r="EDU26" s="146" t="e">
        <f>#REF!-#REF!</f>
        <v>#REF!</v>
      </c>
      <c r="EDV26" s="146" t="e">
        <f>#REF!-#REF!</f>
        <v>#REF!</v>
      </c>
      <c r="EDW26" s="146" t="e">
        <f>#REF!-#REF!</f>
        <v>#REF!</v>
      </c>
      <c r="EDX26" s="146" t="e">
        <f>#REF!-#REF!</f>
        <v>#REF!</v>
      </c>
      <c r="EDY26" s="146" t="e">
        <f>#REF!-#REF!</f>
        <v>#REF!</v>
      </c>
      <c r="EDZ26" s="146" t="e">
        <f>#REF!-#REF!</f>
        <v>#REF!</v>
      </c>
      <c r="EEA26" s="146" t="e">
        <f>#REF!-#REF!</f>
        <v>#REF!</v>
      </c>
      <c r="EEB26" s="146" t="e">
        <f>#REF!-#REF!</f>
        <v>#REF!</v>
      </c>
      <c r="EEC26" s="146" t="e">
        <f>#REF!-#REF!</f>
        <v>#REF!</v>
      </c>
      <c r="EED26" s="146" t="e">
        <f>#REF!-#REF!</f>
        <v>#REF!</v>
      </c>
      <c r="EEE26" s="146" t="e">
        <f>#REF!-#REF!</f>
        <v>#REF!</v>
      </c>
      <c r="EEF26" s="146" t="e">
        <f>#REF!-#REF!</f>
        <v>#REF!</v>
      </c>
      <c r="EEG26" s="146" t="e">
        <f>#REF!-#REF!</f>
        <v>#REF!</v>
      </c>
      <c r="EEH26" s="146" t="e">
        <f>#REF!-#REF!</f>
        <v>#REF!</v>
      </c>
      <c r="EEI26" s="146" t="e">
        <f>#REF!-#REF!</f>
        <v>#REF!</v>
      </c>
      <c r="EEJ26" s="146" t="e">
        <f>#REF!-#REF!</f>
        <v>#REF!</v>
      </c>
      <c r="EEK26" s="146" t="e">
        <f>#REF!-#REF!</f>
        <v>#REF!</v>
      </c>
      <c r="EEL26" s="146" t="e">
        <f>#REF!-#REF!</f>
        <v>#REF!</v>
      </c>
      <c r="EEM26" s="146" t="e">
        <f>#REF!-#REF!</f>
        <v>#REF!</v>
      </c>
      <c r="EEN26" s="146" t="e">
        <f>#REF!-#REF!</f>
        <v>#REF!</v>
      </c>
      <c r="EEO26" s="146" t="e">
        <f>#REF!-#REF!</f>
        <v>#REF!</v>
      </c>
      <c r="EEP26" s="146" t="e">
        <f>#REF!-#REF!</f>
        <v>#REF!</v>
      </c>
      <c r="EEQ26" s="146" t="e">
        <f>#REF!-#REF!</f>
        <v>#REF!</v>
      </c>
      <c r="EER26" s="146" t="e">
        <f>#REF!-#REF!</f>
        <v>#REF!</v>
      </c>
      <c r="EES26" s="146" t="e">
        <f>#REF!-#REF!</f>
        <v>#REF!</v>
      </c>
      <c r="EET26" s="146" t="e">
        <f>#REF!-#REF!</f>
        <v>#REF!</v>
      </c>
      <c r="EEU26" s="146" t="e">
        <f>#REF!-#REF!</f>
        <v>#REF!</v>
      </c>
      <c r="EEV26" s="146" t="e">
        <f>#REF!-#REF!</f>
        <v>#REF!</v>
      </c>
      <c r="EEW26" s="146" t="e">
        <f>#REF!-#REF!</f>
        <v>#REF!</v>
      </c>
      <c r="EEX26" s="146" t="e">
        <f>#REF!-#REF!</f>
        <v>#REF!</v>
      </c>
      <c r="EEY26" s="146" t="e">
        <f>#REF!-#REF!</f>
        <v>#REF!</v>
      </c>
      <c r="EEZ26" s="146" t="e">
        <f>#REF!-#REF!</f>
        <v>#REF!</v>
      </c>
      <c r="EFA26" s="146" t="e">
        <f>#REF!-#REF!</f>
        <v>#REF!</v>
      </c>
      <c r="EFB26" s="146" t="e">
        <f>#REF!-#REF!</f>
        <v>#REF!</v>
      </c>
      <c r="EFC26" s="146" t="e">
        <f>#REF!-#REF!</f>
        <v>#REF!</v>
      </c>
      <c r="EFD26" s="146" t="e">
        <f>#REF!-#REF!</f>
        <v>#REF!</v>
      </c>
      <c r="EFE26" s="146" t="e">
        <f>#REF!-#REF!</f>
        <v>#REF!</v>
      </c>
      <c r="EFF26" s="146" t="e">
        <f>#REF!-#REF!</f>
        <v>#REF!</v>
      </c>
      <c r="EFG26" s="146" t="e">
        <f>#REF!-#REF!</f>
        <v>#REF!</v>
      </c>
      <c r="EFH26" s="146" t="e">
        <f>#REF!-#REF!</f>
        <v>#REF!</v>
      </c>
      <c r="EFI26" s="146" t="e">
        <f>#REF!-#REF!</f>
        <v>#REF!</v>
      </c>
      <c r="EFJ26" s="146" t="e">
        <f>#REF!-#REF!</f>
        <v>#REF!</v>
      </c>
      <c r="EFK26" s="146" t="e">
        <f>#REF!-#REF!</f>
        <v>#REF!</v>
      </c>
      <c r="EFL26" s="146" t="e">
        <f>#REF!-#REF!</f>
        <v>#REF!</v>
      </c>
      <c r="EFM26" s="146" t="e">
        <f>#REF!-#REF!</f>
        <v>#REF!</v>
      </c>
      <c r="EFN26" s="146" t="e">
        <f>#REF!-#REF!</f>
        <v>#REF!</v>
      </c>
      <c r="EFO26" s="146" t="e">
        <f>#REF!-#REF!</f>
        <v>#REF!</v>
      </c>
      <c r="EFP26" s="146" t="e">
        <f>#REF!-#REF!</f>
        <v>#REF!</v>
      </c>
      <c r="EFQ26" s="146" t="e">
        <f>#REF!-#REF!</f>
        <v>#REF!</v>
      </c>
      <c r="EFR26" s="146" t="e">
        <f>#REF!-#REF!</f>
        <v>#REF!</v>
      </c>
      <c r="EFS26" s="146" t="e">
        <f>#REF!-#REF!</f>
        <v>#REF!</v>
      </c>
      <c r="EFT26" s="146" t="e">
        <f>#REF!-#REF!</f>
        <v>#REF!</v>
      </c>
      <c r="EFU26" s="146" t="e">
        <f>#REF!-#REF!</f>
        <v>#REF!</v>
      </c>
      <c r="EFV26" s="146" t="e">
        <f>#REF!-#REF!</f>
        <v>#REF!</v>
      </c>
      <c r="EFW26" s="146" t="e">
        <f>#REF!-#REF!</f>
        <v>#REF!</v>
      </c>
      <c r="EFX26" s="146" t="e">
        <f>#REF!-#REF!</f>
        <v>#REF!</v>
      </c>
      <c r="EFY26" s="146" t="e">
        <f>#REF!-#REF!</f>
        <v>#REF!</v>
      </c>
      <c r="EFZ26" s="146" t="e">
        <f>#REF!-#REF!</f>
        <v>#REF!</v>
      </c>
      <c r="EGA26" s="146" t="e">
        <f>#REF!-#REF!</f>
        <v>#REF!</v>
      </c>
      <c r="EGB26" s="146" t="e">
        <f>#REF!-#REF!</f>
        <v>#REF!</v>
      </c>
      <c r="EGC26" s="146" t="e">
        <f>#REF!-#REF!</f>
        <v>#REF!</v>
      </c>
      <c r="EGD26" s="146" t="e">
        <f>#REF!-#REF!</f>
        <v>#REF!</v>
      </c>
      <c r="EGE26" s="146" t="e">
        <f>#REF!-#REF!</f>
        <v>#REF!</v>
      </c>
      <c r="EGF26" s="146" t="e">
        <f>#REF!-#REF!</f>
        <v>#REF!</v>
      </c>
      <c r="EGG26" s="146" t="e">
        <f>#REF!-#REF!</f>
        <v>#REF!</v>
      </c>
      <c r="EGH26" s="146" t="e">
        <f>#REF!-#REF!</f>
        <v>#REF!</v>
      </c>
      <c r="EGI26" s="146" t="e">
        <f>#REF!-#REF!</f>
        <v>#REF!</v>
      </c>
      <c r="EGJ26" s="146" t="e">
        <f>#REF!-#REF!</f>
        <v>#REF!</v>
      </c>
      <c r="EGK26" s="146" t="e">
        <f>#REF!-#REF!</f>
        <v>#REF!</v>
      </c>
      <c r="EGL26" s="146" t="e">
        <f>#REF!-#REF!</f>
        <v>#REF!</v>
      </c>
      <c r="EGM26" s="146" t="e">
        <f>#REF!-#REF!</f>
        <v>#REF!</v>
      </c>
      <c r="EGN26" s="146" t="e">
        <f>#REF!-#REF!</f>
        <v>#REF!</v>
      </c>
      <c r="EGO26" s="146" t="e">
        <f>#REF!-#REF!</f>
        <v>#REF!</v>
      </c>
      <c r="EGP26" s="146" t="e">
        <f>#REF!-#REF!</f>
        <v>#REF!</v>
      </c>
      <c r="EGQ26" s="146" t="e">
        <f>#REF!-#REF!</f>
        <v>#REF!</v>
      </c>
      <c r="EGR26" s="146" t="e">
        <f>#REF!-#REF!</f>
        <v>#REF!</v>
      </c>
      <c r="EGS26" s="146" t="e">
        <f>#REF!-#REF!</f>
        <v>#REF!</v>
      </c>
      <c r="EGT26" s="146" t="e">
        <f>#REF!-#REF!</f>
        <v>#REF!</v>
      </c>
      <c r="EGU26" s="146" t="e">
        <f>#REF!-#REF!</f>
        <v>#REF!</v>
      </c>
      <c r="EGV26" s="146" t="e">
        <f>#REF!-#REF!</f>
        <v>#REF!</v>
      </c>
      <c r="EGW26" s="146" t="e">
        <f>#REF!-#REF!</f>
        <v>#REF!</v>
      </c>
      <c r="EGX26" s="146" t="e">
        <f>#REF!-#REF!</f>
        <v>#REF!</v>
      </c>
      <c r="EGY26" s="146" t="e">
        <f>#REF!-#REF!</f>
        <v>#REF!</v>
      </c>
      <c r="EGZ26" s="146" t="e">
        <f>#REF!-#REF!</f>
        <v>#REF!</v>
      </c>
      <c r="EHA26" s="146" t="e">
        <f>#REF!-#REF!</f>
        <v>#REF!</v>
      </c>
      <c r="EHB26" s="146" t="e">
        <f>#REF!-#REF!</f>
        <v>#REF!</v>
      </c>
      <c r="EHC26" s="146" t="e">
        <f>#REF!-#REF!</f>
        <v>#REF!</v>
      </c>
      <c r="EHD26" s="146" t="e">
        <f>#REF!-#REF!</f>
        <v>#REF!</v>
      </c>
      <c r="EHE26" s="146" t="e">
        <f>#REF!-#REF!</f>
        <v>#REF!</v>
      </c>
      <c r="EHF26" s="146" t="e">
        <f>#REF!-#REF!</f>
        <v>#REF!</v>
      </c>
      <c r="EHG26" s="146" t="e">
        <f>#REF!-#REF!</f>
        <v>#REF!</v>
      </c>
      <c r="EHH26" s="146" t="e">
        <f>#REF!-#REF!</f>
        <v>#REF!</v>
      </c>
      <c r="EHI26" s="146" t="e">
        <f>#REF!-#REF!</f>
        <v>#REF!</v>
      </c>
      <c r="EHJ26" s="146" t="e">
        <f>#REF!-#REF!</f>
        <v>#REF!</v>
      </c>
      <c r="EHK26" s="146" t="e">
        <f>#REF!-#REF!</f>
        <v>#REF!</v>
      </c>
      <c r="EHL26" s="146" t="e">
        <f>#REF!-#REF!</f>
        <v>#REF!</v>
      </c>
      <c r="EHM26" s="146" t="e">
        <f>#REF!-#REF!</f>
        <v>#REF!</v>
      </c>
      <c r="EHN26" s="146" t="e">
        <f>#REF!-#REF!</f>
        <v>#REF!</v>
      </c>
      <c r="EHO26" s="146" t="e">
        <f>#REF!-#REF!</f>
        <v>#REF!</v>
      </c>
      <c r="EHP26" s="146" t="e">
        <f>#REF!-#REF!</f>
        <v>#REF!</v>
      </c>
      <c r="EHQ26" s="146" t="e">
        <f>#REF!-#REF!</f>
        <v>#REF!</v>
      </c>
      <c r="EHR26" s="146" t="e">
        <f>#REF!-#REF!</f>
        <v>#REF!</v>
      </c>
      <c r="EHS26" s="146" t="e">
        <f>#REF!-#REF!</f>
        <v>#REF!</v>
      </c>
      <c r="EHT26" s="146" t="e">
        <f>#REF!-#REF!</f>
        <v>#REF!</v>
      </c>
      <c r="EHU26" s="146" t="e">
        <f>#REF!-#REF!</f>
        <v>#REF!</v>
      </c>
      <c r="EHV26" s="146" t="e">
        <f>#REF!-#REF!</f>
        <v>#REF!</v>
      </c>
      <c r="EHW26" s="146" t="e">
        <f>#REF!-#REF!</f>
        <v>#REF!</v>
      </c>
      <c r="EHX26" s="146" t="e">
        <f>#REF!-#REF!</f>
        <v>#REF!</v>
      </c>
      <c r="EHY26" s="146" t="e">
        <f>#REF!-#REF!</f>
        <v>#REF!</v>
      </c>
      <c r="EHZ26" s="146" t="e">
        <f>#REF!-#REF!</f>
        <v>#REF!</v>
      </c>
      <c r="EIA26" s="146" t="e">
        <f>#REF!-#REF!</f>
        <v>#REF!</v>
      </c>
      <c r="EIB26" s="146" t="e">
        <f>#REF!-#REF!</f>
        <v>#REF!</v>
      </c>
      <c r="EIC26" s="146" t="e">
        <f>#REF!-#REF!</f>
        <v>#REF!</v>
      </c>
      <c r="EID26" s="146" t="e">
        <f>#REF!-#REF!</f>
        <v>#REF!</v>
      </c>
      <c r="EIE26" s="146" t="e">
        <f>#REF!-#REF!</f>
        <v>#REF!</v>
      </c>
      <c r="EIF26" s="146" t="e">
        <f>#REF!-#REF!</f>
        <v>#REF!</v>
      </c>
      <c r="EIG26" s="146" t="e">
        <f>#REF!-#REF!</f>
        <v>#REF!</v>
      </c>
      <c r="EIH26" s="146" t="e">
        <f>#REF!-#REF!</f>
        <v>#REF!</v>
      </c>
      <c r="EII26" s="146" t="e">
        <f>#REF!-#REF!</f>
        <v>#REF!</v>
      </c>
      <c r="EIJ26" s="146" t="e">
        <f>#REF!-#REF!</f>
        <v>#REF!</v>
      </c>
      <c r="EIK26" s="146" t="e">
        <f>#REF!-#REF!</f>
        <v>#REF!</v>
      </c>
      <c r="EIL26" s="146" t="e">
        <f>#REF!-#REF!</f>
        <v>#REF!</v>
      </c>
      <c r="EIM26" s="146" t="e">
        <f>#REF!-#REF!</f>
        <v>#REF!</v>
      </c>
      <c r="EIN26" s="146" t="e">
        <f>#REF!-#REF!</f>
        <v>#REF!</v>
      </c>
      <c r="EIO26" s="146" t="e">
        <f>#REF!-#REF!</f>
        <v>#REF!</v>
      </c>
      <c r="EIP26" s="146" t="e">
        <f>#REF!-#REF!</f>
        <v>#REF!</v>
      </c>
      <c r="EIQ26" s="146" t="e">
        <f>#REF!-#REF!</f>
        <v>#REF!</v>
      </c>
      <c r="EIR26" s="146" t="e">
        <f>#REF!-#REF!</f>
        <v>#REF!</v>
      </c>
      <c r="EIS26" s="146" t="e">
        <f>#REF!-#REF!</f>
        <v>#REF!</v>
      </c>
      <c r="EIT26" s="146" t="e">
        <f>#REF!-#REF!</f>
        <v>#REF!</v>
      </c>
      <c r="EIU26" s="146" t="e">
        <f>#REF!-#REF!</f>
        <v>#REF!</v>
      </c>
      <c r="EIV26" s="146" t="e">
        <f>#REF!-#REF!</f>
        <v>#REF!</v>
      </c>
      <c r="EIW26" s="146" t="e">
        <f>#REF!-#REF!</f>
        <v>#REF!</v>
      </c>
      <c r="EIX26" s="146" t="e">
        <f>#REF!-#REF!</f>
        <v>#REF!</v>
      </c>
      <c r="EIY26" s="146" t="e">
        <f>#REF!-#REF!</f>
        <v>#REF!</v>
      </c>
      <c r="EIZ26" s="146" t="e">
        <f>#REF!-#REF!</f>
        <v>#REF!</v>
      </c>
      <c r="EJA26" s="146" t="e">
        <f>#REF!-#REF!</f>
        <v>#REF!</v>
      </c>
      <c r="EJB26" s="146" t="e">
        <f>#REF!-#REF!</f>
        <v>#REF!</v>
      </c>
      <c r="EJC26" s="146" t="e">
        <f>#REF!-#REF!</f>
        <v>#REF!</v>
      </c>
      <c r="EJD26" s="146" t="e">
        <f>#REF!-#REF!</f>
        <v>#REF!</v>
      </c>
      <c r="EJE26" s="146" t="e">
        <f>#REF!-#REF!</f>
        <v>#REF!</v>
      </c>
      <c r="EJF26" s="146" t="e">
        <f>#REF!-#REF!</f>
        <v>#REF!</v>
      </c>
      <c r="EJG26" s="146" t="e">
        <f>#REF!-#REF!</f>
        <v>#REF!</v>
      </c>
      <c r="EJH26" s="146" t="e">
        <f>#REF!-#REF!</f>
        <v>#REF!</v>
      </c>
      <c r="EJI26" s="146" t="e">
        <f>#REF!-#REF!</f>
        <v>#REF!</v>
      </c>
      <c r="EJJ26" s="146" t="e">
        <f>#REF!-#REF!</f>
        <v>#REF!</v>
      </c>
      <c r="EJK26" s="146" t="e">
        <f>#REF!-#REF!</f>
        <v>#REF!</v>
      </c>
      <c r="EJL26" s="146" t="e">
        <f>#REF!-#REF!</f>
        <v>#REF!</v>
      </c>
      <c r="EJM26" s="146" t="e">
        <f>#REF!-#REF!</f>
        <v>#REF!</v>
      </c>
      <c r="EJN26" s="146" t="e">
        <f>#REF!-#REF!</f>
        <v>#REF!</v>
      </c>
      <c r="EJO26" s="146" t="e">
        <f>#REF!-#REF!</f>
        <v>#REF!</v>
      </c>
      <c r="EJP26" s="146" t="e">
        <f>#REF!-#REF!</f>
        <v>#REF!</v>
      </c>
      <c r="EJQ26" s="146" t="e">
        <f>#REF!-#REF!</f>
        <v>#REF!</v>
      </c>
      <c r="EJR26" s="146" t="e">
        <f>#REF!-#REF!</f>
        <v>#REF!</v>
      </c>
      <c r="EJS26" s="146" t="e">
        <f>#REF!-#REF!</f>
        <v>#REF!</v>
      </c>
      <c r="EJT26" s="146" t="e">
        <f>#REF!-#REF!</f>
        <v>#REF!</v>
      </c>
      <c r="EJU26" s="146" t="e">
        <f>#REF!-#REF!</f>
        <v>#REF!</v>
      </c>
      <c r="EJV26" s="146" t="e">
        <f>#REF!-#REF!</f>
        <v>#REF!</v>
      </c>
      <c r="EJW26" s="146" t="e">
        <f>#REF!-#REF!</f>
        <v>#REF!</v>
      </c>
      <c r="EJX26" s="146" t="e">
        <f>#REF!-#REF!</f>
        <v>#REF!</v>
      </c>
      <c r="EJY26" s="146" t="e">
        <f>#REF!-#REF!</f>
        <v>#REF!</v>
      </c>
      <c r="EJZ26" s="146" t="e">
        <f>#REF!-#REF!</f>
        <v>#REF!</v>
      </c>
      <c r="EKA26" s="146" t="e">
        <f>#REF!-#REF!</f>
        <v>#REF!</v>
      </c>
      <c r="EKB26" s="146" t="e">
        <f>#REF!-#REF!</f>
        <v>#REF!</v>
      </c>
      <c r="EKC26" s="146" t="e">
        <f>#REF!-#REF!</f>
        <v>#REF!</v>
      </c>
      <c r="EKD26" s="146" t="e">
        <f>#REF!-#REF!</f>
        <v>#REF!</v>
      </c>
      <c r="EKE26" s="146" t="e">
        <f>#REF!-#REF!</f>
        <v>#REF!</v>
      </c>
      <c r="EKF26" s="146" t="e">
        <f>#REF!-#REF!</f>
        <v>#REF!</v>
      </c>
      <c r="EKG26" s="146" t="e">
        <f>#REF!-#REF!</f>
        <v>#REF!</v>
      </c>
      <c r="EKH26" s="146" t="e">
        <f>#REF!-#REF!</f>
        <v>#REF!</v>
      </c>
      <c r="EKI26" s="146" t="e">
        <f>#REF!-#REF!</f>
        <v>#REF!</v>
      </c>
      <c r="EKJ26" s="146" t="e">
        <f>#REF!-#REF!</f>
        <v>#REF!</v>
      </c>
      <c r="EKK26" s="146" t="e">
        <f>#REF!-#REF!</f>
        <v>#REF!</v>
      </c>
      <c r="EKL26" s="146" t="e">
        <f>#REF!-#REF!</f>
        <v>#REF!</v>
      </c>
      <c r="EKM26" s="146" t="e">
        <f>#REF!-#REF!</f>
        <v>#REF!</v>
      </c>
      <c r="EKN26" s="146" t="e">
        <f>#REF!-#REF!</f>
        <v>#REF!</v>
      </c>
      <c r="EKO26" s="146" t="e">
        <f>#REF!-#REF!</f>
        <v>#REF!</v>
      </c>
      <c r="EKP26" s="146" t="e">
        <f>#REF!-#REF!</f>
        <v>#REF!</v>
      </c>
      <c r="EKQ26" s="146" t="e">
        <f>#REF!-#REF!</f>
        <v>#REF!</v>
      </c>
      <c r="EKR26" s="146" t="e">
        <f>#REF!-#REF!</f>
        <v>#REF!</v>
      </c>
      <c r="EKS26" s="146" t="e">
        <f>#REF!-#REF!</f>
        <v>#REF!</v>
      </c>
      <c r="EKT26" s="146" t="e">
        <f>#REF!-#REF!</f>
        <v>#REF!</v>
      </c>
      <c r="EKU26" s="146" t="e">
        <f>#REF!-#REF!</f>
        <v>#REF!</v>
      </c>
      <c r="EKV26" s="146" t="e">
        <f>#REF!-#REF!</f>
        <v>#REF!</v>
      </c>
      <c r="EKW26" s="146" t="e">
        <f>#REF!-#REF!</f>
        <v>#REF!</v>
      </c>
      <c r="EKX26" s="146" t="e">
        <f>#REF!-#REF!</f>
        <v>#REF!</v>
      </c>
      <c r="EKY26" s="146" t="e">
        <f>#REF!-#REF!</f>
        <v>#REF!</v>
      </c>
      <c r="EKZ26" s="146" t="e">
        <f>#REF!-#REF!</f>
        <v>#REF!</v>
      </c>
      <c r="ELA26" s="146" t="e">
        <f>#REF!-#REF!</f>
        <v>#REF!</v>
      </c>
      <c r="ELB26" s="146" t="e">
        <f>#REF!-#REF!</f>
        <v>#REF!</v>
      </c>
      <c r="ELC26" s="146" t="e">
        <f>#REF!-#REF!</f>
        <v>#REF!</v>
      </c>
      <c r="ELD26" s="146" t="e">
        <f>#REF!-#REF!</f>
        <v>#REF!</v>
      </c>
      <c r="ELE26" s="146" t="e">
        <f>#REF!-#REF!</f>
        <v>#REF!</v>
      </c>
      <c r="ELF26" s="146" t="e">
        <f>#REF!-#REF!</f>
        <v>#REF!</v>
      </c>
      <c r="ELG26" s="146" t="e">
        <f>#REF!-#REF!</f>
        <v>#REF!</v>
      </c>
      <c r="ELH26" s="146" t="e">
        <f>#REF!-#REF!</f>
        <v>#REF!</v>
      </c>
      <c r="ELI26" s="146" t="e">
        <f>#REF!-#REF!</f>
        <v>#REF!</v>
      </c>
      <c r="ELJ26" s="146" t="e">
        <f>#REF!-#REF!</f>
        <v>#REF!</v>
      </c>
      <c r="ELK26" s="146" t="e">
        <f>#REF!-#REF!</f>
        <v>#REF!</v>
      </c>
      <c r="ELL26" s="146" t="e">
        <f>#REF!-#REF!</f>
        <v>#REF!</v>
      </c>
      <c r="ELM26" s="146" t="e">
        <f>#REF!-#REF!</f>
        <v>#REF!</v>
      </c>
      <c r="ELN26" s="146" t="e">
        <f>#REF!-#REF!</f>
        <v>#REF!</v>
      </c>
      <c r="ELO26" s="146" t="e">
        <f>#REF!-#REF!</f>
        <v>#REF!</v>
      </c>
      <c r="ELP26" s="146" t="e">
        <f>#REF!-#REF!</f>
        <v>#REF!</v>
      </c>
      <c r="ELQ26" s="146" t="e">
        <f>#REF!-#REF!</f>
        <v>#REF!</v>
      </c>
      <c r="ELR26" s="146" t="e">
        <f>#REF!-#REF!</f>
        <v>#REF!</v>
      </c>
      <c r="ELS26" s="146" t="e">
        <f>#REF!-#REF!</f>
        <v>#REF!</v>
      </c>
      <c r="ELT26" s="146" t="e">
        <f>#REF!-#REF!</f>
        <v>#REF!</v>
      </c>
      <c r="ELU26" s="146" t="e">
        <f>#REF!-#REF!</f>
        <v>#REF!</v>
      </c>
      <c r="ELV26" s="146" t="e">
        <f>#REF!-#REF!</f>
        <v>#REF!</v>
      </c>
      <c r="ELW26" s="146" t="e">
        <f>#REF!-#REF!</f>
        <v>#REF!</v>
      </c>
      <c r="ELX26" s="146" t="e">
        <f>#REF!-#REF!</f>
        <v>#REF!</v>
      </c>
      <c r="ELY26" s="146" t="e">
        <f>#REF!-#REF!</f>
        <v>#REF!</v>
      </c>
      <c r="ELZ26" s="146" t="e">
        <f>#REF!-#REF!</f>
        <v>#REF!</v>
      </c>
      <c r="EMA26" s="146" t="e">
        <f>#REF!-#REF!</f>
        <v>#REF!</v>
      </c>
      <c r="EMB26" s="146" t="e">
        <f>#REF!-#REF!</f>
        <v>#REF!</v>
      </c>
      <c r="EMC26" s="146" t="e">
        <f>#REF!-#REF!</f>
        <v>#REF!</v>
      </c>
      <c r="EMD26" s="146" t="e">
        <f>#REF!-#REF!</f>
        <v>#REF!</v>
      </c>
      <c r="EME26" s="146" t="e">
        <f>#REF!-#REF!</f>
        <v>#REF!</v>
      </c>
      <c r="EMF26" s="146" t="e">
        <f>#REF!-#REF!</f>
        <v>#REF!</v>
      </c>
      <c r="EMG26" s="146" t="e">
        <f>#REF!-#REF!</f>
        <v>#REF!</v>
      </c>
      <c r="EMH26" s="146" t="e">
        <f>#REF!-#REF!</f>
        <v>#REF!</v>
      </c>
      <c r="EMI26" s="146" t="e">
        <f>#REF!-#REF!</f>
        <v>#REF!</v>
      </c>
      <c r="EMJ26" s="146" t="e">
        <f>#REF!-#REF!</f>
        <v>#REF!</v>
      </c>
      <c r="EMK26" s="146" t="e">
        <f>#REF!-#REF!</f>
        <v>#REF!</v>
      </c>
      <c r="EML26" s="146" t="e">
        <f>#REF!-#REF!</f>
        <v>#REF!</v>
      </c>
      <c r="EMM26" s="146" t="e">
        <f>#REF!-#REF!</f>
        <v>#REF!</v>
      </c>
      <c r="EMN26" s="146" t="e">
        <f>#REF!-#REF!</f>
        <v>#REF!</v>
      </c>
      <c r="EMO26" s="146" t="e">
        <f>#REF!-#REF!</f>
        <v>#REF!</v>
      </c>
      <c r="EMP26" s="146" t="e">
        <f>#REF!-#REF!</f>
        <v>#REF!</v>
      </c>
      <c r="EMQ26" s="146" t="e">
        <f>#REF!-#REF!</f>
        <v>#REF!</v>
      </c>
      <c r="EMR26" s="146" t="e">
        <f>#REF!-#REF!</f>
        <v>#REF!</v>
      </c>
      <c r="EMS26" s="146" t="e">
        <f>#REF!-#REF!</f>
        <v>#REF!</v>
      </c>
      <c r="EMT26" s="146" t="e">
        <f>#REF!-#REF!</f>
        <v>#REF!</v>
      </c>
      <c r="EMU26" s="146" t="e">
        <f>#REF!-#REF!</f>
        <v>#REF!</v>
      </c>
      <c r="EMV26" s="146" t="e">
        <f>#REF!-#REF!</f>
        <v>#REF!</v>
      </c>
      <c r="EMW26" s="146" t="e">
        <f>#REF!-#REF!</f>
        <v>#REF!</v>
      </c>
      <c r="EMX26" s="146" t="e">
        <f>#REF!-#REF!</f>
        <v>#REF!</v>
      </c>
      <c r="EMY26" s="146" t="e">
        <f>#REF!-#REF!</f>
        <v>#REF!</v>
      </c>
      <c r="EMZ26" s="146" t="e">
        <f>#REF!-#REF!</f>
        <v>#REF!</v>
      </c>
      <c r="ENA26" s="146" t="e">
        <f>#REF!-#REF!</f>
        <v>#REF!</v>
      </c>
      <c r="ENB26" s="146" t="e">
        <f>#REF!-#REF!</f>
        <v>#REF!</v>
      </c>
      <c r="ENC26" s="146" t="e">
        <f>#REF!-#REF!</f>
        <v>#REF!</v>
      </c>
      <c r="END26" s="146" t="e">
        <f>#REF!-#REF!</f>
        <v>#REF!</v>
      </c>
      <c r="ENE26" s="146" t="e">
        <f>#REF!-#REF!</f>
        <v>#REF!</v>
      </c>
      <c r="ENF26" s="146" t="e">
        <f>#REF!-#REF!</f>
        <v>#REF!</v>
      </c>
      <c r="ENG26" s="146" t="e">
        <f>#REF!-#REF!</f>
        <v>#REF!</v>
      </c>
      <c r="ENH26" s="146" t="e">
        <f>#REF!-#REF!</f>
        <v>#REF!</v>
      </c>
      <c r="ENI26" s="146" t="e">
        <f>#REF!-#REF!</f>
        <v>#REF!</v>
      </c>
      <c r="ENJ26" s="146" t="e">
        <f>#REF!-#REF!</f>
        <v>#REF!</v>
      </c>
      <c r="ENK26" s="146" t="e">
        <f>#REF!-#REF!</f>
        <v>#REF!</v>
      </c>
      <c r="ENL26" s="146" t="e">
        <f>#REF!-#REF!</f>
        <v>#REF!</v>
      </c>
      <c r="ENM26" s="146" t="e">
        <f>#REF!-#REF!</f>
        <v>#REF!</v>
      </c>
      <c r="ENN26" s="146" t="e">
        <f>#REF!-#REF!</f>
        <v>#REF!</v>
      </c>
      <c r="ENO26" s="146" t="e">
        <f>#REF!-#REF!</f>
        <v>#REF!</v>
      </c>
      <c r="ENP26" s="146" t="e">
        <f>#REF!-#REF!</f>
        <v>#REF!</v>
      </c>
      <c r="ENQ26" s="146" t="e">
        <f>#REF!-#REF!</f>
        <v>#REF!</v>
      </c>
      <c r="ENR26" s="146" t="e">
        <f>#REF!-#REF!</f>
        <v>#REF!</v>
      </c>
      <c r="ENS26" s="146" t="e">
        <f>#REF!-#REF!</f>
        <v>#REF!</v>
      </c>
      <c r="ENT26" s="146" t="e">
        <f>#REF!-#REF!</f>
        <v>#REF!</v>
      </c>
      <c r="ENU26" s="146" t="e">
        <f>#REF!-#REF!</f>
        <v>#REF!</v>
      </c>
      <c r="ENV26" s="146" t="e">
        <f>#REF!-#REF!</f>
        <v>#REF!</v>
      </c>
      <c r="ENW26" s="146" t="e">
        <f>#REF!-#REF!</f>
        <v>#REF!</v>
      </c>
      <c r="ENX26" s="146" t="e">
        <f>#REF!-#REF!</f>
        <v>#REF!</v>
      </c>
      <c r="ENY26" s="146" t="e">
        <f>#REF!-#REF!</f>
        <v>#REF!</v>
      </c>
      <c r="ENZ26" s="146" t="e">
        <f>#REF!-#REF!</f>
        <v>#REF!</v>
      </c>
      <c r="EOA26" s="146" t="e">
        <f>#REF!-#REF!</f>
        <v>#REF!</v>
      </c>
      <c r="EOB26" s="146" t="e">
        <f>#REF!-#REF!</f>
        <v>#REF!</v>
      </c>
      <c r="EOC26" s="146" t="e">
        <f>#REF!-#REF!</f>
        <v>#REF!</v>
      </c>
      <c r="EOD26" s="146" t="e">
        <f>#REF!-#REF!</f>
        <v>#REF!</v>
      </c>
      <c r="EOE26" s="146" t="e">
        <f>#REF!-#REF!</f>
        <v>#REF!</v>
      </c>
      <c r="EOF26" s="146" t="e">
        <f>#REF!-#REF!</f>
        <v>#REF!</v>
      </c>
      <c r="EOG26" s="146" t="e">
        <f>#REF!-#REF!</f>
        <v>#REF!</v>
      </c>
      <c r="EOH26" s="146" t="e">
        <f>#REF!-#REF!</f>
        <v>#REF!</v>
      </c>
      <c r="EOI26" s="146" t="e">
        <f>#REF!-#REF!</f>
        <v>#REF!</v>
      </c>
      <c r="EOJ26" s="146" t="e">
        <f>#REF!-#REF!</f>
        <v>#REF!</v>
      </c>
      <c r="EOK26" s="146" t="e">
        <f>#REF!-#REF!</f>
        <v>#REF!</v>
      </c>
      <c r="EOL26" s="146" t="e">
        <f>#REF!-#REF!</f>
        <v>#REF!</v>
      </c>
      <c r="EOM26" s="146" t="e">
        <f>#REF!-#REF!</f>
        <v>#REF!</v>
      </c>
      <c r="EON26" s="146" t="e">
        <f>#REF!-#REF!</f>
        <v>#REF!</v>
      </c>
      <c r="EOO26" s="146" t="e">
        <f>#REF!-#REF!</f>
        <v>#REF!</v>
      </c>
      <c r="EOP26" s="146" t="e">
        <f>#REF!-#REF!</f>
        <v>#REF!</v>
      </c>
      <c r="EOQ26" s="146" t="e">
        <f>#REF!-#REF!</f>
        <v>#REF!</v>
      </c>
      <c r="EOR26" s="146" t="e">
        <f>#REF!-#REF!</f>
        <v>#REF!</v>
      </c>
      <c r="EOS26" s="146" t="e">
        <f>#REF!-#REF!</f>
        <v>#REF!</v>
      </c>
      <c r="EOT26" s="146" t="e">
        <f>#REF!-#REF!</f>
        <v>#REF!</v>
      </c>
      <c r="EOU26" s="146" t="e">
        <f>#REF!-#REF!</f>
        <v>#REF!</v>
      </c>
      <c r="EOV26" s="146" t="e">
        <f>#REF!-#REF!</f>
        <v>#REF!</v>
      </c>
      <c r="EOW26" s="146" t="e">
        <f>#REF!-#REF!</f>
        <v>#REF!</v>
      </c>
      <c r="EOX26" s="146" t="e">
        <f>#REF!-#REF!</f>
        <v>#REF!</v>
      </c>
      <c r="EOY26" s="146" t="e">
        <f>#REF!-#REF!</f>
        <v>#REF!</v>
      </c>
      <c r="EOZ26" s="146" t="e">
        <f>#REF!-#REF!</f>
        <v>#REF!</v>
      </c>
      <c r="EPA26" s="146" t="e">
        <f>#REF!-#REF!</f>
        <v>#REF!</v>
      </c>
      <c r="EPB26" s="146" t="e">
        <f>#REF!-#REF!</f>
        <v>#REF!</v>
      </c>
      <c r="EPC26" s="146" t="e">
        <f>#REF!-#REF!</f>
        <v>#REF!</v>
      </c>
      <c r="EPD26" s="146" t="e">
        <f>#REF!-#REF!</f>
        <v>#REF!</v>
      </c>
      <c r="EPE26" s="146" t="e">
        <f>#REF!-#REF!</f>
        <v>#REF!</v>
      </c>
      <c r="EPF26" s="146" t="e">
        <f>#REF!-#REF!</f>
        <v>#REF!</v>
      </c>
      <c r="EPG26" s="146" t="e">
        <f>#REF!-#REF!</f>
        <v>#REF!</v>
      </c>
      <c r="EPH26" s="146" t="e">
        <f>#REF!-#REF!</f>
        <v>#REF!</v>
      </c>
      <c r="EPI26" s="146" t="e">
        <f>#REF!-#REF!</f>
        <v>#REF!</v>
      </c>
      <c r="EPJ26" s="146" t="e">
        <f>#REF!-#REF!</f>
        <v>#REF!</v>
      </c>
      <c r="EPK26" s="146" t="e">
        <f>#REF!-#REF!</f>
        <v>#REF!</v>
      </c>
      <c r="EPL26" s="146" t="e">
        <f>#REF!-#REF!</f>
        <v>#REF!</v>
      </c>
      <c r="EPM26" s="146" t="e">
        <f>#REF!-#REF!</f>
        <v>#REF!</v>
      </c>
      <c r="EPN26" s="146" t="e">
        <f>#REF!-#REF!</f>
        <v>#REF!</v>
      </c>
      <c r="EPO26" s="146" t="e">
        <f>#REF!-#REF!</f>
        <v>#REF!</v>
      </c>
      <c r="EPP26" s="146" t="e">
        <f>#REF!-#REF!</f>
        <v>#REF!</v>
      </c>
      <c r="EPQ26" s="146" t="e">
        <f>#REF!-#REF!</f>
        <v>#REF!</v>
      </c>
      <c r="EPR26" s="146" t="e">
        <f>#REF!-#REF!</f>
        <v>#REF!</v>
      </c>
      <c r="EPS26" s="146" t="e">
        <f>#REF!-#REF!</f>
        <v>#REF!</v>
      </c>
      <c r="EPT26" s="146" t="e">
        <f>#REF!-#REF!</f>
        <v>#REF!</v>
      </c>
      <c r="EPU26" s="146" t="e">
        <f>#REF!-#REF!</f>
        <v>#REF!</v>
      </c>
      <c r="EPV26" s="146" t="e">
        <f>#REF!-#REF!</f>
        <v>#REF!</v>
      </c>
      <c r="EPW26" s="146" t="e">
        <f>#REF!-#REF!</f>
        <v>#REF!</v>
      </c>
      <c r="EPX26" s="146" t="e">
        <f>#REF!-#REF!</f>
        <v>#REF!</v>
      </c>
      <c r="EPY26" s="146" t="e">
        <f>#REF!-#REF!</f>
        <v>#REF!</v>
      </c>
      <c r="EPZ26" s="146" t="e">
        <f>#REF!-#REF!</f>
        <v>#REF!</v>
      </c>
      <c r="EQA26" s="146" t="e">
        <f>#REF!-#REF!</f>
        <v>#REF!</v>
      </c>
      <c r="EQB26" s="146" t="e">
        <f>#REF!-#REF!</f>
        <v>#REF!</v>
      </c>
      <c r="EQC26" s="146" t="e">
        <f>#REF!-#REF!</f>
        <v>#REF!</v>
      </c>
      <c r="EQD26" s="146" t="e">
        <f>#REF!-#REF!</f>
        <v>#REF!</v>
      </c>
      <c r="EQE26" s="146" t="e">
        <f>#REF!-#REF!</f>
        <v>#REF!</v>
      </c>
      <c r="EQF26" s="146" t="e">
        <f>#REF!-#REF!</f>
        <v>#REF!</v>
      </c>
      <c r="EQG26" s="146" t="e">
        <f>#REF!-#REF!</f>
        <v>#REF!</v>
      </c>
      <c r="EQH26" s="146" t="e">
        <f>#REF!-#REF!</f>
        <v>#REF!</v>
      </c>
      <c r="EQI26" s="146" t="e">
        <f>#REF!-#REF!</f>
        <v>#REF!</v>
      </c>
      <c r="EQJ26" s="146" t="e">
        <f>#REF!-#REF!</f>
        <v>#REF!</v>
      </c>
      <c r="EQK26" s="146" t="e">
        <f>#REF!-#REF!</f>
        <v>#REF!</v>
      </c>
      <c r="EQL26" s="146" t="e">
        <f>#REF!-#REF!</f>
        <v>#REF!</v>
      </c>
      <c r="EQM26" s="146" t="e">
        <f>#REF!-#REF!</f>
        <v>#REF!</v>
      </c>
      <c r="EQN26" s="146" t="e">
        <f>#REF!-#REF!</f>
        <v>#REF!</v>
      </c>
      <c r="EQO26" s="146" t="e">
        <f>#REF!-#REF!</f>
        <v>#REF!</v>
      </c>
      <c r="EQP26" s="146" t="e">
        <f>#REF!-#REF!</f>
        <v>#REF!</v>
      </c>
      <c r="EQQ26" s="146" t="e">
        <f>#REF!-#REF!</f>
        <v>#REF!</v>
      </c>
      <c r="EQR26" s="146" t="e">
        <f>#REF!-#REF!</f>
        <v>#REF!</v>
      </c>
      <c r="EQS26" s="146" t="e">
        <f>#REF!-#REF!</f>
        <v>#REF!</v>
      </c>
      <c r="EQT26" s="146" t="e">
        <f>#REF!-#REF!</f>
        <v>#REF!</v>
      </c>
      <c r="EQU26" s="146" t="e">
        <f>#REF!-#REF!</f>
        <v>#REF!</v>
      </c>
      <c r="EQV26" s="146" t="e">
        <f>#REF!-#REF!</f>
        <v>#REF!</v>
      </c>
      <c r="EQW26" s="146" t="e">
        <f>#REF!-#REF!</f>
        <v>#REF!</v>
      </c>
      <c r="EQX26" s="146" t="e">
        <f>#REF!-#REF!</f>
        <v>#REF!</v>
      </c>
      <c r="EQY26" s="146" t="e">
        <f>#REF!-#REF!</f>
        <v>#REF!</v>
      </c>
      <c r="EQZ26" s="146" t="e">
        <f>#REF!-#REF!</f>
        <v>#REF!</v>
      </c>
      <c r="ERA26" s="146" t="e">
        <f>#REF!-#REF!</f>
        <v>#REF!</v>
      </c>
      <c r="ERB26" s="146" t="e">
        <f>#REF!-#REF!</f>
        <v>#REF!</v>
      </c>
      <c r="ERC26" s="146" t="e">
        <f>#REF!-#REF!</f>
        <v>#REF!</v>
      </c>
      <c r="ERD26" s="146" t="e">
        <f>#REF!-#REF!</f>
        <v>#REF!</v>
      </c>
      <c r="ERE26" s="146" t="e">
        <f>#REF!-#REF!</f>
        <v>#REF!</v>
      </c>
      <c r="ERF26" s="146" t="e">
        <f>#REF!-#REF!</f>
        <v>#REF!</v>
      </c>
      <c r="ERG26" s="146" t="e">
        <f>#REF!-#REF!</f>
        <v>#REF!</v>
      </c>
      <c r="ERH26" s="146" t="e">
        <f>#REF!-#REF!</f>
        <v>#REF!</v>
      </c>
      <c r="ERI26" s="146" t="e">
        <f>#REF!-#REF!</f>
        <v>#REF!</v>
      </c>
      <c r="ERJ26" s="146" t="e">
        <f>#REF!-#REF!</f>
        <v>#REF!</v>
      </c>
      <c r="ERK26" s="146" t="e">
        <f>#REF!-#REF!</f>
        <v>#REF!</v>
      </c>
      <c r="ERL26" s="146" t="e">
        <f>#REF!-#REF!</f>
        <v>#REF!</v>
      </c>
      <c r="ERM26" s="146" t="e">
        <f>#REF!-#REF!</f>
        <v>#REF!</v>
      </c>
      <c r="ERN26" s="146" t="e">
        <f>#REF!-#REF!</f>
        <v>#REF!</v>
      </c>
      <c r="ERO26" s="146" t="e">
        <f>#REF!-#REF!</f>
        <v>#REF!</v>
      </c>
      <c r="ERP26" s="146" t="e">
        <f>#REF!-#REF!</f>
        <v>#REF!</v>
      </c>
      <c r="ERQ26" s="146" t="e">
        <f>#REF!-#REF!</f>
        <v>#REF!</v>
      </c>
      <c r="ERR26" s="146" t="e">
        <f>#REF!-#REF!</f>
        <v>#REF!</v>
      </c>
      <c r="ERS26" s="146" t="e">
        <f>#REF!-#REF!</f>
        <v>#REF!</v>
      </c>
      <c r="ERT26" s="146" t="e">
        <f>#REF!-#REF!</f>
        <v>#REF!</v>
      </c>
      <c r="ERU26" s="146" t="e">
        <f>#REF!-#REF!</f>
        <v>#REF!</v>
      </c>
      <c r="ERV26" s="146" t="e">
        <f>#REF!-#REF!</f>
        <v>#REF!</v>
      </c>
      <c r="ERW26" s="146" t="e">
        <f>#REF!-#REF!</f>
        <v>#REF!</v>
      </c>
      <c r="ERX26" s="146" t="e">
        <f>#REF!-#REF!</f>
        <v>#REF!</v>
      </c>
      <c r="ERY26" s="146" t="e">
        <f>#REF!-#REF!</f>
        <v>#REF!</v>
      </c>
      <c r="ERZ26" s="146" t="e">
        <f>#REF!-#REF!</f>
        <v>#REF!</v>
      </c>
      <c r="ESA26" s="146" t="e">
        <f>#REF!-#REF!</f>
        <v>#REF!</v>
      </c>
      <c r="ESB26" s="146" t="e">
        <f>#REF!-#REF!</f>
        <v>#REF!</v>
      </c>
      <c r="ESC26" s="146" t="e">
        <f>#REF!-#REF!</f>
        <v>#REF!</v>
      </c>
      <c r="ESD26" s="146" t="e">
        <f>#REF!-#REF!</f>
        <v>#REF!</v>
      </c>
      <c r="ESE26" s="146" t="e">
        <f>#REF!-#REF!</f>
        <v>#REF!</v>
      </c>
      <c r="ESF26" s="146" t="e">
        <f>#REF!-#REF!</f>
        <v>#REF!</v>
      </c>
      <c r="ESG26" s="146" t="e">
        <f>#REF!-#REF!</f>
        <v>#REF!</v>
      </c>
      <c r="ESH26" s="146" t="e">
        <f>#REF!-#REF!</f>
        <v>#REF!</v>
      </c>
      <c r="ESI26" s="146" t="e">
        <f>#REF!-#REF!</f>
        <v>#REF!</v>
      </c>
      <c r="ESJ26" s="146" t="e">
        <f>#REF!-#REF!</f>
        <v>#REF!</v>
      </c>
      <c r="ESK26" s="146" t="e">
        <f>#REF!-#REF!</f>
        <v>#REF!</v>
      </c>
      <c r="ESL26" s="146" t="e">
        <f>#REF!-#REF!</f>
        <v>#REF!</v>
      </c>
      <c r="ESM26" s="146" t="e">
        <f>#REF!-#REF!</f>
        <v>#REF!</v>
      </c>
      <c r="ESN26" s="146" t="e">
        <f>#REF!-#REF!</f>
        <v>#REF!</v>
      </c>
      <c r="ESO26" s="146" t="e">
        <f>#REF!-#REF!</f>
        <v>#REF!</v>
      </c>
      <c r="ESP26" s="146" t="e">
        <f>#REF!-#REF!</f>
        <v>#REF!</v>
      </c>
      <c r="ESQ26" s="146" t="e">
        <f>#REF!-#REF!</f>
        <v>#REF!</v>
      </c>
      <c r="ESR26" s="146" t="e">
        <f>#REF!-#REF!</f>
        <v>#REF!</v>
      </c>
      <c r="ESS26" s="146" t="e">
        <f>#REF!-#REF!</f>
        <v>#REF!</v>
      </c>
      <c r="EST26" s="146" t="e">
        <f>#REF!-#REF!</f>
        <v>#REF!</v>
      </c>
      <c r="ESU26" s="146" t="e">
        <f>#REF!-#REF!</f>
        <v>#REF!</v>
      </c>
      <c r="ESV26" s="146" t="e">
        <f>#REF!-#REF!</f>
        <v>#REF!</v>
      </c>
      <c r="ESW26" s="146" t="e">
        <f>#REF!-#REF!</f>
        <v>#REF!</v>
      </c>
      <c r="ESX26" s="146" t="e">
        <f>#REF!-#REF!</f>
        <v>#REF!</v>
      </c>
      <c r="ESY26" s="146" t="e">
        <f>#REF!-#REF!</f>
        <v>#REF!</v>
      </c>
      <c r="ESZ26" s="146" t="e">
        <f>#REF!-#REF!</f>
        <v>#REF!</v>
      </c>
      <c r="ETA26" s="146" t="e">
        <f>#REF!-#REF!</f>
        <v>#REF!</v>
      </c>
      <c r="ETB26" s="146" t="e">
        <f>#REF!-#REF!</f>
        <v>#REF!</v>
      </c>
      <c r="ETC26" s="146" t="e">
        <f>#REF!-#REF!</f>
        <v>#REF!</v>
      </c>
      <c r="ETD26" s="146" t="e">
        <f>#REF!-#REF!</f>
        <v>#REF!</v>
      </c>
      <c r="ETE26" s="146" t="e">
        <f>#REF!-#REF!</f>
        <v>#REF!</v>
      </c>
      <c r="ETF26" s="146" t="e">
        <f>#REF!-#REF!</f>
        <v>#REF!</v>
      </c>
      <c r="ETG26" s="146" t="e">
        <f>#REF!-#REF!</f>
        <v>#REF!</v>
      </c>
      <c r="ETH26" s="146" t="e">
        <f>#REF!-#REF!</f>
        <v>#REF!</v>
      </c>
      <c r="ETI26" s="146" t="e">
        <f>#REF!-#REF!</f>
        <v>#REF!</v>
      </c>
      <c r="ETJ26" s="146" t="e">
        <f>#REF!-#REF!</f>
        <v>#REF!</v>
      </c>
      <c r="ETK26" s="146" t="e">
        <f>#REF!-#REF!</f>
        <v>#REF!</v>
      </c>
      <c r="ETL26" s="146" t="e">
        <f>#REF!-#REF!</f>
        <v>#REF!</v>
      </c>
      <c r="ETM26" s="146" t="e">
        <f>#REF!-#REF!</f>
        <v>#REF!</v>
      </c>
      <c r="ETN26" s="146" t="e">
        <f>#REF!-#REF!</f>
        <v>#REF!</v>
      </c>
      <c r="ETO26" s="146" t="e">
        <f>#REF!-#REF!</f>
        <v>#REF!</v>
      </c>
      <c r="ETP26" s="146" t="e">
        <f>#REF!-#REF!</f>
        <v>#REF!</v>
      </c>
      <c r="ETQ26" s="146" t="e">
        <f>#REF!-#REF!</f>
        <v>#REF!</v>
      </c>
      <c r="ETR26" s="146" t="e">
        <f>#REF!-#REF!</f>
        <v>#REF!</v>
      </c>
      <c r="ETS26" s="146" t="e">
        <f>#REF!-#REF!</f>
        <v>#REF!</v>
      </c>
      <c r="ETT26" s="146" t="e">
        <f>#REF!-#REF!</f>
        <v>#REF!</v>
      </c>
      <c r="ETU26" s="146" t="e">
        <f>#REF!-#REF!</f>
        <v>#REF!</v>
      </c>
      <c r="ETV26" s="146" t="e">
        <f>#REF!-#REF!</f>
        <v>#REF!</v>
      </c>
      <c r="ETW26" s="146" t="e">
        <f>#REF!-#REF!</f>
        <v>#REF!</v>
      </c>
      <c r="ETX26" s="146" t="e">
        <f>#REF!-#REF!</f>
        <v>#REF!</v>
      </c>
      <c r="ETY26" s="146" t="e">
        <f>#REF!-#REF!</f>
        <v>#REF!</v>
      </c>
      <c r="ETZ26" s="146" t="e">
        <f>#REF!-#REF!</f>
        <v>#REF!</v>
      </c>
      <c r="EUA26" s="146" t="e">
        <f>#REF!-#REF!</f>
        <v>#REF!</v>
      </c>
      <c r="EUB26" s="146" t="e">
        <f>#REF!-#REF!</f>
        <v>#REF!</v>
      </c>
      <c r="EUC26" s="146" t="e">
        <f>#REF!-#REF!</f>
        <v>#REF!</v>
      </c>
      <c r="EUD26" s="146" t="e">
        <f>#REF!-#REF!</f>
        <v>#REF!</v>
      </c>
      <c r="EUE26" s="146" t="e">
        <f>#REF!-#REF!</f>
        <v>#REF!</v>
      </c>
      <c r="EUF26" s="146" t="e">
        <f>#REF!-#REF!</f>
        <v>#REF!</v>
      </c>
      <c r="EUG26" s="146" t="e">
        <f>#REF!-#REF!</f>
        <v>#REF!</v>
      </c>
      <c r="EUH26" s="146" t="e">
        <f>#REF!-#REF!</f>
        <v>#REF!</v>
      </c>
      <c r="EUI26" s="146" t="e">
        <f>#REF!-#REF!</f>
        <v>#REF!</v>
      </c>
      <c r="EUJ26" s="146" t="e">
        <f>#REF!-#REF!</f>
        <v>#REF!</v>
      </c>
      <c r="EUK26" s="146" t="e">
        <f>#REF!-#REF!</f>
        <v>#REF!</v>
      </c>
      <c r="EUL26" s="146" t="e">
        <f>#REF!-#REF!</f>
        <v>#REF!</v>
      </c>
      <c r="EUM26" s="146" t="e">
        <f>#REF!-#REF!</f>
        <v>#REF!</v>
      </c>
      <c r="EUN26" s="146" t="e">
        <f>#REF!-#REF!</f>
        <v>#REF!</v>
      </c>
      <c r="EUO26" s="146" t="e">
        <f>#REF!-#REF!</f>
        <v>#REF!</v>
      </c>
      <c r="EUP26" s="146" t="e">
        <f>#REF!-#REF!</f>
        <v>#REF!</v>
      </c>
      <c r="EUQ26" s="146" t="e">
        <f>#REF!-#REF!</f>
        <v>#REF!</v>
      </c>
      <c r="EUR26" s="146" t="e">
        <f>#REF!-#REF!</f>
        <v>#REF!</v>
      </c>
      <c r="EUS26" s="146" t="e">
        <f>#REF!-#REF!</f>
        <v>#REF!</v>
      </c>
      <c r="EUT26" s="146" t="e">
        <f>#REF!-#REF!</f>
        <v>#REF!</v>
      </c>
      <c r="EUU26" s="146" t="e">
        <f>#REF!-#REF!</f>
        <v>#REF!</v>
      </c>
      <c r="EUV26" s="146" t="e">
        <f>#REF!-#REF!</f>
        <v>#REF!</v>
      </c>
      <c r="EUW26" s="146" t="e">
        <f>#REF!-#REF!</f>
        <v>#REF!</v>
      </c>
      <c r="EUX26" s="146" t="e">
        <f>#REF!-#REF!</f>
        <v>#REF!</v>
      </c>
      <c r="EUY26" s="146" t="e">
        <f>#REF!-#REF!</f>
        <v>#REF!</v>
      </c>
      <c r="EUZ26" s="146" t="e">
        <f>#REF!-#REF!</f>
        <v>#REF!</v>
      </c>
      <c r="EVA26" s="146" t="e">
        <f>#REF!-#REF!</f>
        <v>#REF!</v>
      </c>
      <c r="EVB26" s="146" t="e">
        <f>#REF!-#REF!</f>
        <v>#REF!</v>
      </c>
      <c r="EVC26" s="146" t="e">
        <f>#REF!-#REF!</f>
        <v>#REF!</v>
      </c>
      <c r="EVD26" s="146" t="e">
        <f>#REF!-#REF!</f>
        <v>#REF!</v>
      </c>
      <c r="EVE26" s="146" t="e">
        <f>#REF!-#REF!</f>
        <v>#REF!</v>
      </c>
      <c r="EVF26" s="146" t="e">
        <f>#REF!-#REF!</f>
        <v>#REF!</v>
      </c>
      <c r="EVG26" s="146" t="e">
        <f>#REF!-#REF!</f>
        <v>#REF!</v>
      </c>
      <c r="EVH26" s="146" t="e">
        <f>#REF!-#REF!</f>
        <v>#REF!</v>
      </c>
      <c r="EVI26" s="146" t="e">
        <f>#REF!-#REF!</f>
        <v>#REF!</v>
      </c>
      <c r="EVJ26" s="146" t="e">
        <f>#REF!-#REF!</f>
        <v>#REF!</v>
      </c>
      <c r="EVK26" s="146" t="e">
        <f>#REF!-#REF!</f>
        <v>#REF!</v>
      </c>
      <c r="EVL26" s="146" t="e">
        <f>#REF!-#REF!</f>
        <v>#REF!</v>
      </c>
      <c r="EVM26" s="146" t="e">
        <f>#REF!-#REF!</f>
        <v>#REF!</v>
      </c>
      <c r="EVN26" s="146" t="e">
        <f>#REF!-#REF!</f>
        <v>#REF!</v>
      </c>
      <c r="EVO26" s="146" t="e">
        <f>#REF!-#REF!</f>
        <v>#REF!</v>
      </c>
      <c r="EVP26" s="146" t="e">
        <f>#REF!-#REF!</f>
        <v>#REF!</v>
      </c>
      <c r="EVQ26" s="146" t="e">
        <f>#REF!-#REF!</f>
        <v>#REF!</v>
      </c>
      <c r="EVR26" s="146" t="e">
        <f>#REF!-#REF!</f>
        <v>#REF!</v>
      </c>
      <c r="EVS26" s="146" t="e">
        <f>#REF!-#REF!</f>
        <v>#REF!</v>
      </c>
      <c r="EVT26" s="146" t="e">
        <f>#REF!-#REF!</f>
        <v>#REF!</v>
      </c>
      <c r="EVU26" s="146" t="e">
        <f>#REF!-#REF!</f>
        <v>#REF!</v>
      </c>
      <c r="EVV26" s="146" t="e">
        <f>#REF!-#REF!</f>
        <v>#REF!</v>
      </c>
      <c r="EVW26" s="146" t="e">
        <f>#REF!-#REF!</f>
        <v>#REF!</v>
      </c>
      <c r="EVX26" s="146" t="e">
        <f>#REF!-#REF!</f>
        <v>#REF!</v>
      </c>
      <c r="EVY26" s="146" t="e">
        <f>#REF!-#REF!</f>
        <v>#REF!</v>
      </c>
      <c r="EVZ26" s="146" t="e">
        <f>#REF!-#REF!</f>
        <v>#REF!</v>
      </c>
      <c r="EWA26" s="146" t="e">
        <f>#REF!-#REF!</f>
        <v>#REF!</v>
      </c>
      <c r="EWB26" s="146" t="e">
        <f>#REF!-#REF!</f>
        <v>#REF!</v>
      </c>
      <c r="EWC26" s="146" t="e">
        <f>#REF!-#REF!</f>
        <v>#REF!</v>
      </c>
      <c r="EWD26" s="146" t="e">
        <f>#REF!-#REF!</f>
        <v>#REF!</v>
      </c>
      <c r="EWE26" s="146" t="e">
        <f>#REF!-#REF!</f>
        <v>#REF!</v>
      </c>
      <c r="EWF26" s="146" t="e">
        <f>#REF!-#REF!</f>
        <v>#REF!</v>
      </c>
      <c r="EWG26" s="146" t="e">
        <f>#REF!-#REF!</f>
        <v>#REF!</v>
      </c>
      <c r="EWH26" s="146" t="e">
        <f>#REF!-#REF!</f>
        <v>#REF!</v>
      </c>
      <c r="EWI26" s="146" t="e">
        <f>#REF!-#REF!</f>
        <v>#REF!</v>
      </c>
      <c r="EWJ26" s="146" t="e">
        <f>#REF!-#REF!</f>
        <v>#REF!</v>
      </c>
      <c r="EWK26" s="146" t="e">
        <f>#REF!-#REF!</f>
        <v>#REF!</v>
      </c>
      <c r="EWL26" s="146" t="e">
        <f>#REF!-#REF!</f>
        <v>#REF!</v>
      </c>
      <c r="EWM26" s="146" t="e">
        <f>#REF!-#REF!</f>
        <v>#REF!</v>
      </c>
      <c r="EWN26" s="146" t="e">
        <f>#REF!-#REF!</f>
        <v>#REF!</v>
      </c>
      <c r="EWO26" s="146" t="e">
        <f>#REF!-#REF!</f>
        <v>#REF!</v>
      </c>
      <c r="EWP26" s="146" t="e">
        <f>#REF!-#REF!</f>
        <v>#REF!</v>
      </c>
      <c r="EWQ26" s="146" t="e">
        <f>#REF!-#REF!</f>
        <v>#REF!</v>
      </c>
      <c r="EWR26" s="146" t="e">
        <f>#REF!-#REF!</f>
        <v>#REF!</v>
      </c>
      <c r="EWS26" s="146" t="e">
        <f>#REF!-#REF!</f>
        <v>#REF!</v>
      </c>
      <c r="EWT26" s="146" t="e">
        <f>#REF!-#REF!</f>
        <v>#REF!</v>
      </c>
      <c r="EWU26" s="146" t="e">
        <f>#REF!-#REF!</f>
        <v>#REF!</v>
      </c>
      <c r="EWV26" s="146" t="e">
        <f>#REF!-#REF!</f>
        <v>#REF!</v>
      </c>
      <c r="EWW26" s="146" t="e">
        <f>#REF!-#REF!</f>
        <v>#REF!</v>
      </c>
      <c r="EWX26" s="146" t="e">
        <f>#REF!-#REF!</f>
        <v>#REF!</v>
      </c>
      <c r="EWY26" s="146" t="e">
        <f>#REF!-#REF!</f>
        <v>#REF!</v>
      </c>
      <c r="EWZ26" s="146" t="e">
        <f>#REF!-#REF!</f>
        <v>#REF!</v>
      </c>
      <c r="EXA26" s="146" t="e">
        <f>#REF!-#REF!</f>
        <v>#REF!</v>
      </c>
      <c r="EXB26" s="146" t="e">
        <f>#REF!-#REF!</f>
        <v>#REF!</v>
      </c>
      <c r="EXC26" s="146" t="e">
        <f>#REF!-#REF!</f>
        <v>#REF!</v>
      </c>
      <c r="EXD26" s="146" t="e">
        <f>#REF!-#REF!</f>
        <v>#REF!</v>
      </c>
      <c r="EXE26" s="146" t="e">
        <f>#REF!-#REF!</f>
        <v>#REF!</v>
      </c>
      <c r="EXF26" s="146" t="e">
        <f>#REF!-#REF!</f>
        <v>#REF!</v>
      </c>
      <c r="EXG26" s="146" t="e">
        <f>#REF!-#REF!</f>
        <v>#REF!</v>
      </c>
      <c r="EXH26" s="146" t="e">
        <f>#REF!-#REF!</f>
        <v>#REF!</v>
      </c>
      <c r="EXI26" s="146" t="e">
        <f>#REF!-#REF!</f>
        <v>#REF!</v>
      </c>
      <c r="EXJ26" s="146" t="e">
        <f>#REF!-#REF!</f>
        <v>#REF!</v>
      </c>
      <c r="EXK26" s="146" t="e">
        <f>#REF!-#REF!</f>
        <v>#REF!</v>
      </c>
      <c r="EXL26" s="146" t="e">
        <f>#REF!-#REF!</f>
        <v>#REF!</v>
      </c>
      <c r="EXM26" s="146" t="e">
        <f>#REF!-#REF!</f>
        <v>#REF!</v>
      </c>
      <c r="EXN26" s="146" t="e">
        <f>#REF!-#REF!</f>
        <v>#REF!</v>
      </c>
      <c r="EXO26" s="146" t="e">
        <f>#REF!-#REF!</f>
        <v>#REF!</v>
      </c>
      <c r="EXP26" s="146" t="e">
        <f>#REF!-#REF!</f>
        <v>#REF!</v>
      </c>
      <c r="EXQ26" s="146" t="e">
        <f>#REF!-#REF!</f>
        <v>#REF!</v>
      </c>
      <c r="EXR26" s="146" t="e">
        <f>#REF!-#REF!</f>
        <v>#REF!</v>
      </c>
      <c r="EXS26" s="146" t="e">
        <f>#REF!-#REF!</f>
        <v>#REF!</v>
      </c>
      <c r="EXT26" s="146" t="e">
        <f>#REF!-#REF!</f>
        <v>#REF!</v>
      </c>
      <c r="EXU26" s="146" t="e">
        <f>#REF!-#REF!</f>
        <v>#REF!</v>
      </c>
      <c r="EXV26" s="146" t="e">
        <f>#REF!-#REF!</f>
        <v>#REF!</v>
      </c>
      <c r="EXW26" s="146" t="e">
        <f>#REF!-#REF!</f>
        <v>#REF!</v>
      </c>
      <c r="EXX26" s="146" t="e">
        <f>#REF!-#REF!</f>
        <v>#REF!</v>
      </c>
      <c r="EXY26" s="146" t="e">
        <f>#REF!-#REF!</f>
        <v>#REF!</v>
      </c>
      <c r="EXZ26" s="146" t="e">
        <f>#REF!-#REF!</f>
        <v>#REF!</v>
      </c>
      <c r="EYA26" s="146" t="e">
        <f>#REF!-#REF!</f>
        <v>#REF!</v>
      </c>
      <c r="EYB26" s="146" t="e">
        <f>#REF!-#REF!</f>
        <v>#REF!</v>
      </c>
      <c r="EYC26" s="146" t="e">
        <f>#REF!-#REF!</f>
        <v>#REF!</v>
      </c>
      <c r="EYD26" s="146" t="e">
        <f>#REF!-#REF!</f>
        <v>#REF!</v>
      </c>
      <c r="EYE26" s="146" t="e">
        <f>#REF!-#REF!</f>
        <v>#REF!</v>
      </c>
      <c r="EYF26" s="146" t="e">
        <f>#REF!-#REF!</f>
        <v>#REF!</v>
      </c>
      <c r="EYG26" s="146" t="e">
        <f>#REF!-#REF!</f>
        <v>#REF!</v>
      </c>
      <c r="EYH26" s="146" t="e">
        <f>#REF!-#REF!</f>
        <v>#REF!</v>
      </c>
      <c r="EYI26" s="146" t="e">
        <f>#REF!-#REF!</f>
        <v>#REF!</v>
      </c>
      <c r="EYJ26" s="146" t="e">
        <f>#REF!-#REF!</f>
        <v>#REF!</v>
      </c>
      <c r="EYK26" s="146" t="e">
        <f>#REF!-#REF!</f>
        <v>#REF!</v>
      </c>
      <c r="EYL26" s="146" t="e">
        <f>#REF!-#REF!</f>
        <v>#REF!</v>
      </c>
      <c r="EYM26" s="146" t="e">
        <f>#REF!-#REF!</f>
        <v>#REF!</v>
      </c>
      <c r="EYN26" s="146" t="e">
        <f>#REF!-#REF!</f>
        <v>#REF!</v>
      </c>
      <c r="EYO26" s="146" t="e">
        <f>#REF!-#REF!</f>
        <v>#REF!</v>
      </c>
      <c r="EYP26" s="146" t="e">
        <f>#REF!-#REF!</f>
        <v>#REF!</v>
      </c>
      <c r="EYQ26" s="146" t="e">
        <f>#REF!-#REF!</f>
        <v>#REF!</v>
      </c>
      <c r="EYR26" s="146" t="e">
        <f>#REF!-#REF!</f>
        <v>#REF!</v>
      </c>
      <c r="EYS26" s="146" t="e">
        <f>#REF!-#REF!</f>
        <v>#REF!</v>
      </c>
      <c r="EYT26" s="146" t="e">
        <f>#REF!-#REF!</f>
        <v>#REF!</v>
      </c>
      <c r="EYU26" s="146" t="e">
        <f>#REF!-#REF!</f>
        <v>#REF!</v>
      </c>
      <c r="EYV26" s="146" t="e">
        <f>#REF!-#REF!</f>
        <v>#REF!</v>
      </c>
      <c r="EYW26" s="146" t="e">
        <f>#REF!-#REF!</f>
        <v>#REF!</v>
      </c>
      <c r="EYX26" s="146" t="e">
        <f>#REF!-#REF!</f>
        <v>#REF!</v>
      </c>
      <c r="EYY26" s="146" t="e">
        <f>#REF!-#REF!</f>
        <v>#REF!</v>
      </c>
      <c r="EYZ26" s="146" t="e">
        <f>#REF!-#REF!</f>
        <v>#REF!</v>
      </c>
      <c r="EZA26" s="146" t="e">
        <f>#REF!-#REF!</f>
        <v>#REF!</v>
      </c>
      <c r="EZB26" s="146" t="e">
        <f>#REF!-#REF!</f>
        <v>#REF!</v>
      </c>
      <c r="EZC26" s="146" t="e">
        <f>#REF!-#REF!</f>
        <v>#REF!</v>
      </c>
      <c r="EZD26" s="146" t="e">
        <f>#REF!-#REF!</f>
        <v>#REF!</v>
      </c>
      <c r="EZE26" s="146" t="e">
        <f>#REF!-#REF!</f>
        <v>#REF!</v>
      </c>
      <c r="EZF26" s="146" t="e">
        <f>#REF!-#REF!</f>
        <v>#REF!</v>
      </c>
      <c r="EZG26" s="146" t="e">
        <f>#REF!-#REF!</f>
        <v>#REF!</v>
      </c>
      <c r="EZH26" s="146" t="e">
        <f>#REF!-#REF!</f>
        <v>#REF!</v>
      </c>
      <c r="EZI26" s="146" t="e">
        <f>#REF!-#REF!</f>
        <v>#REF!</v>
      </c>
      <c r="EZJ26" s="146" t="e">
        <f>#REF!-#REF!</f>
        <v>#REF!</v>
      </c>
      <c r="EZK26" s="146" t="e">
        <f>#REF!-#REF!</f>
        <v>#REF!</v>
      </c>
      <c r="EZL26" s="146" t="e">
        <f>#REF!-#REF!</f>
        <v>#REF!</v>
      </c>
      <c r="EZM26" s="146" t="e">
        <f>#REF!-#REF!</f>
        <v>#REF!</v>
      </c>
      <c r="EZN26" s="146" t="e">
        <f>#REF!-#REF!</f>
        <v>#REF!</v>
      </c>
      <c r="EZO26" s="146" t="e">
        <f>#REF!-#REF!</f>
        <v>#REF!</v>
      </c>
      <c r="EZP26" s="146" t="e">
        <f>#REF!-#REF!</f>
        <v>#REF!</v>
      </c>
      <c r="EZQ26" s="146" t="e">
        <f>#REF!-#REF!</f>
        <v>#REF!</v>
      </c>
      <c r="EZR26" s="146" t="e">
        <f>#REF!-#REF!</f>
        <v>#REF!</v>
      </c>
      <c r="EZS26" s="146" t="e">
        <f>#REF!-#REF!</f>
        <v>#REF!</v>
      </c>
      <c r="EZT26" s="146" t="e">
        <f>#REF!-#REF!</f>
        <v>#REF!</v>
      </c>
      <c r="EZU26" s="146" t="e">
        <f>#REF!-#REF!</f>
        <v>#REF!</v>
      </c>
      <c r="EZV26" s="146" t="e">
        <f>#REF!-#REF!</f>
        <v>#REF!</v>
      </c>
      <c r="EZW26" s="146" t="e">
        <f>#REF!-#REF!</f>
        <v>#REF!</v>
      </c>
      <c r="EZX26" s="146" t="e">
        <f>#REF!-#REF!</f>
        <v>#REF!</v>
      </c>
      <c r="EZY26" s="146" t="e">
        <f>#REF!-#REF!</f>
        <v>#REF!</v>
      </c>
      <c r="EZZ26" s="146" t="e">
        <f>#REF!-#REF!</f>
        <v>#REF!</v>
      </c>
      <c r="FAA26" s="146" t="e">
        <f>#REF!-#REF!</f>
        <v>#REF!</v>
      </c>
      <c r="FAB26" s="146" t="e">
        <f>#REF!-#REF!</f>
        <v>#REF!</v>
      </c>
      <c r="FAC26" s="146" t="e">
        <f>#REF!-#REF!</f>
        <v>#REF!</v>
      </c>
      <c r="FAD26" s="146" t="e">
        <f>#REF!-#REF!</f>
        <v>#REF!</v>
      </c>
      <c r="FAE26" s="146" t="e">
        <f>#REF!-#REF!</f>
        <v>#REF!</v>
      </c>
      <c r="FAF26" s="146" t="e">
        <f>#REF!-#REF!</f>
        <v>#REF!</v>
      </c>
      <c r="FAG26" s="146" t="e">
        <f>#REF!-#REF!</f>
        <v>#REF!</v>
      </c>
      <c r="FAH26" s="146" t="e">
        <f>#REF!-#REF!</f>
        <v>#REF!</v>
      </c>
      <c r="FAI26" s="146" t="e">
        <f>#REF!-#REF!</f>
        <v>#REF!</v>
      </c>
      <c r="FAJ26" s="146" t="e">
        <f>#REF!-#REF!</f>
        <v>#REF!</v>
      </c>
      <c r="FAK26" s="146" t="e">
        <f>#REF!-#REF!</f>
        <v>#REF!</v>
      </c>
      <c r="FAL26" s="146" t="e">
        <f>#REF!-#REF!</f>
        <v>#REF!</v>
      </c>
      <c r="FAM26" s="146" t="e">
        <f>#REF!-#REF!</f>
        <v>#REF!</v>
      </c>
      <c r="FAN26" s="146" t="e">
        <f>#REF!-#REF!</f>
        <v>#REF!</v>
      </c>
      <c r="FAO26" s="146" t="e">
        <f>#REF!-#REF!</f>
        <v>#REF!</v>
      </c>
      <c r="FAP26" s="146" t="e">
        <f>#REF!-#REF!</f>
        <v>#REF!</v>
      </c>
      <c r="FAQ26" s="146" t="e">
        <f>#REF!-#REF!</f>
        <v>#REF!</v>
      </c>
      <c r="FAR26" s="146" t="e">
        <f>#REF!-#REF!</f>
        <v>#REF!</v>
      </c>
      <c r="FAS26" s="146" t="e">
        <f>#REF!-#REF!</f>
        <v>#REF!</v>
      </c>
      <c r="FAT26" s="146" t="e">
        <f>#REF!-#REF!</f>
        <v>#REF!</v>
      </c>
      <c r="FAU26" s="146" t="e">
        <f>#REF!-#REF!</f>
        <v>#REF!</v>
      </c>
      <c r="FAV26" s="146" t="e">
        <f>#REF!-#REF!</f>
        <v>#REF!</v>
      </c>
      <c r="FAW26" s="146" t="e">
        <f>#REF!-#REF!</f>
        <v>#REF!</v>
      </c>
      <c r="FAX26" s="146" t="e">
        <f>#REF!-#REF!</f>
        <v>#REF!</v>
      </c>
      <c r="FAY26" s="146" t="e">
        <f>#REF!-#REF!</f>
        <v>#REF!</v>
      </c>
      <c r="FAZ26" s="146" t="e">
        <f>#REF!-#REF!</f>
        <v>#REF!</v>
      </c>
      <c r="FBA26" s="146" t="e">
        <f>#REF!-#REF!</f>
        <v>#REF!</v>
      </c>
      <c r="FBB26" s="146" t="e">
        <f>#REF!-#REF!</f>
        <v>#REF!</v>
      </c>
      <c r="FBC26" s="146" t="e">
        <f>#REF!-#REF!</f>
        <v>#REF!</v>
      </c>
      <c r="FBD26" s="146" t="e">
        <f>#REF!-#REF!</f>
        <v>#REF!</v>
      </c>
      <c r="FBE26" s="146" t="e">
        <f>#REF!-#REF!</f>
        <v>#REF!</v>
      </c>
      <c r="FBF26" s="146" t="e">
        <f>#REF!-#REF!</f>
        <v>#REF!</v>
      </c>
      <c r="FBG26" s="146" t="e">
        <f>#REF!-#REF!</f>
        <v>#REF!</v>
      </c>
      <c r="FBH26" s="146" t="e">
        <f>#REF!-#REF!</f>
        <v>#REF!</v>
      </c>
      <c r="FBI26" s="146" t="e">
        <f>#REF!-#REF!</f>
        <v>#REF!</v>
      </c>
      <c r="FBJ26" s="146" t="e">
        <f>#REF!-#REF!</f>
        <v>#REF!</v>
      </c>
      <c r="FBK26" s="146" t="e">
        <f>#REF!-#REF!</f>
        <v>#REF!</v>
      </c>
      <c r="FBL26" s="146" t="e">
        <f>#REF!-#REF!</f>
        <v>#REF!</v>
      </c>
      <c r="FBM26" s="146" t="e">
        <f>#REF!-#REF!</f>
        <v>#REF!</v>
      </c>
      <c r="FBN26" s="146" t="e">
        <f>#REF!-#REF!</f>
        <v>#REF!</v>
      </c>
      <c r="FBO26" s="146" t="e">
        <f>#REF!-#REF!</f>
        <v>#REF!</v>
      </c>
      <c r="FBP26" s="146" t="e">
        <f>#REF!-#REF!</f>
        <v>#REF!</v>
      </c>
      <c r="FBQ26" s="146" t="e">
        <f>#REF!-#REF!</f>
        <v>#REF!</v>
      </c>
      <c r="FBR26" s="146" t="e">
        <f>#REF!-#REF!</f>
        <v>#REF!</v>
      </c>
      <c r="FBS26" s="146" t="e">
        <f>#REF!-#REF!</f>
        <v>#REF!</v>
      </c>
      <c r="FBT26" s="146" t="e">
        <f>#REF!-#REF!</f>
        <v>#REF!</v>
      </c>
      <c r="FBU26" s="146" t="e">
        <f>#REF!-#REF!</f>
        <v>#REF!</v>
      </c>
      <c r="FBV26" s="146" t="e">
        <f>#REF!-#REF!</f>
        <v>#REF!</v>
      </c>
      <c r="FBW26" s="146" t="e">
        <f>#REF!-#REF!</f>
        <v>#REF!</v>
      </c>
      <c r="FBX26" s="146" t="e">
        <f>#REF!-#REF!</f>
        <v>#REF!</v>
      </c>
      <c r="FBY26" s="146" t="e">
        <f>#REF!-#REF!</f>
        <v>#REF!</v>
      </c>
      <c r="FBZ26" s="146" t="e">
        <f>#REF!-#REF!</f>
        <v>#REF!</v>
      </c>
      <c r="FCA26" s="146" t="e">
        <f>#REF!-#REF!</f>
        <v>#REF!</v>
      </c>
      <c r="FCB26" s="146" t="e">
        <f>#REF!-#REF!</f>
        <v>#REF!</v>
      </c>
      <c r="FCC26" s="146" t="e">
        <f>#REF!-#REF!</f>
        <v>#REF!</v>
      </c>
      <c r="FCD26" s="146" t="e">
        <f>#REF!-#REF!</f>
        <v>#REF!</v>
      </c>
      <c r="FCE26" s="146" t="e">
        <f>#REF!-#REF!</f>
        <v>#REF!</v>
      </c>
      <c r="FCF26" s="146" t="e">
        <f>#REF!-#REF!</f>
        <v>#REF!</v>
      </c>
      <c r="FCG26" s="146" t="e">
        <f>#REF!-#REF!</f>
        <v>#REF!</v>
      </c>
      <c r="FCH26" s="146" t="e">
        <f>#REF!-#REF!</f>
        <v>#REF!</v>
      </c>
      <c r="FCI26" s="146" t="e">
        <f>#REF!-#REF!</f>
        <v>#REF!</v>
      </c>
      <c r="FCJ26" s="146" t="e">
        <f>#REF!-#REF!</f>
        <v>#REF!</v>
      </c>
      <c r="FCK26" s="146" t="e">
        <f>#REF!-#REF!</f>
        <v>#REF!</v>
      </c>
      <c r="FCL26" s="146" t="e">
        <f>#REF!-#REF!</f>
        <v>#REF!</v>
      </c>
      <c r="FCM26" s="146" t="e">
        <f>#REF!-#REF!</f>
        <v>#REF!</v>
      </c>
      <c r="FCN26" s="146" t="e">
        <f>#REF!-#REF!</f>
        <v>#REF!</v>
      </c>
      <c r="FCO26" s="146" t="e">
        <f>#REF!-#REF!</f>
        <v>#REF!</v>
      </c>
      <c r="FCP26" s="146" t="e">
        <f>#REF!-#REF!</f>
        <v>#REF!</v>
      </c>
      <c r="FCQ26" s="146" t="e">
        <f>#REF!-#REF!</f>
        <v>#REF!</v>
      </c>
      <c r="FCR26" s="146" t="e">
        <f>#REF!-#REF!</f>
        <v>#REF!</v>
      </c>
      <c r="FCS26" s="146" t="e">
        <f>#REF!-#REF!</f>
        <v>#REF!</v>
      </c>
      <c r="FCT26" s="146" t="e">
        <f>#REF!-#REF!</f>
        <v>#REF!</v>
      </c>
      <c r="FCU26" s="146" t="e">
        <f>#REF!-#REF!</f>
        <v>#REF!</v>
      </c>
      <c r="FCV26" s="146" t="e">
        <f>#REF!-#REF!</f>
        <v>#REF!</v>
      </c>
      <c r="FCW26" s="146" t="e">
        <f>#REF!-#REF!</f>
        <v>#REF!</v>
      </c>
      <c r="FCX26" s="146" t="e">
        <f>#REF!-#REF!</f>
        <v>#REF!</v>
      </c>
      <c r="FCY26" s="146" t="e">
        <f>#REF!-#REF!</f>
        <v>#REF!</v>
      </c>
      <c r="FCZ26" s="146" t="e">
        <f>#REF!-#REF!</f>
        <v>#REF!</v>
      </c>
      <c r="FDA26" s="146" t="e">
        <f>#REF!-#REF!</f>
        <v>#REF!</v>
      </c>
      <c r="FDB26" s="146" t="e">
        <f>#REF!-#REF!</f>
        <v>#REF!</v>
      </c>
      <c r="FDC26" s="146" t="e">
        <f>#REF!-#REF!</f>
        <v>#REF!</v>
      </c>
      <c r="FDD26" s="146" t="e">
        <f>#REF!-#REF!</f>
        <v>#REF!</v>
      </c>
      <c r="FDE26" s="146" t="e">
        <f>#REF!-#REF!</f>
        <v>#REF!</v>
      </c>
      <c r="FDF26" s="146" t="e">
        <f>#REF!-#REF!</f>
        <v>#REF!</v>
      </c>
      <c r="FDG26" s="146" t="e">
        <f>#REF!-#REF!</f>
        <v>#REF!</v>
      </c>
      <c r="FDH26" s="146" t="e">
        <f>#REF!-#REF!</f>
        <v>#REF!</v>
      </c>
      <c r="FDI26" s="146" t="e">
        <f>#REF!-#REF!</f>
        <v>#REF!</v>
      </c>
      <c r="FDJ26" s="146" t="e">
        <f>#REF!-#REF!</f>
        <v>#REF!</v>
      </c>
      <c r="FDK26" s="146" t="e">
        <f>#REF!-#REF!</f>
        <v>#REF!</v>
      </c>
      <c r="FDL26" s="146" t="e">
        <f>#REF!-#REF!</f>
        <v>#REF!</v>
      </c>
      <c r="FDM26" s="146" t="e">
        <f>#REF!-#REF!</f>
        <v>#REF!</v>
      </c>
      <c r="FDN26" s="146" t="e">
        <f>#REF!-#REF!</f>
        <v>#REF!</v>
      </c>
      <c r="FDO26" s="146" t="e">
        <f>#REF!-#REF!</f>
        <v>#REF!</v>
      </c>
      <c r="FDP26" s="146" t="e">
        <f>#REF!-#REF!</f>
        <v>#REF!</v>
      </c>
      <c r="FDQ26" s="146" t="e">
        <f>#REF!-#REF!</f>
        <v>#REF!</v>
      </c>
      <c r="FDR26" s="146" t="e">
        <f>#REF!-#REF!</f>
        <v>#REF!</v>
      </c>
      <c r="FDS26" s="146" t="e">
        <f>#REF!-#REF!</f>
        <v>#REF!</v>
      </c>
      <c r="FDT26" s="146" t="e">
        <f>#REF!-#REF!</f>
        <v>#REF!</v>
      </c>
      <c r="FDU26" s="146" t="e">
        <f>#REF!-#REF!</f>
        <v>#REF!</v>
      </c>
      <c r="FDV26" s="146" t="e">
        <f>#REF!-#REF!</f>
        <v>#REF!</v>
      </c>
      <c r="FDW26" s="146" t="e">
        <f>#REF!-#REF!</f>
        <v>#REF!</v>
      </c>
      <c r="FDX26" s="146" t="e">
        <f>#REF!-#REF!</f>
        <v>#REF!</v>
      </c>
      <c r="FDY26" s="146" t="e">
        <f>#REF!-#REF!</f>
        <v>#REF!</v>
      </c>
      <c r="FDZ26" s="146" t="e">
        <f>#REF!-#REF!</f>
        <v>#REF!</v>
      </c>
      <c r="FEA26" s="146" t="e">
        <f>#REF!-#REF!</f>
        <v>#REF!</v>
      </c>
      <c r="FEB26" s="146" t="e">
        <f>#REF!-#REF!</f>
        <v>#REF!</v>
      </c>
      <c r="FEC26" s="146" t="e">
        <f>#REF!-#REF!</f>
        <v>#REF!</v>
      </c>
      <c r="FED26" s="146" t="e">
        <f>#REF!-#REF!</f>
        <v>#REF!</v>
      </c>
      <c r="FEE26" s="146" t="e">
        <f>#REF!-#REF!</f>
        <v>#REF!</v>
      </c>
      <c r="FEF26" s="146" t="e">
        <f>#REF!-#REF!</f>
        <v>#REF!</v>
      </c>
      <c r="FEG26" s="146" t="e">
        <f>#REF!-#REF!</f>
        <v>#REF!</v>
      </c>
      <c r="FEH26" s="146" t="e">
        <f>#REF!-#REF!</f>
        <v>#REF!</v>
      </c>
      <c r="FEI26" s="146" t="e">
        <f>#REF!-#REF!</f>
        <v>#REF!</v>
      </c>
      <c r="FEJ26" s="146" t="e">
        <f>#REF!-#REF!</f>
        <v>#REF!</v>
      </c>
      <c r="FEK26" s="146" t="e">
        <f>#REF!-#REF!</f>
        <v>#REF!</v>
      </c>
      <c r="FEL26" s="146" t="e">
        <f>#REF!-#REF!</f>
        <v>#REF!</v>
      </c>
      <c r="FEM26" s="146" t="e">
        <f>#REF!-#REF!</f>
        <v>#REF!</v>
      </c>
      <c r="FEN26" s="146" t="e">
        <f>#REF!-#REF!</f>
        <v>#REF!</v>
      </c>
      <c r="FEO26" s="146" t="e">
        <f>#REF!-#REF!</f>
        <v>#REF!</v>
      </c>
      <c r="FEP26" s="146" t="e">
        <f>#REF!-#REF!</f>
        <v>#REF!</v>
      </c>
      <c r="FEQ26" s="146" t="e">
        <f>#REF!-#REF!</f>
        <v>#REF!</v>
      </c>
      <c r="FER26" s="146" t="e">
        <f>#REF!-#REF!</f>
        <v>#REF!</v>
      </c>
      <c r="FES26" s="146" t="e">
        <f>#REF!-#REF!</f>
        <v>#REF!</v>
      </c>
      <c r="FET26" s="146" t="e">
        <f>#REF!-#REF!</f>
        <v>#REF!</v>
      </c>
      <c r="FEU26" s="146" t="e">
        <f>#REF!-#REF!</f>
        <v>#REF!</v>
      </c>
      <c r="FEV26" s="146" t="e">
        <f>#REF!-#REF!</f>
        <v>#REF!</v>
      </c>
      <c r="FEW26" s="146" t="e">
        <f>#REF!-#REF!</f>
        <v>#REF!</v>
      </c>
      <c r="FEX26" s="146" t="e">
        <f>#REF!-#REF!</f>
        <v>#REF!</v>
      </c>
      <c r="FEY26" s="146" t="e">
        <f>#REF!-#REF!</f>
        <v>#REF!</v>
      </c>
      <c r="FEZ26" s="146" t="e">
        <f>#REF!-#REF!</f>
        <v>#REF!</v>
      </c>
      <c r="FFA26" s="146" t="e">
        <f>#REF!-#REF!</f>
        <v>#REF!</v>
      </c>
      <c r="FFB26" s="146" t="e">
        <f>#REF!-#REF!</f>
        <v>#REF!</v>
      </c>
      <c r="FFC26" s="146" t="e">
        <f>#REF!-#REF!</f>
        <v>#REF!</v>
      </c>
      <c r="FFD26" s="146" t="e">
        <f>#REF!-#REF!</f>
        <v>#REF!</v>
      </c>
      <c r="FFE26" s="146" t="e">
        <f>#REF!-#REF!</f>
        <v>#REF!</v>
      </c>
      <c r="FFF26" s="146" t="e">
        <f>#REF!-#REF!</f>
        <v>#REF!</v>
      </c>
      <c r="FFG26" s="146" t="e">
        <f>#REF!-#REF!</f>
        <v>#REF!</v>
      </c>
      <c r="FFH26" s="146" t="e">
        <f>#REF!-#REF!</f>
        <v>#REF!</v>
      </c>
      <c r="FFI26" s="146" t="e">
        <f>#REF!-#REF!</f>
        <v>#REF!</v>
      </c>
      <c r="FFJ26" s="146" t="e">
        <f>#REF!-#REF!</f>
        <v>#REF!</v>
      </c>
      <c r="FFK26" s="146" t="e">
        <f>#REF!-#REF!</f>
        <v>#REF!</v>
      </c>
      <c r="FFL26" s="146" t="e">
        <f>#REF!-#REF!</f>
        <v>#REF!</v>
      </c>
      <c r="FFM26" s="146" t="e">
        <f>#REF!-#REF!</f>
        <v>#REF!</v>
      </c>
      <c r="FFN26" s="146" t="e">
        <f>#REF!-#REF!</f>
        <v>#REF!</v>
      </c>
      <c r="FFO26" s="146" t="e">
        <f>#REF!-#REF!</f>
        <v>#REF!</v>
      </c>
      <c r="FFP26" s="146" t="e">
        <f>#REF!-#REF!</f>
        <v>#REF!</v>
      </c>
      <c r="FFQ26" s="146" t="e">
        <f>#REF!-#REF!</f>
        <v>#REF!</v>
      </c>
      <c r="FFR26" s="146" t="e">
        <f>#REF!-#REF!</f>
        <v>#REF!</v>
      </c>
      <c r="FFS26" s="146" t="e">
        <f>#REF!-#REF!</f>
        <v>#REF!</v>
      </c>
      <c r="FFT26" s="146" t="e">
        <f>#REF!-#REF!</f>
        <v>#REF!</v>
      </c>
      <c r="FFU26" s="146" t="e">
        <f>#REF!-#REF!</f>
        <v>#REF!</v>
      </c>
      <c r="FFV26" s="146" t="e">
        <f>#REF!-#REF!</f>
        <v>#REF!</v>
      </c>
      <c r="FFW26" s="146" t="e">
        <f>#REF!-#REF!</f>
        <v>#REF!</v>
      </c>
      <c r="FFX26" s="146" t="e">
        <f>#REF!-#REF!</f>
        <v>#REF!</v>
      </c>
      <c r="FFY26" s="146" t="e">
        <f>#REF!-#REF!</f>
        <v>#REF!</v>
      </c>
      <c r="FFZ26" s="146" t="e">
        <f>#REF!-#REF!</f>
        <v>#REF!</v>
      </c>
      <c r="FGA26" s="146" t="e">
        <f>#REF!-#REF!</f>
        <v>#REF!</v>
      </c>
      <c r="FGB26" s="146" t="e">
        <f>#REF!-#REF!</f>
        <v>#REF!</v>
      </c>
      <c r="FGC26" s="146" t="e">
        <f>#REF!-#REF!</f>
        <v>#REF!</v>
      </c>
      <c r="FGD26" s="146" t="e">
        <f>#REF!-#REF!</f>
        <v>#REF!</v>
      </c>
      <c r="FGE26" s="146" t="e">
        <f>#REF!-#REF!</f>
        <v>#REF!</v>
      </c>
      <c r="FGF26" s="146" t="e">
        <f>#REF!-#REF!</f>
        <v>#REF!</v>
      </c>
      <c r="FGG26" s="146" t="e">
        <f>#REF!-#REF!</f>
        <v>#REF!</v>
      </c>
      <c r="FGH26" s="146" t="e">
        <f>#REF!-#REF!</f>
        <v>#REF!</v>
      </c>
      <c r="FGI26" s="146" t="e">
        <f>#REF!-#REF!</f>
        <v>#REF!</v>
      </c>
      <c r="FGJ26" s="146" t="e">
        <f>#REF!-#REF!</f>
        <v>#REF!</v>
      </c>
      <c r="FGK26" s="146" t="e">
        <f>#REF!-#REF!</f>
        <v>#REF!</v>
      </c>
      <c r="FGL26" s="146" t="e">
        <f>#REF!-#REF!</f>
        <v>#REF!</v>
      </c>
      <c r="FGM26" s="146" t="e">
        <f>#REF!-#REF!</f>
        <v>#REF!</v>
      </c>
      <c r="FGN26" s="146" t="e">
        <f>#REF!-#REF!</f>
        <v>#REF!</v>
      </c>
      <c r="FGO26" s="146" t="e">
        <f>#REF!-#REF!</f>
        <v>#REF!</v>
      </c>
      <c r="FGP26" s="146" t="e">
        <f>#REF!-#REF!</f>
        <v>#REF!</v>
      </c>
      <c r="FGQ26" s="146" t="e">
        <f>#REF!-#REF!</f>
        <v>#REF!</v>
      </c>
      <c r="FGR26" s="146" t="e">
        <f>#REF!-#REF!</f>
        <v>#REF!</v>
      </c>
      <c r="FGS26" s="146" t="e">
        <f>#REF!-#REF!</f>
        <v>#REF!</v>
      </c>
      <c r="FGT26" s="146" t="e">
        <f>#REF!-#REF!</f>
        <v>#REF!</v>
      </c>
      <c r="FGU26" s="146" t="e">
        <f>#REF!-#REF!</f>
        <v>#REF!</v>
      </c>
      <c r="FGV26" s="146" t="e">
        <f>#REF!-#REF!</f>
        <v>#REF!</v>
      </c>
      <c r="FGW26" s="146" t="e">
        <f>#REF!-#REF!</f>
        <v>#REF!</v>
      </c>
      <c r="FGX26" s="146" t="e">
        <f>#REF!-#REF!</f>
        <v>#REF!</v>
      </c>
      <c r="FGY26" s="146" t="e">
        <f>#REF!-#REF!</f>
        <v>#REF!</v>
      </c>
      <c r="FGZ26" s="146" t="e">
        <f>#REF!-#REF!</f>
        <v>#REF!</v>
      </c>
      <c r="FHA26" s="146" t="e">
        <f>#REF!-#REF!</f>
        <v>#REF!</v>
      </c>
      <c r="FHB26" s="146" t="e">
        <f>#REF!-#REF!</f>
        <v>#REF!</v>
      </c>
      <c r="FHC26" s="146" t="e">
        <f>#REF!-#REF!</f>
        <v>#REF!</v>
      </c>
      <c r="FHD26" s="146" t="e">
        <f>#REF!-#REF!</f>
        <v>#REF!</v>
      </c>
      <c r="FHE26" s="146" t="e">
        <f>#REF!-#REF!</f>
        <v>#REF!</v>
      </c>
      <c r="FHF26" s="146" t="e">
        <f>#REF!-#REF!</f>
        <v>#REF!</v>
      </c>
      <c r="FHG26" s="146" t="e">
        <f>#REF!-#REF!</f>
        <v>#REF!</v>
      </c>
      <c r="FHH26" s="146" t="e">
        <f>#REF!-#REF!</f>
        <v>#REF!</v>
      </c>
      <c r="FHI26" s="146" t="e">
        <f>#REF!-#REF!</f>
        <v>#REF!</v>
      </c>
      <c r="FHJ26" s="146" t="e">
        <f>#REF!-#REF!</f>
        <v>#REF!</v>
      </c>
      <c r="FHK26" s="146" t="e">
        <f>#REF!-#REF!</f>
        <v>#REF!</v>
      </c>
      <c r="FHL26" s="146" t="e">
        <f>#REF!-#REF!</f>
        <v>#REF!</v>
      </c>
      <c r="FHM26" s="146" t="e">
        <f>#REF!-#REF!</f>
        <v>#REF!</v>
      </c>
      <c r="FHN26" s="146" t="e">
        <f>#REF!-#REF!</f>
        <v>#REF!</v>
      </c>
      <c r="FHO26" s="146" t="e">
        <f>#REF!-#REF!</f>
        <v>#REF!</v>
      </c>
      <c r="FHP26" s="146" t="e">
        <f>#REF!-#REF!</f>
        <v>#REF!</v>
      </c>
      <c r="FHQ26" s="146" t="e">
        <f>#REF!-#REF!</f>
        <v>#REF!</v>
      </c>
      <c r="FHR26" s="146" t="e">
        <f>#REF!-#REF!</f>
        <v>#REF!</v>
      </c>
      <c r="FHS26" s="146" t="e">
        <f>#REF!-#REF!</f>
        <v>#REF!</v>
      </c>
      <c r="FHT26" s="146" t="e">
        <f>#REF!-#REF!</f>
        <v>#REF!</v>
      </c>
      <c r="FHU26" s="146" t="e">
        <f>#REF!-#REF!</f>
        <v>#REF!</v>
      </c>
      <c r="FHV26" s="146" t="e">
        <f>#REF!-#REF!</f>
        <v>#REF!</v>
      </c>
      <c r="FHW26" s="146" t="e">
        <f>#REF!-#REF!</f>
        <v>#REF!</v>
      </c>
      <c r="FHX26" s="146" t="e">
        <f>#REF!-#REF!</f>
        <v>#REF!</v>
      </c>
      <c r="FHY26" s="146" t="e">
        <f>#REF!-#REF!</f>
        <v>#REF!</v>
      </c>
      <c r="FHZ26" s="146" t="e">
        <f>#REF!-#REF!</f>
        <v>#REF!</v>
      </c>
      <c r="FIA26" s="146" t="e">
        <f>#REF!-#REF!</f>
        <v>#REF!</v>
      </c>
      <c r="FIB26" s="146" t="e">
        <f>#REF!-#REF!</f>
        <v>#REF!</v>
      </c>
      <c r="FIC26" s="146" t="e">
        <f>#REF!-#REF!</f>
        <v>#REF!</v>
      </c>
      <c r="FID26" s="146" t="e">
        <f>#REF!-#REF!</f>
        <v>#REF!</v>
      </c>
      <c r="FIE26" s="146" t="e">
        <f>#REF!-#REF!</f>
        <v>#REF!</v>
      </c>
      <c r="FIF26" s="146" t="e">
        <f>#REF!-#REF!</f>
        <v>#REF!</v>
      </c>
      <c r="FIG26" s="146" t="e">
        <f>#REF!-#REF!</f>
        <v>#REF!</v>
      </c>
      <c r="FIH26" s="146" t="e">
        <f>#REF!-#REF!</f>
        <v>#REF!</v>
      </c>
      <c r="FII26" s="146" t="e">
        <f>#REF!-#REF!</f>
        <v>#REF!</v>
      </c>
      <c r="FIJ26" s="146" t="e">
        <f>#REF!-#REF!</f>
        <v>#REF!</v>
      </c>
      <c r="FIK26" s="146" t="e">
        <f>#REF!-#REF!</f>
        <v>#REF!</v>
      </c>
      <c r="FIL26" s="146" t="e">
        <f>#REF!-#REF!</f>
        <v>#REF!</v>
      </c>
      <c r="FIM26" s="146" t="e">
        <f>#REF!-#REF!</f>
        <v>#REF!</v>
      </c>
      <c r="FIN26" s="146" t="e">
        <f>#REF!-#REF!</f>
        <v>#REF!</v>
      </c>
      <c r="FIO26" s="146" t="e">
        <f>#REF!-#REF!</f>
        <v>#REF!</v>
      </c>
      <c r="FIP26" s="146" t="e">
        <f>#REF!-#REF!</f>
        <v>#REF!</v>
      </c>
      <c r="FIQ26" s="146" t="e">
        <f>#REF!-#REF!</f>
        <v>#REF!</v>
      </c>
      <c r="FIR26" s="146" t="e">
        <f>#REF!-#REF!</f>
        <v>#REF!</v>
      </c>
      <c r="FIS26" s="146" t="e">
        <f>#REF!-#REF!</f>
        <v>#REF!</v>
      </c>
      <c r="FIT26" s="146" t="e">
        <f>#REF!-#REF!</f>
        <v>#REF!</v>
      </c>
      <c r="FIU26" s="146" t="e">
        <f>#REF!-#REF!</f>
        <v>#REF!</v>
      </c>
      <c r="FIV26" s="146" t="e">
        <f>#REF!-#REF!</f>
        <v>#REF!</v>
      </c>
      <c r="FIW26" s="146" t="e">
        <f>#REF!-#REF!</f>
        <v>#REF!</v>
      </c>
      <c r="FIX26" s="146" t="e">
        <f>#REF!-#REF!</f>
        <v>#REF!</v>
      </c>
      <c r="FIY26" s="146" t="e">
        <f>#REF!-#REF!</f>
        <v>#REF!</v>
      </c>
      <c r="FIZ26" s="146" t="e">
        <f>#REF!-#REF!</f>
        <v>#REF!</v>
      </c>
      <c r="FJA26" s="146" t="e">
        <f>#REF!-#REF!</f>
        <v>#REF!</v>
      </c>
      <c r="FJB26" s="146" t="e">
        <f>#REF!-#REF!</f>
        <v>#REF!</v>
      </c>
      <c r="FJC26" s="146" t="e">
        <f>#REF!-#REF!</f>
        <v>#REF!</v>
      </c>
      <c r="FJD26" s="146" t="e">
        <f>#REF!-#REF!</f>
        <v>#REF!</v>
      </c>
      <c r="FJE26" s="146" t="e">
        <f>#REF!-#REF!</f>
        <v>#REF!</v>
      </c>
      <c r="FJF26" s="146" t="e">
        <f>#REF!-#REF!</f>
        <v>#REF!</v>
      </c>
      <c r="FJG26" s="146" t="e">
        <f>#REF!-#REF!</f>
        <v>#REF!</v>
      </c>
      <c r="FJH26" s="146" t="e">
        <f>#REF!-#REF!</f>
        <v>#REF!</v>
      </c>
      <c r="FJI26" s="146" t="e">
        <f>#REF!-#REF!</f>
        <v>#REF!</v>
      </c>
      <c r="FJJ26" s="146" t="e">
        <f>#REF!-#REF!</f>
        <v>#REF!</v>
      </c>
      <c r="FJK26" s="146" t="e">
        <f>#REF!-#REF!</f>
        <v>#REF!</v>
      </c>
      <c r="FJL26" s="146" t="e">
        <f>#REF!-#REF!</f>
        <v>#REF!</v>
      </c>
      <c r="FJM26" s="146" t="e">
        <f>#REF!-#REF!</f>
        <v>#REF!</v>
      </c>
      <c r="FJN26" s="146" t="e">
        <f>#REF!-#REF!</f>
        <v>#REF!</v>
      </c>
      <c r="FJO26" s="146" t="e">
        <f>#REF!-#REF!</f>
        <v>#REF!</v>
      </c>
      <c r="FJP26" s="146" t="e">
        <f>#REF!-#REF!</f>
        <v>#REF!</v>
      </c>
      <c r="FJQ26" s="146" t="e">
        <f>#REF!-#REF!</f>
        <v>#REF!</v>
      </c>
      <c r="FJR26" s="146" t="e">
        <f>#REF!-#REF!</f>
        <v>#REF!</v>
      </c>
      <c r="FJS26" s="146" t="e">
        <f>#REF!-#REF!</f>
        <v>#REF!</v>
      </c>
      <c r="FJT26" s="146" t="e">
        <f>#REF!-#REF!</f>
        <v>#REF!</v>
      </c>
      <c r="FJU26" s="146" t="e">
        <f>#REF!-#REF!</f>
        <v>#REF!</v>
      </c>
      <c r="FJV26" s="146" t="e">
        <f>#REF!-#REF!</f>
        <v>#REF!</v>
      </c>
      <c r="FJW26" s="146" t="e">
        <f>#REF!-#REF!</f>
        <v>#REF!</v>
      </c>
      <c r="FJX26" s="146" t="e">
        <f>#REF!-#REF!</f>
        <v>#REF!</v>
      </c>
      <c r="FJY26" s="146" t="e">
        <f>#REF!-#REF!</f>
        <v>#REF!</v>
      </c>
      <c r="FJZ26" s="146" t="e">
        <f>#REF!-#REF!</f>
        <v>#REF!</v>
      </c>
      <c r="FKA26" s="146" t="e">
        <f>#REF!-#REF!</f>
        <v>#REF!</v>
      </c>
      <c r="FKB26" s="146" t="e">
        <f>#REF!-#REF!</f>
        <v>#REF!</v>
      </c>
      <c r="FKC26" s="146" t="e">
        <f>#REF!-#REF!</f>
        <v>#REF!</v>
      </c>
      <c r="FKD26" s="146" t="e">
        <f>#REF!-#REF!</f>
        <v>#REF!</v>
      </c>
      <c r="FKE26" s="146" t="e">
        <f>#REF!-#REF!</f>
        <v>#REF!</v>
      </c>
      <c r="FKF26" s="146" t="e">
        <f>#REF!-#REF!</f>
        <v>#REF!</v>
      </c>
      <c r="FKG26" s="146" t="e">
        <f>#REF!-#REF!</f>
        <v>#REF!</v>
      </c>
      <c r="FKH26" s="146" t="e">
        <f>#REF!-#REF!</f>
        <v>#REF!</v>
      </c>
      <c r="FKI26" s="146" t="e">
        <f>#REF!-#REF!</f>
        <v>#REF!</v>
      </c>
      <c r="FKJ26" s="146" t="e">
        <f>#REF!-#REF!</f>
        <v>#REF!</v>
      </c>
      <c r="FKK26" s="146" t="e">
        <f>#REF!-#REF!</f>
        <v>#REF!</v>
      </c>
      <c r="FKL26" s="146" t="e">
        <f>#REF!-#REF!</f>
        <v>#REF!</v>
      </c>
      <c r="FKM26" s="146" t="e">
        <f>#REF!-#REF!</f>
        <v>#REF!</v>
      </c>
      <c r="FKN26" s="146" t="e">
        <f>#REF!-#REF!</f>
        <v>#REF!</v>
      </c>
      <c r="FKO26" s="146" t="e">
        <f>#REF!-#REF!</f>
        <v>#REF!</v>
      </c>
      <c r="FKP26" s="146" t="e">
        <f>#REF!-#REF!</f>
        <v>#REF!</v>
      </c>
      <c r="FKQ26" s="146" t="e">
        <f>#REF!-#REF!</f>
        <v>#REF!</v>
      </c>
      <c r="FKR26" s="146" t="e">
        <f>#REF!-#REF!</f>
        <v>#REF!</v>
      </c>
      <c r="FKS26" s="146" t="e">
        <f>#REF!-#REF!</f>
        <v>#REF!</v>
      </c>
      <c r="FKT26" s="146" t="e">
        <f>#REF!-#REF!</f>
        <v>#REF!</v>
      </c>
      <c r="FKU26" s="146" t="e">
        <f>#REF!-#REF!</f>
        <v>#REF!</v>
      </c>
      <c r="FKV26" s="146" t="e">
        <f>#REF!-#REF!</f>
        <v>#REF!</v>
      </c>
      <c r="FKW26" s="146" t="e">
        <f>#REF!-#REF!</f>
        <v>#REF!</v>
      </c>
      <c r="FKX26" s="146" t="e">
        <f>#REF!-#REF!</f>
        <v>#REF!</v>
      </c>
      <c r="FKY26" s="146" t="e">
        <f>#REF!-#REF!</f>
        <v>#REF!</v>
      </c>
      <c r="FKZ26" s="146" t="e">
        <f>#REF!-#REF!</f>
        <v>#REF!</v>
      </c>
      <c r="FLA26" s="146" t="e">
        <f>#REF!-#REF!</f>
        <v>#REF!</v>
      </c>
      <c r="FLB26" s="146" t="e">
        <f>#REF!-#REF!</f>
        <v>#REF!</v>
      </c>
      <c r="FLC26" s="146" t="e">
        <f>#REF!-#REF!</f>
        <v>#REF!</v>
      </c>
      <c r="FLD26" s="146" t="e">
        <f>#REF!-#REF!</f>
        <v>#REF!</v>
      </c>
      <c r="FLE26" s="146" t="e">
        <f>#REF!-#REF!</f>
        <v>#REF!</v>
      </c>
      <c r="FLF26" s="146" t="e">
        <f>#REF!-#REF!</f>
        <v>#REF!</v>
      </c>
      <c r="FLG26" s="146" t="e">
        <f>#REF!-#REF!</f>
        <v>#REF!</v>
      </c>
      <c r="FLH26" s="146" t="e">
        <f>#REF!-#REF!</f>
        <v>#REF!</v>
      </c>
      <c r="FLI26" s="146" t="e">
        <f>#REF!-#REF!</f>
        <v>#REF!</v>
      </c>
      <c r="FLJ26" s="146" t="e">
        <f>#REF!-#REF!</f>
        <v>#REF!</v>
      </c>
      <c r="FLK26" s="146" t="e">
        <f>#REF!-#REF!</f>
        <v>#REF!</v>
      </c>
      <c r="FLL26" s="146" t="e">
        <f>#REF!-#REF!</f>
        <v>#REF!</v>
      </c>
      <c r="FLM26" s="146" t="e">
        <f>#REF!-#REF!</f>
        <v>#REF!</v>
      </c>
      <c r="FLN26" s="146" t="e">
        <f>#REF!-#REF!</f>
        <v>#REF!</v>
      </c>
      <c r="FLO26" s="146" t="e">
        <f>#REF!-#REF!</f>
        <v>#REF!</v>
      </c>
      <c r="FLP26" s="146" t="e">
        <f>#REF!-#REF!</f>
        <v>#REF!</v>
      </c>
      <c r="FLQ26" s="146" t="e">
        <f>#REF!-#REF!</f>
        <v>#REF!</v>
      </c>
      <c r="FLR26" s="146" t="e">
        <f>#REF!-#REF!</f>
        <v>#REF!</v>
      </c>
      <c r="FLS26" s="146" t="e">
        <f>#REF!-#REF!</f>
        <v>#REF!</v>
      </c>
      <c r="FLT26" s="146" t="e">
        <f>#REF!-#REF!</f>
        <v>#REF!</v>
      </c>
      <c r="FLU26" s="146" t="e">
        <f>#REF!-#REF!</f>
        <v>#REF!</v>
      </c>
      <c r="FLV26" s="146" t="e">
        <f>#REF!-#REF!</f>
        <v>#REF!</v>
      </c>
      <c r="FLW26" s="146" t="e">
        <f>#REF!-#REF!</f>
        <v>#REF!</v>
      </c>
      <c r="FLX26" s="146" t="e">
        <f>#REF!-#REF!</f>
        <v>#REF!</v>
      </c>
      <c r="FLY26" s="146" t="e">
        <f>#REF!-#REF!</f>
        <v>#REF!</v>
      </c>
      <c r="FLZ26" s="146" t="e">
        <f>#REF!-#REF!</f>
        <v>#REF!</v>
      </c>
      <c r="FMA26" s="146" t="e">
        <f>#REF!-#REF!</f>
        <v>#REF!</v>
      </c>
      <c r="FMB26" s="146" t="e">
        <f>#REF!-#REF!</f>
        <v>#REF!</v>
      </c>
      <c r="FMC26" s="146" t="e">
        <f>#REF!-#REF!</f>
        <v>#REF!</v>
      </c>
      <c r="FMD26" s="146" t="e">
        <f>#REF!-#REF!</f>
        <v>#REF!</v>
      </c>
      <c r="FME26" s="146" t="e">
        <f>#REF!-#REF!</f>
        <v>#REF!</v>
      </c>
      <c r="FMF26" s="146" t="e">
        <f>#REF!-#REF!</f>
        <v>#REF!</v>
      </c>
      <c r="FMG26" s="146" t="e">
        <f>#REF!-#REF!</f>
        <v>#REF!</v>
      </c>
      <c r="FMH26" s="146" t="e">
        <f>#REF!-#REF!</f>
        <v>#REF!</v>
      </c>
      <c r="FMI26" s="146" t="e">
        <f>#REF!-#REF!</f>
        <v>#REF!</v>
      </c>
      <c r="FMJ26" s="146" t="e">
        <f>#REF!-#REF!</f>
        <v>#REF!</v>
      </c>
      <c r="FMK26" s="146" t="e">
        <f>#REF!-#REF!</f>
        <v>#REF!</v>
      </c>
      <c r="FML26" s="146" t="e">
        <f>#REF!-#REF!</f>
        <v>#REF!</v>
      </c>
      <c r="FMM26" s="146" t="e">
        <f>#REF!-#REF!</f>
        <v>#REF!</v>
      </c>
      <c r="FMN26" s="146" t="e">
        <f>#REF!-#REF!</f>
        <v>#REF!</v>
      </c>
      <c r="FMO26" s="146" t="e">
        <f>#REF!-#REF!</f>
        <v>#REF!</v>
      </c>
      <c r="FMP26" s="146" t="e">
        <f>#REF!-#REF!</f>
        <v>#REF!</v>
      </c>
      <c r="FMQ26" s="146" t="e">
        <f>#REF!-#REF!</f>
        <v>#REF!</v>
      </c>
      <c r="FMR26" s="146" t="e">
        <f>#REF!-#REF!</f>
        <v>#REF!</v>
      </c>
      <c r="FMS26" s="146" t="e">
        <f>#REF!-#REF!</f>
        <v>#REF!</v>
      </c>
      <c r="FMT26" s="146" t="e">
        <f>#REF!-#REF!</f>
        <v>#REF!</v>
      </c>
      <c r="FMU26" s="146" t="e">
        <f>#REF!-#REF!</f>
        <v>#REF!</v>
      </c>
      <c r="FMV26" s="146" t="e">
        <f>#REF!-#REF!</f>
        <v>#REF!</v>
      </c>
      <c r="FMW26" s="146" t="e">
        <f>#REF!-#REF!</f>
        <v>#REF!</v>
      </c>
      <c r="FMX26" s="146" t="e">
        <f>#REF!-#REF!</f>
        <v>#REF!</v>
      </c>
      <c r="FMY26" s="146" t="e">
        <f>#REF!-#REF!</f>
        <v>#REF!</v>
      </c>
      <c r="FMZ26" s="146" t="e">
        <f>#REF!-#REF!</f>
        <v>#REF!</v>
      </c>
      <c r="FNA26" s="146" t="e">
        <f>#REF!-#REF!</f>
        <v>#REF!</v>
      </c>
      <c r="FNB26" s="146" t="e">
        <f>#REF!-#REF!</f>
        <v>#REF!</v>
      </c>
      <c r="FNC26" s="146" t="e">
        <f>#REF!-#REF!</f>
        <v>#REF!</v>
      </c>
      <c r="FND26" s="146" t="e">
        <f>#REF!-#REF!</f>
        <v>#REF!</v>
      </c>
      <c r="FNE26" s="146" t="e">
        <f>#REF!-#REF!</f>
        <v>#REF!</v>
      </c>
      <c r="FNF26" s="146" t="e">
        <f>#REF!-#REF!</f>
        <v>#REF!</v>
      </c>
      <c r="FNG26" s="146" t="e">
        <f>#REF!-#REF!</f>
        <v>#REF!</v>
      </c>
      <c r="FNH26" s="146" t="e">
        <f>#REF!-#REF!</f>
        <v>#REF!</v>
      </c>
      <c r="FNI26" s="146" t="e">
        <f>#REF!-#REF!</f>
        <v>#REF!</v>
      </c>
      <c r="FNJ26" s="146" t="e">
        <f>#REF!-#REF!</f>
        <v>#REF!</v>
      </c>
      <c r="FNK26" s="146" t="e">
        <f>#REF!-#REF!</f>
        <v>#REF!</v>
      </c>
      <c r="FNL26" s="146" t="e">
        <f>#REF!-#REF!</f>
        <v>#REF!</v>
      </c>
      <c r="FNM26" s="146" t="e">
        <f>#REF!-#REF!</f>
        <v>#REF!</v>
      </c>
      <c r="FNN26" s="146" t="e">
        <f>#REF!-#REF!</f>
        <v>#REF!</v>
      </c>
      <c r="FNO26" s="146" t="e">
        <f>#REF!-#REF!</f>
        <v>#REF!</v>
      </c>
      <c r="FNP26" s="146" t="e">
        <f>#REF!-#REF!</f>
        <v>#REF!</v>
      </c>
      <c r="FNQ26" s="146" t="e">
        <f>#REF!-#REF!</f>
        <v>#REF!</v>
      </c>
      <c r="FNR26" s="146" t="e">
        <f>#REF!-#REF!</f>
        <v>#REF!</v>
      </c>
      <c r="FNS26" s="146" t="e">
        <f>#REF!-#REF!</f>
        <v>#REF!</v>
      </c>
      <c r="FNT26" s="146" t="e">
        <f>#REF!-#REF!</f>
        <v>#REF!</v>
      </c>
      <c r="FNU26" s="146" t="e">
        <f>#REF!-#REF!</f>
        <v>#REF!</v>
      </c>
      <c r="FNV26" s="146" t="e">
        <f>#REF!-#REF!</f>
        <v>#REF!</v>
      </c>
      <c r="FNW26" s="146" t="e">
        <f>#REF!-#REF!</f>
        <v>#REF!</v>
      </c>
      <c r="FNX26" s="146" t="e">
        <f>#REF!-#REF!</f>
        <v>#REF!</v>
      </c>
      <c r="FNY26" s="146" t="e">
        <f>#REF!-#REF!</f>
        <v>#REF!</v>
      </c>
      <c r="FNZ26" s="146" t="e">
        <f>#REF!-#REF!</f>
        <v>#REF!</v>
      </c>
      <c r="FOA26" s="146" t="e">
        <f>#REF!-#REF!</f>
        <v>#REF!</v>
      </c>
      <c r="FOB26" s="146" t="e">
        <f>#REF!-#REF!</f>
        <v>#REF!</v>
      </c>
      <c r="FOC26" s="146" t="e">
        <f>#REF!-#REF!</f>
        <v>#REF!</v>
      </c>
      <c r="FOD26" s="146" t="e">
        <f>#REF!-#REF!</f>
        <v>#REF!</v>
      </c>
      <c r="FOE26" s="146" t="e">
        <f>#REF!-#REF!</f>
        <v>#REF!</v>
      </c>
      <c r="FOF26" s="146" t="e">
        <f>#REF!-#REF!</f>
        <v>#REF!</v>
      </c>
      <c r="FOG26" s="146" t="e">
        <f>#REF!-#REF!</f>
        <v>#REF!</v>
      </c>
      <c r="FOH26" s="146" t="e">
        <f>#REF!-#REF!</f>
        <v>#REF!</v>
      </c>
      <c r="FOI26" s="146" t="e">
        <f>#REF!-#REF!</f>
        <v>#REF!</v>
      </c>
      <c r="FOJ26" s="146" t="e">
        <f>#REF!-#REF!</f>
        <v>#REF!</v>
      </c>
      <c r="FOK26" s="146" t="e">
        <f>#REF!-#REF!</f>
        <v>#REF!</v>
      </c>
      <c r="FOL26" s="146" t="e">
        <f>#REF!-#REF!</f>
        <v>#REF!</v>
      </c>
      <c r="FOM26" s="146" t="e">
        <f>#REF!-#REF!</f>
        <v>#REF!</v>
      </c>
      <c r="FON26" s="146" t="e">
        <f>#REF!-#REF!</f>
        <v>#REF!</v>
      </c>
      <c r="FOO26" s="146" t="e">
        <f>#REF!-#REF!</f>
        <v>#REF!</v>
      </c>
      <c r="FOP26" s="146" t="e">
        <f>#REF!-#REF!</f>
        <v>#REF!</v>
      </c>
      <c r="FOQ26" s="146" t="e">
        <f>#REF!-#REF!</f>
        <v>#REF!</v>
      </c>
      <c r="FOR26" s="146" t="e">
        <f>#REF!-#REF!</f>
        <v>#REF!</v>
      </c>
      <c r="FOS26" s="146" t="e">
        <f>#REF!-#REF!</f>
        <v>#REF!</v>
      </c>
      <c r="FOT26" s="146" t="e">
        <f>#REF!-#REF!</f>
        <v>#REF!</v>
      </c>
      <c r="FOU26" s="146" t="e">
        <f>#REF!-#REF!</f>
        <v>#REF!</v>
      </c>
      <c r="FOV26" s="146" t="e">
        <f>#REF!-#REF!</f>
        <v>#REF!</v>
      </c>
      <c r="FOW26" s="146" t="e">
        <f>#REF!-#REF!</f>
        <v>#REF!</v>
      </c>
      <c r="FOX26" s="146" t="e">
        <f>#REF!-#REF!</f>
        <v>#REF!</v>
      </c>
      <c r="FOY26" s="146" t="e">
        <f>#REF!-#REF!</f>
        <v>#REF!</v>
      </c>
      <c r="FOZ26" s="146" t="e">
        <f>#REF!-#REF!</f>
        <v>#REF!</v>
      </c>
      <c r="FPA26" s="146" t="e">
        <f>#REF!-#REF!</f>
        <v>#REF!</v>
      </c>
      <c r="FPB26" s="146" t="e">
        <f>#REF!-#REF!</f>
        <v>#REF!</v>
      </c>
      <c r="FPC26" s="146" t="e">
        <f>#REF!-#REF!</f>
        <v>#REF!</v>
      </c>
      <c r="FPD26" s="146" t="e">
        <f>#REF!-#REF!</f>
        <v>#REF!</v>
      </c>
      <c r="FPE26" s="146" t="e">
        <f>#REF!-#REF!</f>
        <v>#REF!</v>
      </c>
      <c r="FPF26" s="146" t="e">
        <f>#REF!-#REF!</f>
        <v>#REF!</v>
      </c>
      <c r="FPG26" s="146" t="e">
        <f>#REF!-#REF!</f>
        <v>#REF!</v>
      </c>
      <c r="FPH26" s="146" t="e">
        <f>#REF!-#REF!</f>
        <v>#REF!</v>
      </c>
      <c r="FPI26" s="146" t="e">
        <f>#REF!-#REF!</f>
        <v>#REF!</v>
      </c>
      <c r="FPJ26" s="146" t="e">
        <f>#REF!-#REF!</f>
        <v>#REF!</v>
      </c>
      <c r="FPK26" s="146" t="e">
        <f>#REF!-#REF!</f>
        <v>#REF!</v>
      </c>
      <c r="FPL26" s="146" t="e">
        <f>#REF!-#REF!</f>
        <v>#REF!</v>
      </c>
      <c r="FPM26" s="146" t="e">
        <f>#REF!-#REF!</f>
        <v>#REF!</v>
      </c>
      <c r="FPN26" s="146" t="e">
        <f>#REF!-#REF!</f>
        <v>#REF!</v>
      </c>
      <c r="FPO26" s="146" t="e">
        <f>#REF!-#REF!</f>
        <v>#REF!</v>
      </c>
      <c r="FPP26" s="146" t="e">
        <f>#REF!-#REF!</f>
        <v>#REF!</v>
      </c>
      <c r="FPQ26" s="146" t="e">
        <f>#REF!-#REF!</f>
        <v>#REF!</v>
      </c>
      <c r="FPR26" s="146" t="e">
        <f>#REF!-#REF!</f>
        <v>#REF!</v>
      </c>
      <c r="FPS26" s="146" t="e">
        <f>#REF!-#REF!</f>
        <v>#REF!</v>
      </c>
      <c r="FPT26" s="146" t="e">
        <f>#REF!-#REF!</f>
        <v>#REF!</v>
      </c>
      <c r="FPU26" s="146" t="e">
        <f>#REF!-#REF!</f>
        <v>#REF!</v>
      </c>
      <c r="FPV26" s="146" t="e">
        <f>#REF!-#REF!</f>
        <v>#REF!</v>
      </c>
      <c r="FPW26" s="146" t="e">
        <f>#REF!-#REF!</f>
        <v>#REF!</v>
      </c>
      <c r="FPX26" s="146" t="e">
        <f>#REF!-#REF!</f>
        <v>#REF!</v>
      </c>
      <c r="FPY26" s="146" t="e">
        <f>#REF!-#REF!</f>
        <v>#REF!</v>
      </c>
      <c r="FPZ26" s="146" t="e">
        <f>#REF!-#REF!</f>
        <v>#REF!</v>
      </c>
      <c r="FQA26" s="146" t="e">
        <f>#REF!-#REF!</f>
        <v>#REF!</v>
      </c>
      <c r="FQB26" s="146" t="e">
        <f>#REF!-#REF!</f>
        <v>#REF!</v>
      </c>
      <c r="FQC26" s="146" t="e">
        <f>#REF!-#REF!</f>
        <v>#REF!</v>
      </c>
      <c r="FQD26" s="146" t="e">
        <f>#REF!-#REF!</f>
        <v>#REF!</v>
      </c>
      <c r="FQE26" s="146" t="e">
        <f>#REF!-#REF!</f>
        <v>#REF!</v>
      </c>
      <c r="FQF26" s="146" t="e">
        <f>#REF!-#REF!</f>
        <v>#REF!</v>
      </c>
      <c r="FQG26" s="146" t="e">
        <f>#REF!-#REF!</f>
        <v>#REF!</v>
      </c>
      <c r="FQH26" s="146" t="e">
        <f>#REF!-#REF!</f>
        <v>#REF!</v>
      </c>
      <c r="FQI26" s="146" t="e">
        <f>#REF!-#REF!</f>
        <v>#REF!</v>
      </c>
      <c r="FQJ26" s="146" t="e">
        <f>#REF!-#REF!</f>
        <v>#REF!</v>
      </c>
      <c r="FQK26" s="146" t="e">
        <f>#REF!-#REF!</f>
        <v>#REF!</v>
      </c>
      <c r="FQL26" s="146" t="e">
        <f>#REF!-#REF!</f>
        <v>#REF!</v>
      </c>
      <c r="FQM26" s="146" t="e">
        <f>#REF!-#REF!</f>
        <v>#REF!</v>
      </c>
      <c r="FQN26" s="146" t="e">
        <f>#REF!-#REF!</f>
        <v>#REF!</v>
      </c>
      <c r="FQO26" s="146" t="e">
        <f>#REF!-#REF!</f>
        <v>#REF!</v>
      </c>
      <c r="FQP26" s="146" t="e">
        <f>#REF!-#REF!</f>
        <v>#REF!</v>
      </c>
      <c r="FQQ26" s="146" t="e">
        <f>#REF!-#REF!</f>
        <v>#REF!</v>
      </c>
      <c r="FQR26" s="146" t="e">
        <f>#REF!-#REF!</f>
        <v>#REF!</v>
      </c>
      <c r="FQS26" s="146" t="e">
        <f>#REF!-#REF!</f>
        <v>#REF!</v>
      </c>
      <c r="FQT26" s="146" t="e">
        <f>#REF!-#REF!</f>
        <v>#REF!</v>
      </c>
      <c r="FQU26" s="146" t="e">
        <f>#REF!-#REF!</f>
        <v>#REF!</v>
      </c>
      <c r="FQV26" s="146" t="e">
        <f>#REF!-#REF!</f>
        <v>#REF!</v>
      </c>
      <c r="FQW26" s="146" t="e">
        <f>#REF!-#REF!</f>
        <v>#REF!</v>
      </c>
      <c r="FQX26" s="146" t="e">
        <f>#REF!-#REF!</f>
        <v>#REF!</v>
      </c>
      <c r="FQY26" s="146" t="e">
        <f>#REF!-#REF!</f>
        <v>#REF!</v>
      </c>
      <c r="FQZ26" s="146" t="e">
        <f>#REF!-#REF!</f>
        <v>#REF!</v>
      </c>
      <c r="FRA26" s="146" t="e">
        <f>#REF!-#REF!</f>
        <v>#REF!</v>
      </c>
      <c r="FRB26" s="146" t="e">
        <f>#REF!-#REF!</f>
        <v>#REF!</v>
      </c>
      <c r="FRC26" s="146" t="e">
        <f>#REF!-#REF!</f>
        <v>#REF!</v>
      </c>
      <c r="FRD26" s="146" t="e">
        <f>#REF!-#REF!</f>
        <v>#REF!</v>
      </c>
      <c r="FRE26" s="146" t="e">
        <f>#REF!-#REF!</f>
        <v>#REF!</v>
      </c>
      <c r="FRF26" s="146" t="e">
        <f>#REF!-#REF!</f>
        <v>#REF!</v>
      </c>
      <c r="FRG26" s="146" t="e">
        <f>#REF!-#REF!</f>
        <v>#REF!</v>
      </c>
      <c r="FRH26" s="146" t="e">
        <f>#REF!-#REF!</f>
        <v>#REF!</v>
      </c>
      <c r="FRI26" s="146" t="e">
        <f>#REF!-#REF!</f>
        <v>#REF!</v>
      </c>
      <c r="FRJ26" s="146" t="e">
        <f>#REF!-#REF!</f>
        <v>#REF!</v>
      </c>
      <c r="FRK26" s="146" t="e">
        <f>#REF!-#REF!</f>
        <v>#REF!</v>
      </c>
      <c r="FRL26" s="146" t="e">
        <f>#REF!-#REF!</f>
        <v>#REF!</v>
      </c>
      <c r="FRM26" s="146" t="e">
        <f>#REF!-#REF!</f>
        <v>#REF!</v>
      </c>
      <c r="FRN26" s="146" t="e">
        <f>#REF!-#REF!</f>
        <v>#REF!</v>
      </c>
      <c r="FRO26" s="146" t="e">
        <f>#REF!-#REF!</f>
        <v>#REF!</v>
      </c>
      <c r="FRP26" s="146" t="e">
        <f>#REF!-#REF!</f>
        <v>#REF!</v>
      </c>
      <c r="FRQ26" s="146" t="e">
        <f>#REF!-#REF!</f>
        <v>#REF!</v>
      </c>
      <c r="FRR26" s="146" t="e">
        <f>#REF!-#REF!</f>
        <v>#REF!</v>
      </c>
      <c r="FRS26" s="146" t="e">
        <f>#REF!-#REF!</f>
        <v>#REF!</v>
      </c>
      <c r="FRT26" s="146" t="e">
        <f>#REF!-#REF!</f>
        <v>#REF!</v>
      </c>
      <c r="FRU26" s="146" t="e">
        <f>#REF!-#REF!</f>
        <v>#REF!</v>
      </c>
      <c r="FRV26" s="146" t="e">
        <f>#REF!-#REF!</f>
        <v>#REF!</v>
      </c>
      <c r="FRW26" s="146" t="e">
        <f>#REF!-#REF!</f>
        <v>#REF!</v>
      </c>
      <c r="FRX26" s="146" t="e">
        <f>#REF!-#REF!</f>
        <v>#REF!</v>
      </c>
      <c r="FRY26" s="146" t="e">
        <f>#REF!-#REF!</f>
        <v>#REF!</v>
      </c>
      <c r="FRZ26" s="146" t="e">
        <f>#REF!-#REF!</f>
        <v>#REF!</v>
      </c>
      <c r="FSA26" s="146" t="e">
        <f>#REF!-#REF!</f>
        <v>#REF!</v>
      </c>
      <c r="FSB26" s="146" t="e">
        <f>#REF!-#REF!</f>
        <v>#REF!</v>
      </c>
      <c r="FSC26" s="146" t="e">
        <f>#REF!-#REF!</f>
        <v>#REF!</v>
      </c>
      <c r="FSD26" s="146" t="e">
        <f>#REF!-#REF!</f>
        <v>#REF!</v>
      </c>
      <c r="FSE26" s="146" t="e">
        <f>#REF!-#REF!</f>
        <v>#REF!</v>
      </c>
      <c r="FSF26" s="146" t="e">
        <f>#REF!-#REF!</f>
        <v>#REF!</v>
      </c>
      <c r="FSG26" s="146" t="e">
        <f>#REF!-#REF!</f>
        <v>#REF!</v>
      </c>
      <c r="FSH26" s="146" t="e">
        <f>#REF!-#REF!</f>
        <v>#REF!</v>
      </c>
      <c r="FSI26" s="146" t="e">
        <f>#REF!-#REF!</f>
        <v>#REF!</v>
      </c>
      <c r="FSJ26" s="146" t="e">
        <f>#REF!-#REF!</f>
        <v>#REF!</v>
      </c>
      <c r="FSK26" s="146" t="e">
        <f>#REF!-#REF!</f>
        <v>#REF!</v>
      </c>
      <c r="FSL26" s="146" t="e">
        <f>#REF!-#REF!</f>
        <v>#REF!</v>
      </c>
      <c r="FSM26" s="146" t="e">
        <f>#REF!-#REF!</f>
        <v>#REF!</v>
      </c>
      <c r="FSN26" s="146" t="e">
        <f>#REF!-#REF!</f>
        <v>#REF!</v>
      </c>
      <c r="FSO26" s="146" t="e">
        <f>#REF!-#REF!</f>
        <v>#REF!</v>
      </c>
      <c r="FSP26" s="146" t="e">
        <f>#REF!-#REF!</f>
        <v>#REF!</v>
      </c>
      <c r="FSQ26" s="146" t="e">
        <f>#REF!-#REF!</f>
        <v>#REF!</v>
      </c>
      <c r="FSR26" s="146" t="e">
        <f>#REF!-#REF!</f>
        <v>#REF!</v>
      </c>
      <c r="FSS26" s="146" t="e">
        <f>#REF!-#REF!</f>
        <v>#REF!</v>
      </c>
      <c r="FST26" s="146" t="e">
        <f>#REF!-#REF!</f>
        <v>#REF!</v>
      </c>
      <c r="FSU26" s="146" t="e">
        <f>#REF!-#REF!</f>
        <v>#REF!</v>
      </c>
      <c r="FSV26" s="146" t="e">
        <f>#REF!-#REF!</f>
        <v>#REF!</v>
      </c>
      <c r="FSW26" s="146" t="e">
        <f>#REF!-#REF!</f>
        <v>#REF!</v>
      </c>
      <c r="FSX26" s="146" t="e">
        <f>#REF!-#REF!</f>
        <v>#REF!</v>
      </c>
      <c r="FSY26" s="146" t="e">
        <f>#REF!-#REF!</f>
        <v>#REF!</v>
      </c>
      <c r="FSZ26" s="146" t="e">
        <f>#REF!-#REF!</f>
        <v>#REF!</v>
      </c>
      <c r="FTA26" s="146" t="e">
        <f>#REF!-#REF!</f>
        <v>#REF!</v>
      </c>
      <c r="FTB26" s="146" t="e">
        <f>#REF!-#REF!</f>
        <v>#REF!</v>
      </c>
      <c r="FTC26" s="146" t="e">
        <f>#REF!-#REF!</f>
        <v>#REF!</v>
      </c>
      <c r="FTD26" s="146" t="e">
        <f>#REF!-#REF!</f>
        <v>#REF!</v>
      </c>
      <c r="FTE26" s="146" t="e">
        <f>#REF!-#REF!</f>
        <v>#REF!</v>
      </c>
      <c r="FTF26" s="146" t="e">
        <f>#REF!-#REF!</f>
        <v>#REF!</v>
      </c>
      <c r="FTG26" s="146" t="e">
        <f>#REF!-#REF!</f>
        <v>#REF!</v>
      </c>
      <c r="FTH26" s="146" t="e">
        <f>#REF!-#REF!</f>
        <v>#REF!</v>
      </c>
      <c r="FTI26" s="146" t="e">
        <f>#REF!-#REF!</f>
        <v>#REF!</v>
      </c>
      <c r="FTJ26" s="146" t="e">
        <f>#REF!-#REF!</f>
        <v>#REF!</v>
      </c>
      <c r="FTK26" s="146" t="e">
        <f>#REF!-#REF!</f>
        <v>#REF!</v>
      </c>
      <c r="FTL26" s="146" t="e">
        <f>#REF!-#REF!</f>
        <v>#REF!</v>
      </c>
      <c r="FTM26" s="146" t="e">
        <f>#REF!-#REF!</f>
        <v>#REF!</v>
      </c>
      <c r="FTN26" s="146" t="e">
        <f>#REF!-#REF!</f>
        <v>#REF!</v>
      </c>
      <c r="FTO26" s="146" t="e">
        <f>#REF!-#REF!</f>
        <v>#REF!</v>
      </c>
      <c r="FTP26" s="146" t="e">
        <f>#REF!-#REF!</f>
        <v>#REF!</v>
      </c>
      <c r="FTQ26" s="146" t="e">
        <f>#REF!-#REF!</f>
        <v>#REF!</v>
      </c>
      <c r="FTR26" s="146" t="e">
        <f>#REF!-#REF!</f>
        <v>#REF!</v>
      </c>
      <c r="FTS26" s="146" t="e">
        <f>#REF!-#REF!</f>
        <v>#REF!</v>
      </c>
      <c r="FTT26" s="146" t="e">
        <f>#REF!-#REF!</f>
        <v>#REF!</v>
      </c>
      <c r="FTU26" s="146" t="e">
        <f>#REF!-#REF!</f>
        <v>#REF!</v>
      </c>
      <c r="FTV26" s="146" t="e">
        <f>#REF!-#REF!</f>
        <v>#REF!</v>
      </c>
      <c r="FTW26" s="146" t="e">
        <f>#REF!-#REF!</f>
        <v>#REF!</v>
      </c>
      <c r="FTX26" s="146" t="e">
        <f>#REF!-#REF!</f>
        <v>#REF!</v>
      </c>
      <c r="FTY26" s="146" t="e">
        <f>#REF!-#REF!</f>
        <v>#REF!</v>
      </c>
      <c r="FTZ26" s="146" t="e">
        <f>#REF!-#REF!</f>
        <v>#REF!</v>
      </c>
      <c r="FUA26" s="146" t="e">
        <f>#REF!-#REF!</f>
        <v>#REF!</v>
      </c>
      <c r="FUB26" s="146" t="e">
        <f>#REF!-#REF!</f>
        <v>#REF!</v>
      </c>
      <c r="FUC26" s="146" t="e">
        <f>#REF!-#REF!</f>
        <v>#REF!</v>
      </c>
      <c r="FUD26" s="146" t="e">
        <f>#REF!-#REF!</f>
        <v>#REF!</v>
      </c>
      <c r="FUE26" s="146" t="e">
        <f>#REF!-#REF!</f>
        <v>#REF!</v>
      </c>
      <c r="FUF26" s="146" t="e">
        <f>#REF!-#REF!</f>
        <v>#REF!</v>
      </c>
      <c r="FUG26" s="146" t="e">
        <f>#REF!-#REF!</f>
        <v>#REF!</v>
      </c>
      <c r="FUH26" s="146" t="e">
        <f>#REF!-#REF!</f>
        <v>#REF!</v>
      </c>
      <c r="FUI26" s="146" t="e">
        <f>#REF!-#REF!</f>
        <v>#REF!</v>
      </c>
      <c r="FUJ26" s="146" t="e">
        <f>#REF!-#REF!</f>
        <v>#REF!</v>
      </c>
      <c r="FUK26" s="146" t="e">
        <f>#REF!-#REF!</f>
        <v>#REF!</v>
      </c>
      <c r="FUL26" s="146" t="e">
        <f>#REF!-#REF!</f>
        <v>#REF!</v>
      </c>
      <c r="FUM26" s="146" t="e">
        <f>#REF!-#REF!</f>
        <v>#REF!</v>
      </c>
      <c r="FUN26" s="146" t="e">
        <f>#REF!-#REF!</f>
        <v>#REF!</v>
      </c>
      <c r="FUO26" s="146" t="e">
        <f>#REF!-#REF!</f>
        <v>#REF!</v>
      </c>
      <c r="FUP26" s="146" t="e">
        <f>#REF!-#REF!</f>
        <v>#REF!</v>
      </c>
      <c r="FUQ26" s="146" t="e">
        <f>#REF!-#REF!</f>
        <v>#REF!</v>
      </c>
      <c r="FUR26" s="146" t="e">
        <f>#REF!-#REF!</f>
        <v>#REF!</v>
      </c>
      <c r="FUS26" s="146" t="e">
        <f>#REF!-#REF!</f>
        <v>#REF!</v>
      </c>
      <c r="FUT26" s="146" t="e">
        <f>#REF!-#REF!</f>
        <v>#REF!</v>
      </c>
      <c r="FUU26" s="146" t="e">
        <f>#REF!-#REF!</f>
        <v>#REF!</v>
      </c>
      <c r="FUV26" s="146" t="e">
        <f>#REF!-#REF!</f>
        <v>#REF!</v>
      </c>
      <c r="FUW26" s="146" t="e">
        <f>#REF!-#REF!</f>
        <v>#REF!</v>
      </c>
      <c r="FUX26" s="146" t="e">
        <f>#REF!-#REF!</f>
        <v>#REF!</v>
      </c>
      <c r="FUY26" s="146" t="e">
        <f>#REF!-#REF!</f>
        <v>#REF!</v>
      </c>
      <c r="FUZ26" s="146" t="e">
        <f>#REF!-#REF!</f>
        <v>#REF!</v>
      </c>
      <c r="FVA26" s="146" t="e">
        <f>#REF!-#REF!</f>
        <v>#REF!</v>
      </c>
      <c r="FVB26" s="146" t="e">
        <f>#REF!-#REF!</f>
        <v>#REF!</v>
      </c>
      <c r="FVC26" s="146" t="e">
        <f>#REF!-#REF!</f>
        <v>#REF!</v>
      </c>
      <c r="FVD26" s="146" t="e">
        <f>#REF!-#REF!</f>
        <v>#REF!</v>
      </c>
      <c r="FVE26" s="146" t="e">
        <f>#REF!-#REF!</f>
        <v>#REF!</v>
      </c>
      <c r="FVF26" s="146" t="e">
        <f>#REF!-#REF!</f>
        <v>#REF!</v>
      </c>
      <c r="FVG26" s="146" t="e">
        <f>#REF!-#REF!</f>
        <v>#REF!</v>
      </c>
      <c r="FVH26" s="146" t="e">
        <f>#REF!-#REF!</f>
        <v>#REF!</v>
      </c>
      <c r="FVI26" s="146" t="e">
        <f>#REF!-#REF!</f>
        <v>#REF!</v>
      </c>
      <c r="FVJ26" s="146" t="e">
        <f>#REF!-#REF!</f>
        <v>#REF!</v>
      </c>
      <c r="FVK26" s="146" t="e">
        <f>#REF!-#REF!</f>
        <v>#REF!</v>
      </c>
      <c r="FVL26" s="146" t="e">
        <f>#REF!-#REF!</f>
        <v>#REF!</v>
      </c>
      <c r="FVM26" s="146" t="e">
        <f>#REF!-#REF!</f>
        <v>#REF!</v>
      </c>
      <c r="FVN26" s="146" t="e">
        <f>#REF!-#REF!</f>
        <v>#REF!</v>
      </c>
      <c r="FVO26" s="146" t="e">
        <f>#REF!-#REF!</f>
        <v>#REF!</v>
      </c>
      <c r="FVP26" s="146" t="e">
        <f>#REF!-#REF!</f>
        <v>#REF!</v>
      </c>
      <c r="FVQ26" s="146" t="e">
        <f>#REF!-#REF!</f>
        <v>#REF!</v>
      </c>
      <c r="FVR26" s="146" t="e">
        <f>#REF!-#REF!</f>
        <v>#REF!</v>
      </c>
      <c r="FVS26" s="146" t="e">
        <f>#REF!-#REF!</f>
        <v>#REF!</v>
      </c>
      <c r="FVT26" s="146" t="e">
        <f>#REF!-#REF!</f>
        <v>#REF!</v>
      </c>
      <c r="FVU26" s="146" t="e">
        <f>#REF!-#REF!</f>
        <v>#REF!</v>
      </c>
      <c r="FVV26" s="146" t="e">
        <f>#REF!-#REF!</f>
        <v>#REF!</v>
      </c>
      <c r="FVW26" s="146" t="e">
        <f>#REF!-#REF!</f>
        <v>#REF!</v>
      </c>
      <c r="FVX26" s="146" t="e">
        <f>#REF!-#REF!</f>
        <v>#REF!</v>
      </c>
      <c r="FVY26" s="146" t="e">
        <f>#REF!-#REF!</f>
        <v>#REF!</v>
      </c>
      <c r="FVZ26" s="146" t="e">
        <f>#REF!-#REF!</f>
        <v>#REF!</v>
      </c>
      <c r="FWA26" s="146" t="e">
        <f>#REF!-#REF!</f>
        <v>#REF!</v>
      </c>
      <c r="FWB26" s="146" t="e">
        <f>#REF!-#REF!</f>
        <v>#REF!</v>
      </c>
      <c r="FWC26" s="146" t="e">
        <f>#REF!-#REF!</f>
        <v>#REF!</v>
      </c>
      <c r="FWD26" s="146" t="e">
        <f>#REF!-#REF!</f>
        <v>#REF!</v>
      </c>
      <c r="FWE26" s="146" t="e">
        <f>#REF!-#REF!</f>
        <v>#REF!</v>
      </c>
      <c r="FWF26" s="146" t="e">
        <f>#REF!-#REF!</f>
        <v>#REF!</v>
      </c>
      <c r="FWG26" s="146" t="e">
        <f>#REF!-#REF!</f>
        <v>#REF!</v>
      </c>
      <c r="FWH26" s="146" t="e">
        <f>#REF!-#REF!</f>
        <v>#REF!</v>
      </c>
      <c r="FWI26" s="146" t="e">
        <f>#REF!-#REF!</f>
        <v>#REF!</v>
      </c>
      <c r="FWJ26" s="146" t="e">
        <f>#REF!-#REF!</f>
        <v>#REF!</v>
      </c>
      <c r="FWK26" s="146" t="e">
        <f>#REF!-#REF!</f>
        <v>#REF!</v>
      </c>
      <c r="FWL26" s="146" t="e">
        <f>#REF!-#REF!</f>
        <v>#REF!</v>
      </c>
      <c r="FWM26" s="146" t="e">
        <f>#REF!-#REF!</f>
        <v>#REF!</v>
      </c>
      <c r="FWN26" s="146" t="e">
        <f>#REF!-#REF!</f>
        <v>#REF!</v>
      </c>
      <c r="FWO26" s="146" t="e">
        <f>#REF!-#REF!</f>
        <v>#REF!</v>
      </c>
      <c r="FWP26" s="146" t="e">
        <f>#REF!-#REF!</f>
        <v>#REF!</v>
      </c>
      <c r="FWQ26" s="146" t="e">
        <f>#REF!-#REF!</f>
        <v>#REF!</v>
      </c>
      <c r="FWR26" s="146" t="e">
        <f>#REF!-#REF!</f>
        <v>#REF!</v>
      </c>
      <c r="FWS26" s="146" t="e">
        <f>#REF!-#REF!</f>
        <v>#REF!</v>
      </c>
      <c r="FWT26" s="146" t="e">
        <f>#REF!-#REF!</f>
        <v>#REF!</v>
      </c>
      <c r="FWU26" s="146" t="e">
        <f>#REF!-#REF!</f>
        <v>#REF!</v>
      </c>
      <c r="FWV26" s="146" t="e">
        <f>#REF!-#REF!</f>
        <v>#REF!</v>
      </c>
      <c r="FWW26" s="146" t="e">
        <f>#REF!-#REF!</f>
        <v>#REF!</v>
      </c>
      <c r="FWX26" s="146" t="e">
        <f>#REF!-#REF!</f>
        <v>#REF!</v>
      </c>
      <c r="FWY26" s="146" t="e">
        <f>#REF!-#REF!</f>
        <v>#REF!</v>
      </c>
      <c r="FWZ26" s="146" t="e">
        <f>#REF!-#REF!</f>
        <v>#REF!</v>
      </c>
      <c r="FXA26" s="146" t="e">
        <f>#REF!-#REF!</f>
        <v>#REF!</v>
      </c>
      <c r="FXB26" s="146" t="e">
        <f>#REF!-#REF!</f>
        <v>#REF!</v>
      </c>
      <c r="FXC26" s="146" t="e">
        <f>#REF!-#REF!</f>
        <v>#REF!</v>
      </c>
      <c r="FXD26" s="146" t="e">
        <f>#REF!-#REF!</f>
        <v>#REF!</v>
      </c>
      <c r="FXE26" s="146" t="e">
        <f>#REF!-#REF!</f>
        <v>#REF!</v>
      </c>
      <c r="FXF26" s="146" t="e">
        <f>#REF!-#REF!</f>
        <v>#REF!</v>
      </c>
      <c r="FXG26" s="146" t="e">
        <f>#REF!-#REF!</f>
        <v>#REF!</v>
      </c>
      <c r="FXH26" s="146" t="e">
        <f>#REF!-#REF!</f>
        <v>#REF!</v>
      </c>
      <c r="FXI26" s="146" t="e">
        <f>#REF!-#REF!</f>
        <v>#REF!</v>
      </c>
      <c r="FXJ26" s="146" t="e">
        <f>#REF!-#REF!</f>
        <v>#REF!</v>
      </c>
      <c r="FXK26" s="146" t="e">
        <f>#REF!-#REF!</f>
        <v>#REF!</v>
      </c>
      <c r="FXL26" s="146" t="e">
        <f>#REF!-#REF!</f>
        <v>#REF!</v>
      </c>
      <c r="FXM26" s="146" t="e">
        <f>#REF!-#REF!</f>
        <v>#REF!</v>
      </c>
      <c r="FXN26" s="146" t="e">
        <f>#REF!-#REF!</f>
        <v>#REF!</v>
      </c>
      <c r="FXO26" s="146" t="e">
        <f>#REF!-#REF!</f>
        <v>#REF!</v>
      </c>
      <c r="FXP26" s="146" t="e">
        <f>#REF!-#REF!</f>
        <v>#REF!</v>
      </c>
      <c r="FXQ26" s="146" t="e">
        <f>#REF!-#REF!</f>
        <v>#REF!</v>
      </c>
      <c r="FXR26" s="146" t="e">
        <f>#REF!-#REF!</f>
        <v>#REF!</v>
      </c>
      <c r="FXS26" s="146" t="e">
        <f>#REF!-#REF!</f>
        <v>#REF!</v>
      </c>
      <c r="FXT26" s="146" t="e">
        <f>#REF!-#REF!</f>
        <v>#REF!</v>
      </c>
      <c r="FXU26" s="146" t="e">
        <f>#REF!-#REF!</f>
        <v>#REF!</v>
      </c>
      <c r="FXV26" s="146" t="e">
        <f>#REF!-#REF!</f>
        <v>#REF!</v>
      </c>
      <c r="FXW26" s="146" t="e">
        <f>#REF!-#REF!</f>
        <v>#REF!</v>
      </c>
      <c r="FXX26" s="146" t="e">
        <f>#REF!-#REF!</f>
        <v>#REF!</v>
      </c>
      <c r="FXY26" s="146" t="e">
        <f>#REF!-#REF!</f>
        <v>#REF!</v>
      </c>
      <c r="FXZ26" s="146" t="e">
        <f>#REF!-#REF!</f>
        <v>#REF!</v>
      </c>
      <c r="FYA26" s="146" t="e">
        <f>#REF!-#REF!</f>
        <v>#REF!</v>
      </c>
      <c r="FYB26" s="146" t="e">
        <f>#REF!-#REF!</f>
        <v>#REF!</v>
      </c>
      <c r="FYC26" s="146" t="e">
        <f>#REF!-#REF!</f>
        <v>#REF!</v>
      </c>
      <c r="FYD26" s="146" t="e">
        <f>#REF!-#REF!</f>
        <v>#REF!</v>
      </c>
      <c r="FYE26" s="146" t="e">
        <f>#REF!-#REF!</f>
        <v>#REF!</v>
      </c>
      <c r="FYF26" s="146" t="e">
        <f>#REF!-#REF!</f>
        <v>#REF!</v>
      </c>
      <c r="FYG26" s="146" t="e">
        <f>#REF!-#REF!</f>
        <v>#REF!</v>
      </c>
      <c r="FYH26" s="146" t="e">
        <f>#REF!-#REF!</f>
        <v>#REF!</v>
      </c>
      <c r="FYI26" s="146" t="e">
        <f>#REF!-#REF!</f>
        <v>#REF!</v>
      </c>
      <c r="FYJ26" s="146" t="e">
        <f>#REF!-#REF!</f>
        <v>#REF!</v>
      </c>
      <c r="FYK26" s="146" t="e">
        <f>#REF!-#REF!</f>
        <v>#REF!</v>
      </c>
      <c r="FYL26" s="146" t="e">
        <f>#REF!-#REF!</f>
        <v>#REF!</v>
      </c>
      <c r="FYM26" s="146" t="e">
        <f>#REF!-#REF!</f>
        <v>#REF!</v>
      </c>
      <c r="FYN26" s="146" t="e">
        <f>#REF!-#REF!</f>
        <v>#REF!</v>
      </c>
      <c r="FYO26" s="146" t="e">
        <f>#REF!-#REF!</f>
        <v>#REF!</v>
      </c>
      <c r="FYP26" s="146" t="e">
        <f>#REF!-#REF!</f>
        <v>#REF!</v>
      </c>
      <c r="FYQ26" s="146" t="e">
        <f>#REF!-#REF!</f>
        <v>#REF!</v>
      </c>
      <c r="FYR26" s="146" t="e">
        <f>#REF!-#REF!</f>
        <v>#REF!</v>
      </c>
      <c r="FYS26" s="146" t="e">
        <f>#REF!-#REF!</f>
        <v>#REF!</v>
      </c>
      <c r="FYT26" s="146" t="e">
        <f>#REF!-#REF!</f>
        <v>#REF!</v>
      </c>
      <c r="FYU26" s="146" t="e">
        <f>#REF!-#REF!</f>
        <v>#REF!</v>
      </c>
      <c r="FYV26" s="146" t="e">
        <f>#REF!-#REF!</f>
        <v>#REF!</v>
      </c>
      <c r="FYW26" s="146" t="e">
        <f>#REF!-#REF!</f>
        <v>#REF!</v>
      </c>
      <c r="FYX26" s="146" t="e">
        <f>#REF!-#REF!</f>
        <v>#REF!</v>
      </c>
      <c r="FYY26" s="146" t="e">
        <f>#REF!-#REF!</f>
        <v>#REF!</v>
      </c>
      <c r="FYZ26" s="146" t="e">
        <f>#REF!-#REF!</f>
        <v>#REF!</v>
      </c>
      <c r="FZA26" s="146" t="e">
        <f>#REF!-#REF!</f>
        <v>#REF!</v>
      </c>
      <c r="FZB26" s="146" t="e">
        <f>#REF!-#REF!</f>
        <v>#REF!</v>
      </c>
      <c r="FZC26" s="146" t="e">
        <f>#REF!-#REF!</f>
        <v>#REF!</v>
      </c>
      <c r="FZD26" s="146" t="e">
        <f>#REF!-#REF!</f>
        <v>#REF!</v>
      </c>
      <c r="FZE26" s="146" t="e">
        <f>#REF!-#REF!</f>
        <v>#REF!</v>
      </c>
      <c r="FZF26" s="146" t="e">
        <f>#REF!-#REF!</f>
        <v>#REF!</v>
      </c>
      <c r="FZG26" s="146" t="e">
        <f>#REF!-#REF!</f>
        <v>#REF!</v>
      </c>
      <c r="FZH26" s="146" t="e">
        <f>#REF!-#REF!</f>
        <v>#REF!</v>
      </c>
      <c r="FZI26" s="146" t="e">
        <f>#REF!-#REF!</f>
        <v>#REF!</v>
      </c>
      <c r="FZJ26" s="146" t="e">
        <f>#REF!-#REF!</f>
        <v>#REF!</v>
      </c>
      <c r="FZK26" s="146" t="e">
        <f>#REF!-#REF!</f>
        <v>#REF!</v>
      </c>
      <c r="FZL26" s="146" t="e">
        <f>#REF!-#REF!</f>
        <v>#REF!</v>
      </c>
      <c r="FZM26" s="146" t="e">
        <f>#REF!-#REF!</f>
        <v>#REF!</v>
      </c>
      <c r="FZN26" s="146" t="e">
        <f>#REF!-#REF!</f>
        <v>#REF!</v>
      </c>
      <c r="FZO26" s="146" t="e">
        <f>#REF!-#REF!</f>
        <v>#REF!</v>
      </c>
      <c r="FZP26" s="146" t="e">
        <f>#REF!-#REF!</f>
        <v>#REF!</v>
      </c>
      <c r="FZQ26" s="146" t="e">
        <f>#REF!-#REF!</f>
        <v>#REF!</v>
      </c>
      <c r="FZR26" s="146" t="e">
        <f>#REF!-#REF!</f>
        <v>#REF!</v>
      </c>
      <c r="FZS26" s="146" t="e">
        <f>#REF!-#REF!</f>
        <v>#REF!</v>
      </c>
      <c r="FZT26" s="146" t="e">
        <f>#REF!-#REF!</f>
        <v>#REF!</v>
      </c>
      <c r="FZU26" s="146" t="e">
        <f>#REF!-#REF!</f>
        <v>#REF!</v>
      </c>
      <c r="FZV26" s="146" t="e">
        <f>#REF!-#REF!</f>
        <v>#REF!</v>
      </c>
      <c r="FZW26" s="146" t="e">
        <f>#REF!-#REF!</f>
        <v>#REF!</v>
      </c>
      <c r="FZX26" s="146" t="e">
        <f>#REF!-#REF!</f>
        <v>#REF!</v>
      </c>
      <c r="FZY26" s="146" t="e">
        <f>#REF!-#REF!</f>
        <v>#REF!</v>
      </c>
      <c r="FZZ26" s="146" t="e">
        <f>#REF!-#REF!</f>
        <v>#REF!</v>
      </c>
      <c r="GAA26" s="146" t="e">
        <f>#REF!-#REF!</f>
        <v>#REF!</v>
      </c>
      <c r="GAB26" s="146" t="e">
        <f>#REF!-#REF!</f>
        <v>#REF!</v>
      </c>
      <c r="GAC26" s="146" t="e">
        <f>#REF!-#REF!</f>
        <v>#REF!</v>
      </c>
      <c r="GAD26" s="146" t="e">
        <f>#REF!-#REF!</f>
        <v>#REF!</v>
      </c>
      <c r="GAE26" s="146" t="e">
        <f>#REF!-#REF!</f>
        <v>#REF!</v>
      </c>
      <c r="GAF26" s="146" t="e">
        <f>#REF!-#REF!</f>
        <v>#REF!</v>
      </c>
      <c r="GAG26" s="146" t="e">
        <f>#REF!-#REF!</f>
        <v>#REF!</v>
      </c>
      <c r="GAH26" s="146" t="e">
        <f>#REF!-#REF!</f>
        <v>#REF!</v>
      </c>
      <c r="GAI26" s="146" t="e">
        <f>#REF!-#REF!</f>
        <v>#REF!</v>
      </c>
      <c r="GAJ26" s="146" t="e">
        <f>#REF!-#REF!</f>
        <v>#REF!</v>
      </c>
      <c r="GAK26" s="146" t="e">
        <f>#REF!-#REF!</f>
        <v>#REF!</v>
      </c>
      <c r="GAL26" s="146" t="e">
        <f>#REF!-#REF!</f>
        <v>#REF!</v>
      </c>
      <c r="GAM26" s="146" t="e">
        <f>#REF!-#REF!</f>
        <v>#REF!</v>
      </c>
      <c r="GAN26" s="146" t="e">
        <f>#REF!-#REF!</f>
        <v>#REF!</v>
      </c>
      <c r="GAO26" s="146" t="e">
        <f>#REF!-#REF!</f>
        <v>#REF!</v>
      </c>
      <c r="GAP26" s="146" t="e">
        <f>#REF!-#REF!</f>
        <v>#REF!</v>
      </c>
      <c r="GAQ26" s="146" t="e">
        <f>#REF!-#REF!</f>
        <v>#REF!</v>
      </c>
      <c r="GAR26" s="146" t="e">
        <f>#REF!-#REF!</f>
        <v>#REF!</v>
      </c>
      <c r="GAS26" s="146" t="e">
        <f>#REF!-#REF!</f>
        <v>#REF!</v>
      </c>
      <c r="GAT26" s="146" t="e">
        <f>#REF!-#REF!</f>
        <v>#REF!</v>
      </c>
      <c r="GAU26" s="146" t="e">
        <f>#REF!-#REF!</f>
        <v>#REF!</v>
      </c>
      <c r="GAV26" s="146" t="e">
        <f>#REF!-#REF!</f>
        <v>#REF!</v>
      </c>
      <c r="GAW26" s="146" t="e">
        <f>#REF!-#REF!</f>
        <v>#REF!</v>
      </c>
      <c r="GAX26" s="146" t="e">
        <f>#REF!-#REF!</f>
        <v>#REF!</v>
      </c>
      <c r="GAY26" s="146" t="e">
        <f>#REF!-#REF!</f>
        <v>#REF!</v>
      </c>
      <c r="GAZ26" s="146" t="e">
        <f>#REF!-#REF!</f>
        <v>#REF!</v>
      </c>
      <c r="GBA26" s="146" t="e">
        <f>#REF!-#REF!</f>
        <v>#REF!</v>
      </c>
      <c r="GBB26" s="146" t="e">
        <f>#REF!-#REF!</f>
        <v>#REF!</v>
      </c>
      <c r="GBC26" s="146" t="e">
        <f>#REF!-#REF!</f>
        <v>#REF!</v>
      </c>
      <c r="GBD26" s="146" t="e">
        <f>#REF!-#REF!</f>
        <v>#REF!</v>
      </c>
      <c r="GBE26" s="146" t="e">
        <f>#REF!-#REF!</f>
        <v>#REF!</v>
      </c>
      <c r="GBF26" s="146" t="e">
        <f>#REF!-#REF!</f>
        <v>#REF!</v>
      </c>
      <c r="GBG26" s="146" t="e">
        <f>#REF!-#REF!</f>
        <v>#REF!</v>
      </c>
      <c r="GBH26" s="146" t="e">
        <f>#REF!-#REF!</f>
        <v>#REF!</v>
      </c>
      <c r="GBI26" s="146" t="e">
        <f>#REF!-#REF!</f>
        <v>#REF!</v>
      </c>
      <c r="GBJ26" s="146" t="e">
        <f>#REF!-#REF!</f>
        <v>#REF!</v>
      </c>
      <c r="GBK26" s="146" t="e">
        <f>#REF!-#REF!</f>
        <v>#REF!</v>
      </c>
      <c r="GBL26" s="146" t="e">
        <f>#REF!-#REF!</f>
        <v>#REF!</v>
      </c>
      <c r="GBM26" s="146" t="e">
        <f>#REF!-#REF!</f>
        <v>#REF!</v>
      </c>
      <c r="GBN26" s="146" t="e">
        <f>#REF!-#REF!</f>
        <v>#REF!</v>
      </c>
      <c r="GBO26" s="146" t="e">
        <f>#REF!-#REF!</f>
        <v>#REF!</v>
      </c>
      <c r="GBP26" s="146" t="e">
        <f>#REF!-#REF!</f>
        <v>#REF!</v>
      </c>
      <c r="GBQ26" s="146" t="e">
        <f>#REF!-#REF!</f>
        <v>#REF!</v>
      </c>
      <c r="GBR26" s="146" t="e">
        <f>#REF!-#REF!</f>
        <v>#REF!</v>
      </c>
      <c r="GBS26" s="146" t="e">
        <f>#REF!-#REF!</f>
        <v>#REF!</v>
      </c>
      <c r="GBT26" s="146" t="e">
        <f>#REF!-#REF!</f>
        <v>#REF!</v>
      </c>
      <c r="GBU26" s="146" t="e">
        <f>#REF!-#REF!</f>
        <v>#REF!</v>
      </c>
      <c r="GBV26" s="146" t="e">
        <f>#REF!-#REF!</f>
        <v>#REF!</v>
      </c>
      <c r="GBW26" s="146" t="e">
        <f>#REF!-#REF!</f>
        <v>#REF!</v>
      </c>
      <c r="GBX26" s="146" t="e">
        <f>#REF!-#REF!</f>
        <v>#REF!</v>
      </c>
      <c r="GBY26" s="146" t="e">
        <f>#REF!-#REF!</f>
        <v>#REF!</v>
      </c>
      <c r="GBZ26" s="146" t="e">
        <f>#REF!-#REF!</f>
        <v>#REF!</v>
      </c>
      <c r="GCA26" s="146" t="e">
        <f>#REF!-#REF!</f>
        <v>#REF!</v>
      </c>
      <c r="GCB26" s="146" t="e">
        <f>#REF!-#REF!</f>
        <v>#REF!</v>
      </c>
      <c r="GCC26" s="146" t="e">
        <f>#REF!-#REF!</f>
        <v>#REF!</v>
      </c>
      <c r="GCD26" s="146" t="e">
        <f>#REF!-#REF!</f>
        <v>#REF!</v>
      </c>
      <c r="GCE26" s="146" t="e">
        <f>#REF!-#REF!</f>
        <v>#REF!</v>
      </c>
      <c r="GCF26" s="146" t="e">
        <f>#REF!-#REF!</f>
        <v>#REF!</v>
      </c>
      <c r="GCG26" s="146" t="e">
        <f>#REF!-#REF!</f>
        <v>#REF!</v>
      </c>
      <c r="GCH26" s="146" t="e">
        <f>#REF!-#REF!</f>
        <v>#REF!</v>
      </c>
      <c r="GCI26" s="146" t="e">
        <f>#REF!-#REF!</f>
        <v>#REF!</v>
      </c>
      <c r="GCJ26" s="146" t="e">
        <f>#REF!-#REF!</f>
        <v>#REF!</v>
      </c>
      <c r="GCK26" s="146" t="e">
        <f>#REF!-#REF!</f>
        <v>#REF!</v>
      </c>
      <c r="GCL26" s="146" t="e">
        <f>#REF!-#REF!</f>
        <v>#REF!</v>
      </c>
      <c r="GCM26" s="146" t="e">
        <f>#REF!-#REF!</f>
        <v>#REF!</v>
      </c>
      <c r="GCN26" s="146" t="e">
        <f>#REF!-#REF!</f>
        <v>#REF!</v>
      </c>
      <c r="GCO26" s="146" t="e">
        <f>#REF!-#REF!</f>
        <v>#REF!</v>
      </c>
      <c r="GCP26" s="146" t="e">
        <f>#REF!-#REF!</f>
        <v>#REF!</v>
      </c>
      <c r="GCQ26" s="146" t="e">
        <f>#REF!-#REF!</f>
        <v>#REF!</v>
      </c>
      <c r="GCR26" s="146" t="e">
        <f>#REF!-#REF!</f>
        <v>#REF!</v>
      </c>
      <c r="GCS26" s="146" t="e">
        <f>#REF!-#REF!</f>
        <v>#REF!</v>
      </c>
      <c r="GCT26" s="146" t="e">
        <f>#REF!-#REF!</f>
        <v>#REF!</v>
      </c>
      <c r="GCU26" s="146" t="e">
        <f>#REF!-#REF!</f>
        <v>#REF!</v>
      </c>
      <c r="GCV26" s="146" t="e">
        <f>#REF!-#REF!</f>
        <v>#REF!</v>
      </c>
      <c r="GCW26" s="146" t="e">
        <f>#REF!-#REF!</f>
        <v>#REF!</v>
      </c>
      <c r="GCX26" s="146" t="e">
        <f>#REF!-#REF!</f>
        <v>#REF!</v>
      </c>
      <c r="GCY26" s="146" t="e">
        <f>#REF!-#REF!</f>
        <v>#REF!</v>
      </c>
      <c r="GCZ26" s="146" t="e">
        <f>#REF!-#REF!</f>
        <v>#REF!</v>
      </c>
      <c r="GDA26" s="146" t="e">
        <f>#REF!-#REF!</f>
        <v>#REF!</v>
      </c>
      <c r="GDB26" s="146" t="e">
        <f>#REF!-#REF!</f>
        <v>#REF!</v>
      </c>
      <c r="GDC26" s="146" t="e">
        <f>#REF!-#REF!</f>
        <v>#REF!</v>
      </c>
      <c r="GDD26" s="146" t="e">
        <f>#REF!-#REF!</f>
        <v>#REF!</v>
      </c>
      <c r="GDE26" s="146" t="e">
        <f>#REF!-#REF!</f>
        <v>#REF!</v>
      </c>
      <c r="GDF26" s="146" t="e">
        <f>#REF!-#REF!</f>
        <v>#REF!</v>
      </c>
      <c r="GDG26" s="146" t="e">
        <f>#REF!-#REF!</f>
        <v>#REF!</v>
      </c>
      <c r="GDH26" s="146" t="e">
        <f>#REF!-#REF!</f>
        <v>#REF!</v>
      </c>
      <c r="GDI26" s="146" t="e">
        <f>#REF!-#REF!</f>
        <v>#REF!</v>
      </c>
      <c r="GDJ26" s="146" t="e">
        <f>#REF!-#REF!</f>
        <v>#REF!</v>
      </c>
      <c r="GDK26" s="146" t="e">
        <f>#REF!-#REF!</f>
        <v>#REF!</v>
      </c>
      <c r="GDL26" s="146" t="e">
        <f>#REF!-#REF!</f>
        <v>#REF!</v>
      </c>
      <c r="GDM26" s="146" t="e">
        <f>#REF!-#REF!</f>
        <v>#REF!</v>
      </c>
      <c r="GDN26" s="146" t="e">
        <f>#REF!-#REF!</f>
        <v>#REF!</v>
      </c>
      <c r="GDO26" s="146" t="e">
        <f>#REF!-#REF!</f>
        <v>#REF!</v>
      </c>
      <c r="GDP26" s="146" t="e">
        <f>#REF!-#REF!</f>
        <v>#REF!</v>
      </c>
      <c r="GDQ26" s="146" t="e">
        <f>#REF!-#REF!</f>
        <v>#REF!</v>
      </c>
      <c r="GDR26" s="146" t="e">
        <f>#REF!-#REF!</f>
        <v>#REF!</v>
      </c>
      <c r="GDS26" s="146" t="e">
        <f>#REF!-#REF!</f>
        <v>#REF!</v>
      </c>
      <c r="GDT26" s="146" t="e">
        <f>#REF!-#REF!</f>
        <v>#REF!</v>
      </c>
      <c r="GDU26" s="146" t="e">
        <f>#REF!-#REF!</f>
        <v>#REF!</v>
      </c>
      <c r="GDV26" s="146" t="e">
        <f>#REF!-#REF!</f>
        <v>#REF!</v>
      </c>
      <c r="GDW26" s="146" t="e">
        <f>#REF!-#REF!</f>
        <v>#REF!</v>
      </c>
      <c r="GDX26" s="146" t="e">
        <f>#REF!-#REF!</f>
        <v>#REF!</v>
      </c>
      <c r="GDY26" s="146" t="e">
        <f>#REF!-#REF!</f>
        <v>#REF!</v>
      </c>
      <c r="GDZ26" s="146" t="e">
        <f>#REF!-#REF!</f>
        <v>#REF!</v>
      </c>
      <c r="GEA26" s="146" t="e">
        <f>#REF!-#REF!</f>
        <v>#REF!</v>
      </c>
      <c r="GEB26" s="146" t="e">
        <f>#REF!-#REF!</f>
        <v>#REF!</v>
      </c>
      <c r="GEC26" s="146" t="e">
        <f>#REF!-#REF!</f>
        <v>#REF!</v>
      </c>
      <c r="GED26" s="146" t="e">
        <f>#REF!-#REF!</f>
        <v>#REF!</v>
      </c>
      <c r="GEE26" s="146" t="e">
        <f>#REF!-#REF!</f>
        <v>#REF!</v>
      </c>
      <c r="GEF26" s="146" t="e">
        <f>#REF!-#REF!</f>
        <v>#REF!</v>
      </c>
      <c r="GEG26" s="146" t="e">
        <f>#REF!-#REF!</f>
        <v>#REF!</v>
      </c>
      <c r="GEH26" s="146" t="e">
        <f>#REF!-#REF!</f>
        <v>#REF!</v>
      </c>
      <c r="GEI26" s="146" t="e">
        <f>#REF!-#REF!</f>
        <v>#REF!</v>
      </c>
      <c r="GEJ26" s="146" t="e">
        <f>#REF!-#REF!</f>
        <v>#REF!</v>
      </c>
      <c r="GEK26" s="146" t="e">
        <f>#REF!-#REF!</f>
        <v>#REF!</v>
      </c>
      <c r="GEL26" s="146" t="e">
        <f>#REF!-#REF!</f>
        <v>#REF!</v>
      </c>
      <c r="GEM26" s="146" t="e">
        <f>#REF!-#REF!</f>
        <v>#REF!</v>
      </c>
      <c r="GEN26" s="146" t="e">
        <f>#REF!-#REF!</f>
        <v>#REF!</v>
      </c>
      <c r="GEO26" s="146" t="e">
        <f>#REF!-#REF!</f>
        <v>#REF!</v>
      </c>
      <c r="GEP26" s="146" t="e">
        <f>#REF!-#REF!</f>
        <v>#REF!</v>
      </c>
      <c r="GEQ26" s="146" t="e">
        <f>#REF!-#REF!</f>
        <v>#REF!</v>
      </c>
      <c r="GER26" s="146" t="e">
        <f>#REF!-#REF!</f>
        <v>#REF!</v>
      </c>
      <c r="GES26" s="146" t="e">
        <f>#REF!-#REF!</f>
        <v>#REF!</v>
      </c>
      <c r="GET26" s="146" t="e">
        <f>#REF!-#REF!</f>
        <v>#REF!</v>
      </c>
      <c r="GEU26" s="146" t="e">
        <f>#REF!-#REF!</f>
        <v>#REF!</v>
      </c>
      <c r="GEV26" s="146" t="e">
        <f>#REF!-#REF!</f>
        <v>#REF!</v>
      </c>
      <c r="GEW26" s="146" t="e">
        <f>#REF!-#REF!</f>
        <v>#REF!</v>
      </c>
      <c r="GEX26" s="146" t="e">
        <f>#REF!-#REF!</f>
        <v>#REF!</v>
      </c>
      <c r="GEY26" s="146" t="e">
        <f>#REF!-#REF!</f>
        <v>#REF!</v>
      </c>
      <c r="GEZ26" s="146" t="e">
        <f>#REF!-#REF!</f>
        <v>#REF!</v>
      </c>
      <c r="GFA26" s="146" t="e">
        <f>#REF!-#REF!</f>
        <v>#REF!</v>
      </c>
      <c r="GFB26" s="146" t="e">
        <f>#REF!-#REF!</f>
        <v>#REF!</v>
      </c>
      <c r="GFC26" s="146" t="e">
        <f>#REF!-#REF!</f>
        <v>#REF!</v>
      </c>
      <c r="GFD26" s="146" t="e">
        <f>#REF!-#REF!</f>
        <v>#REF!</v>
      </c>
      <c r="GFE26" s="146" t="e">
        <f>#REF!-#REF!</f>
        <v>#REF!</v>
      </c>
      <c r="GFF26" s="146" t="e">
        <f>#REF!-#REF!</f>
        <v>#REF!</v>
      </c>
      <c r="GFG26" s="146" t="e">
        <f>#REF!-#REF!</f>
        <v>#REF!</v>
      </c>
      <c r="GFH26" s="146" t="e">
        <f>#REF!-#REF!</f>
        <v>#REF!</v>
      </c>
      <c r="GFI26" s="146" t="e">
        <f>#REF!-#REF!</f>
        <v>#REF!</v>
      </c>
      <c r="GFJ26" s="146" t="e">
        <f>#REF!-#REF!</f>
        <v>#REF!</v>
      </c>
      <c r="GFK26" s="146" t="e">
        <f>#REF!-#REF!</f>
        <v>#REF!</v>
      </c>
      <c r="GFL26" s="146" t="e">
        <f>#REF!-#REF!</f>
        <v>#REF!</v>
      </c>
      <c r="GFM26" s="146" t="e">
        <f>#REF!-#REF!</f>
        <v>#REF!</v>
      </c>
      <c r="GFN26" s="146" t="e">
        <f>#REF!-#REF!</f>
        <v>#REF!</v>
      </c>
      <c r="GFO26" s="146" t="e">
        <f>#REF!-#REF!</f>
        <v>#REF!</v>
      </c>
      <c r="GFP26" s="146" t="e">
        <f>#REF!-#REF!</f>
        <v>#REF!</v>
      </c>
      <c r="GFQ26" s="146" t="e">
        <f>#REF!-#REF!</f>
        <v>#REF!</v>
      </c>
      <c r="GFR26" s="146" t="e">
        <f>#REF!-#REF!</f>
        <v>#REF!</v>
      </c>
      <c r="GFS26" s="146" t="e">
        <f>#REF!-#REF!</f>
        <v>#REF!</v>
      </c>
      <c r="GFT26" s="146" t="e">
        <f>#REF!-#REF!</f>
        <v>#REF!</v>
      </c>
      <c r="GFU26" s="146" t="e">
        <f>#REF!-#REF!</f>
        <v>#REF!</v>
      </c>
      <c r="GFV26" s="146" t="e">
        <f>#REF!-#REF!</f>
        <v>#REF!</v>
      </c>
      <c r="GFW26" s="146" t="e">
        <f>#REF!-#REF!</f>
        <v>#REF!</v>
      </c>
      <c r="GFX26" s="146" t="e">
        <f>#REF!-#REF!</f>
        <v>#REF!</v>
      </c>
      <c r="GFY26" s="146" t="e">
        <f>#REF!-#REF!</f>
        <v>#REF!</v>
      </c>
      <c r="GFZ26" s="146" t="e">
        <f>#REF!-#REF!</f>
        <v>#REF!</v>
      </c>
      <c r="GGA26" s="146" t="e">
        <f>#REF!-#REF!</f>
        <v>#REF!</v>
      </c>
      <c r="GGB26" s="146" t="e">
        <f>#REF!-#REF!</f>
        <v>#REF!</v>
      </c>
      <c r="GGC26" s="146" t="e">
        <f>#REF!-#REF!</f>
        <v>#REF!</v>
      </c>
      <c r="GGD26" s="146" t="e">
        <f>#REF!-#REF!</f>
        <v>#REF!</v>
      </c>
      <c r="GGE26" s="146" t="e">
        <f>#REF!-#REF!</f>
        <v>#REF!</v>
      </c>
      <c r="GGF26" s="146" t="e">
        <f>#REF!-#REF!</f>
        <v>#REF!</v>
      </c>
      <c r="GGG26" s="146" t="e">
        <f>#REF!-#REF!</f>
        <v>#REF!</v>
      </c>
      <c r="GGH26" s="146" t="e">
        <f>#REF!-#REF!</f>
        <v>#REF!</v>
      </c>
      <c r="GGI26" s="146" t="e">
        <f>#REF!-#REF!</f>
        <v>#REF!</v>
      </c>
      <c r="GGJ26" s="146" t="e">
        <f>#REF!-#REF!</f>
        <v>#REF!</v>
      </c>
      <c r="GGK26" s="146" t="e">
        <f>#REF!-#REF!</f>
        <v>#REF!</v>
      </c>
      <c r="GGL26" s="146" t="e">
        <f>#REF!-#REF!</f>
        <v>#REF!</v>
      </c>
      <c r="GGM26" s="146" t="e">
        <f>#REF!-#REF!</f>
        <v>#REF!</v>
      </c>
      <c r="GGN26" s="146" t="e">
        <f>#REF!-#REF!</f>
        <v>#REF!</v>
      </c>
      <c r="GGO26" s="146" t="e">
        <f>#REF!-#REF!</f>
        <v>#REF!</v>
      </c>
      <c r="GGP26" s="146" t="e">
        <f>#REF!-#REF!</f>
        <v>#REF!</v>
      </c>
      <c r="GGQ26" s="146" t="e">
        <f>#REF!-#REF!</f>
        <v>#REF!</v>
      </c>
      <c r="GGR26" s="146" t="e">
        <f>#REF!-#REF!</f>
        <v>#REF!</v>
      </c>
      <c r="GGS26" s="146" t="e">
        <f>#REF!-#REF!</f>
        <v>#REF!</v>
      </c>
      <c r="GGT26" s="146" t="e">
        <f>#REF!-#REF!</f>
        <v>#REF!</v>
      </c>
      <c r="GGU26" s="146" t="e">
        <f>#REF!-#REF!</f>
        <v>#REF!</v>
      </c>
      <c r="GGV26" s="146" t="e">
        <f>#REF!-#REF!</f>
        <v>#REF!</v>
      </c>
      <c r="GGW26" s="146" t="e">
        <f>#REF!-#REF!</f>
        <v>#REF!</v>
      </c>
      <c r="GGX26" s="146" t="e">
        <f>#REF!-#REF!</f>
        <v>#REF!</v>
      </c>
      <c r="GGY26" s="146" t="e">
        <f>#REF!-#REF!</f>
        <v>#REF!</v>
      </c>
      <c r="GGZ26" s="146" t="e">
        <f>#REF!-#REF!</f>
        <v>#REF!</v>
      </c>
      <c r="GHA26" s="146" t="e">
        <f>#REF!-#REF!</f>
        <v>#REF!</v>
      </c>
      <c r="GHB26" s="146" t="e">
        <f>#REF!-#REF!</f>
        <v>#REF!</v>
      </c>
      <c r="GHC26" s="146" t="e">
        <f>#REF!-#REF!</f>
        <v>#REF!</v>
      </c>
      <c r="GHD26" s="146" t="e">
        <f>#REF!-#REF!</f>
        <v>#REF!</v>
      </c>
      <c r="GHE26" s="146" t="e">
        <f>#REF!-#REF!</f>
        <v>#REF!</v>
      </c>
      <c r="GHF26" s="146" t="e">
        <f>#REF!-#REF!</f>
        <v>#REF!</v>
      </c>
      <c r="GHG26" s="146" t="e">
        <f>#REF!-#REF!</f>
        <v>#REF!</v>
      </c>
      <c r="GHH26" s="146" t="e">
        <f>#REF!-#REF!</f>
        <v>#REF!</v>
      </c>
      <c r="GHI26" s="146" t="e">
        <f>#REF!-#REF!</f>
        <v>#REF!</v>
      </c>
      <c r="GHJ26" s="146" t="e">
        <f>#REF!-#REF!</f>
        <v>#REF!</v>
      </c>
      <c r="GHK26" s="146" t="e">
        <f>#REF!-#REF!</f>
        <v>#REF!</v>
      </c>
      <c r="GHL26" s="146" t="e">
        <f>#REF!-#REF!</f>
        <v>#REF!</v>
      </c>
      <c r="GHM26" s="146" t="e">
        <f>#REF!-#REF!</f>
        <v>#REF!</v>
      </c>
      <c r="GHN26" s="146" t="e">
        <f>#REF!-#REF!</f>
        <v>#REF!</v>
      </c>
      <c r="GHO26" s="146" t="e">
        <f>#REF!-#REF!</f>
        <v>#REF!</v>
      </c>
      <c r="GHP26" s="146" t="e">
        <f>#REF!-#REF!</f>
        <v>#REF!</v>
      </c>
      <c r="GHQ26" s="146" t="e">
        <f>#REF!-#REF!</f>
        <v>#REF!</v>
      </c>
      <c r="GHR26" s="146" t="e">
        <f>#REF!-#REF!</f>
        <v>#REF!</v>
      </c>
      <c r="GHS26" s="146" t="e">
        <f>#REF!-#REF!</f>
        <v>#REF!</v>
      </c>
      <c r="GHT26" s="146" t="e">
        <f>#REF!-#REF!</f>
        <v>#REF!</v>
      </c>
      <c r="GHU26" s="146" t="e">
        <f>#REF!-#REF!</f>
        <v>#REF!</v>
      </c>
      <c r="GHV26" s="146" t="e">
        <f>#REF!-#REF!</f>
        <v>#REF!</v>
      </c>
      <c r="GHW26" s="146" t="e">
        <f>#REF!-#REF!</f>
        <v>#REF!</v>
      </c>
      <c r="GHX26" s="146" t="e">
        <f>#REF!-#REF!</f>
        <v>#REF!</v>
      </c>
      <c r="GHY26" s="146" t="e">
        <f>#REF!-#REF!</f>
        <v>#REF!</v>
      </c>
      <c r="GHZ26" s="146" t="e">
        <f>#REF!-#REF!</f>
        <v>#REF!</v>
      </c>
      <c r="GIA26" s="146" t="e">
        <f>#REF!-#REF!</f>
        <v>#REF!</v>
      </c>
      <c r="GIB26" s="146" t="e">
        <f>#REF!-#REF!</f>
        <v>#REF!</v>
      </c>
      <c r="GIC26" s="146" t="e">
        <f>#REF!-#REF!</f>
        <v>#REF!</v>
      </c>
      <c r="GID26" s="146" t="e">
        <f>#REF!-#REF!</f>
        <v>#REF!</v>
      </c>
      <c r="GIE26" s="146" t="e">
        <f>#REF!-#REF!</f>
        <v>#REF!</v>
      </c>
      <c r="GIF26" s="146" t="e">
        <f>#REF!-#REF!</f>
        <v>#REF!</v>
      </c>
      <c r="GIG26" s="146" t="e">
        <f>#REF!-#REF!</f>
        <v>#REF!</v>
      </c>
      <c r="GIH26" s="146" t="e">
        <f>#REF!-#REF!</f>
        <v>#REF!</v>
      </c>
      <c r="GII26" s="146" t="e">
        <f>#REF!-#REF!</f>
        <v>#REF!</v>
      </c>
      <c r="GIJ26" s="146" t="e">
        <f>#REF!-#REF!</f>
        <v>#REF!</v>
      </c>
      <c r="GIK26" s="146" t="e">
        <f>#REF!-#REF!</f>
        <v>#REF!</v>
      </c>
      <c r="GIL26" s="146" t="e">
        <f>#REF!-#REF!</f>
        <v>#REF!</v>
      </c>
      <c r="GIM26" s="146" t="e">
        <f>#REF!-#REF!</f>
        <v>#REF!</v>
      </c>
      <c r="GIN26" s="146" t="e">
        <f>#REF!-#REF!</f>
        <v>#REF!</v>
      </c>
      <c r="GIO26" s="146" t="e">
        <f>#REF!-#REF!</f>
        <v>#REF!</v>
      </c>
      <c r="GIP26" s="146" t="e">
        <f>#REF!-#REF!</f>
        <v>#REF!</v>
      </c>
      <c r="GIQ26" s="146" t="e">
        <f>#REF!-#REF!</f>
        <v>#REF!</v>
      </c>
      <c r="GIR26" s="146" t="e">
        <f>#REF!-#REF!</f>
        <v>#REF!</v>
      </c>
      <c r="GIS26" s="146" t="e">
        <f>#REF!-#REF!</f>
        <v>#REF!</v>
      </c>
      <c r="GIT26" s="146" t="e">
        <f>#REF!-#REF!</f>
        <v>#REF!</v>
      </c>
      <c r="GIU26" s="146" t="e">
        <f>#REF!-#REF!</f>
        <v>#REF!</v>
      </c>
      <c r="GIV26" s="146" t="e">
        <f>#REF!-#REF!</f>
        <v>#REF!</v>
      </c>
      <c r="GIW26" s="146" t="e">
        <f>#REF!-#REF!</f>
        <v>#REF!</v>
      </c>
      <c r="GIX26" s="146" t="e">
        <f>#REF!-#REF!</f>
        <v>#REF!</v>
      </c>
      <c r="GIY26" s="146" t="e">
        <f>#REF!-#REF!</f>
        <v>#REF!</v>
      </c>
      <c r="GIZ26" s="146" t="e">
        <f>#REF!-#REF!</f>
        <v>#REF!</v>
      </c>
      <c r="GJA26" s="146" t="e">
        <f>#REF!-#REF!</f>
        <v>#REF!</v>
      </c>
      <c r="GJB26" s="146" t="e">
        <f>#REF!-#REF!</f>
        <v>#REF!</v>
      </c>
      <c r="GJC26" s="146" t="e">
        <f>#REF!-#REF!</f>
        <v>#REF!</v>
      </c>
      <c r="GJD26" s="146" t="e">
        <f>#REF!-#REF!</f>
        <v>#REF!</v>
      </c>
      <c r="GJE26" s="146" t="e">
        <f>#REF!-#REF!</f>
        <v>#REF!</v>
      </c>
      <c r="GJF26" s="146" t="e">
        <f>#REF!-#REF!</f>
        <v>#REF!</v>
      </c>
      <c r="GJG26" s="146" t="e">
        <f>#REF!-#REF!</f>
        <v>#REF!</v>
      </c>
      <c r="GJH26" s="146" t="e">
        <f>#REF!-#REF!</f>
        <v>#REF!</v>
      </c>
      <c r="GJI26" s="146" t="e">
        <f>#REF!-#REF!</f>
        <v>#REF!</v>
      </c>
      <c r="GJJ26" s="146" t="e">
        <f>#REF!-#REF!</f>
        <v>#REF!</v>
      </c>
      <c r="GJK26" s="146" t="e">
        <f>#REF!-#REF!</f>
        <v>#REF!</v>
      </c>
      <c r="GJL26" s="146" t="e">
        <f>#REF!-#REF!</f>
        <v>#REF!</v>
      </c>
      <c r="GJM26" s="146" t="e">
        <f>#REF!-#REF!</f>
        <v>#REF!</v>
      </c>
      <c r="GJN26" s="146" t="e">
        <f>#REF!-#REF!</f>
        <v>#REF!</v>
      </c>
      <c r="GJO26" s="146" t="e">
        <f>#REF!-#REF!</f>
        <v>#REF!</v>
      </c>
      <c r="GJP26" s="146" t="e">
        <f>#REF!-#REF!</f>
        <v>#REF!</v>
      </c>
      <c r="GJQ26" s="146" t="e">
        <f>#REF!-#REF!</f>
        <v>#REF!</v>
      </c>
      <c r="GJR26" s="146" t="e">
        <f>#REF!-#REF!</f>
        <v>#REF!</v>
      </c>
      <c r="GJS26" s="146" t="e">
        <f>#REF!-#REF!</f>
        <v>#REF!</v>
      </c>
      <c r="GJT26" s="146" t="e">
        <f>#REF!-#REF!</f>
        <v>#REF!</v>
      </c>
      <c r="GJU26" s="146" t="e">
        <f>#REF!-#REF!</f>
        <v>#REF!</v>
      </c>
      <c r="GJV26" s="146" t="e">
        <f>#REF!-#REF!</f>
        <v>#REF!</v>
      </c>
      <c r="GJW26" s="146" t="e">
        <f>#REF!-#REF!</f>
        <v>#REF!</v>
      </c>
      <c r="GJX26" s="146" t="e">
        <f>#REF!-#REF!</f>
        <v>#REF!</v>
      </c>
      <c r="GJY26" s="146" t="e">
        <f>#REF!-#REF!</f>
        <v>#REF!</v>
      </c>
      <c r="GJZ26" s="146" t="e">
        <f>#REF!-#REF!</f>
        <v>#REF!</v>
      </c>
      <c r="GKA26" s="146" t="e">
        <f>#REF!-#REF!</f>
        <v>#REF!</v>
      </c>
      <c r="GKB26" s="146" t="e">
        <f>#REF!-#REF!</f>
        <v>#REF!</v>
      </c>
      <c r="GKC26" s="146" t="e">
        <f>#REF!-#REF!</f>
        <v>#REF!</v>
      </c>
      <c r="GKD26" s="146" t="e">
        <f>#REF!-#REF!</f>
        <v>#REF!</v>
      </c>
      <c r="GKE26" s="146" t="e">
        <f>#REF!-#REF!</f>
        <v>#REF!</v>
      </c>
      <c r="GKF26" s="146" t="e">
        <f>#REF!-#REF!</f>
        <v>#REF!</v>
      </c>
      <c r="GKG26" s="146" t="e">
        <f>#REF!-#REF!</f>
        <v>#REF!</v>
      </c>
      <c r="GKH26" s="146" t="e">
        <f>#REF!-#REF!</f>
        <v>#REF!</v>
      </c>
      <c r="GKI26" s="146" t="e">
        <f>#REF!-#REF!</f>
        <v>#REF!</v>
      </c>
      <c r="GKJ26" s="146" t="e">
        <f>#REF!-#REF!</f>
        <v>#REF!</v>
      </c>
      <c r="GKK26" s="146" t="e">
        <f>#REF!-#REF!</f>
        <v>#REF!</v>
      </c>
      <c r="GKL26" s="146" t="e">
        <f>#REF!-#REF!</f>
        <v>#REF!</v>
      </c>
      <c r="GKM26" s="146" t="e">
        <f>#REF!-#REF!</f>
        <v>#REF!</v>
      </c>
      <c r="GKN26" s="146" t="e">
        <f>#REF!-#REF!</f>
        <v>#REF!</v>
      </c>
      <c r="GKO26" s="146" t="e">
        <f>#REF!-#REF!</f>
        <v>#REF!</v>
      </c>
      <c r="GKP26" s="146" t="e">
        <f>#REF!-#REF!</f>
        <v>#REF!</v>
      </c>
      <c r="GKQ26" s="146" t="e">
        <f>#REF!-#REF!</f>
        <v>#REF!</v>
      </c>
      <c r="GKR26" s="146" t="e">
        <f>#REF!-#REF!</f>
        <v>#REF!</v>
      </c>
      <c r="GKS26" s="146" t="e">
        <f>#REF!-#REF!</f>
        <v>#REF!</v>
      </c>
      <c r="GKT26" s="146" t="e">
        <f>#REF!-#REF!</f>
        <v>#REF!</v>
      </c>
      <c r="GKU26" s="146" t="e">
        <f>#REF!-#REF!</f>
        <v>#REF!</v>
      </c>
      <c r="GKV26" s="146" t="e">
        <f>#REF!-#REF!</f>
        <v>#REF!</v>
      </c>
      <c r="GKW26" s="146" t="e">
        <f>#REF!-#REF!</f>
        <v>#REF!</v>
      </c>
      <c r="GKX26" s="146" t="e">
        <f>#REF!-#REF!</f>
        <v>#REF!</v>
      </c>
      <c r="GKY26" s="146" t="e">
        <f>#REF!-#REF!</f>
        <v>#REF!</v>
      </c>
      <c r="GKZ26" s="146" t="e">
        <f>#REF!-#REF!</f>
        <v>#REF!</v>
      </c>
      <c r="GLA26" s="146" t="e">
        <f>#REF!-#REF!</f>
        <v>#REF!</v>
      </c>
      <c r="GLB26" s="146" t="e">
        <f>#REF!-#REF!</f>
        <v>#REF!</v>
      </c>
      <c r="GLC26" s="146" t="e">
        <f>#REF!-#REF!</f>
        <v>#REF!</v>
      </c>
      <c r="GLD26" s="146" t="e">
        <f>#REF!-#REF!</f>
        <v>#REF!</v>
      </c>
      <c r="GLE26" s="146" t="e">
        <f>#REF!-#REF!</f>
        <v>#REF!</v>
      </c>
      <c r="GLF26" s="146" t="e">
        <f>#REF!-#REF!</f>
        <v>#REF!</v>
      </c>
      <c r="GLG26" s="146" t="e">
        <f>#REF!-#REF!</f>
        <v>#REF!</v>
      </c>
      <c r="GLH26" s="146" t="e">
        <f>#REF!-#REF!</f>
        <v>#REF!</v>
      </c>
      <c r="GLI26" s="146" t="e">
        <f>#REF!-#REF!</f>
        <v>#REF!</v>
      </c>
      <c r="GLJ26" s="146" t="e">
        <f>#REF!-#REF!</f>
        <v>#REF!</v>
      </c>
      <c r="GLK26" s="146" t="e">
        <f>#REF!-#REF!</f>
        <v>#REF!</v>
      </c>
      <c r="GLL26" s="146" t="e">
        <f>#REF!-#REF!</f>
        <v>#REF!</v>
      </c>
      <c r="GLM26" s="146" t="e">
        <f>#REF!-#REF!</f>
        <v>#REF!</v>
      </c>
      <c r="GLN26" s="146" t="e">
        <f>#REF!-#REF!</f>
        <v>#REF!</v>
      </c>
      <c r="GLO26" s="146" t="e">
        <f>#REF!-#REF!</f>
        <v>#REF!</v>
      </c>
      <c r="GLP26" s="146" t="e">
        <f>#REF!-#REF!</f>
        <v>#REF!</v>
      </c>
      <c r="GLQ26" s="146" t="e">
        <f>#REF!-#REF!</f>
        <v>#REF!</v>
      </c>
      <c r="GLR26" s="146" t="e">
        <f>#REF!-#REF!</f>
        <v>#REF!</v>
      </c>
      <c r="GLS26" s="146" t="e">
        <f>#REF!-#REF!</f>
        <v>#REF!</v>
      </c>
      <c r="GLT26" s="146" t="e">
        <f>#REF!-#REF!</f>
        <v>#REF!</v>
      </c>
      <c r="GLU26" s="146" t="e">
        <f>#REF!-#REF!</f>
        <v>#REF!</v>
      </c>
      <c r="GLV26" s="146" t="e">
        <f>#REF!-#REF!</f>
        <v>#REF!</v>
      </c>
      <c r="GLW26" s="146" t="e">
        <f>#REF!-#REF!</f>
        <v>#REF!</v>
      </c>
      <c r="GLX26" s="146" t="e">
        <f>#REF!-#REF!</f>
        <v>#REF!</v>
      </c>
      <c r="GLY26" s="146" t="e">
        <f>#REF!-#REF!</f>
        <v>#REF!</v>
      </c>
      <c r="GLZ26" s="146" t="e">
        <f>#REF!-#REF!</f>
        <v>#REF!</v>
      </c>
      <c r="GMA26" s="146" t="e">
        <f>#REF!-#REF!</f>
        <v>#REF!</v>
      </c>
      <c r="GMB26" s="146" t="e">
        <f>#REF!-#REF!</f>
        <v>#REF!</v>
      </c>
      <c r="GMC26" s="146" t="e">
        <f>#REF!-#REF!</f>
        <v>#REF!</v>
      </c>
      <c r="GMD26" s="146" t="e">
        <f>#REF!-#REF!</f>
        <v>#REF!</v>
      </c>
      <c r="GME26" s="146" t="e">
        <f>#REF!-#REF!</f>
        <v>#REF!</v>
      </c>
      <c r="GMF26" s="146" t="e">
        <f>#REF!-#REF!</f>
        <v>#REF!</v>
      </c>
      <c r="GMG26" s="146" t="e">
        <f>#REF!-#REF!</f>
        <v>#REF!</v>
      </c>
      <c r="GMH26" s="146" t="e">
        <f>#REF!-#REF!</f>
        <v>#REF!</v>
      </c>
      <c r="GMI26" s="146" t="e">
        <f>#REF!-#REF!</f>
        <v>#REF!</v>
      </c>
      <c r="GMJ26" s="146" t="e">
        <f>#REF!-#REF!</f>
        <v>#REF!</v>
      </c>
      <c r="GMK26" s="146" t="e">
        <f>#REF!-#REF!</f>
        <v>#REF!</v>
      </c>
      <c r="GML26" s="146" t="e">
        <f>#REF!-#REF!</f>
        <v>#REF!</v>
      </c>
      <c r="GMM26" s="146" t="e">
        <f>#REF!-#REF!</f>
        <v>#REF!</v>
      </c>
      <c r="GMN26" s="146" t="e">
        <f>#REF!-#REF!</f>
        <v>#REF!</v>
      </c>
      <c r="GMO26" s="146" t="e">
        <f>#REF!-#REF!</f>
        <v>#REF!</v>
      </c>
      <c r="GMP26" s="146" t="e">
        <f>#REF!-#REF!</f>
        <v>#REF!</v>
      </c>
      <c r="GMQ26" s="146" t="e">
        <f>#REF!-#REF!</f>
        <v>#REF!</v>
      </c>
      <c r="GMR26" s="146" t="e">
        <f>#REF!-#REF!</f>
        <v>#REF!</v>
      </c>
      <c r="GMS26" s="146" t="e">
        <f>#REF!-#REF!</f>
        <v>#REF!</v>
      </c>
      <c r="GMT26" s="146" t="e">
        <f>#REF!-#REF!</f>
        <v>#REF!</v>
      </c>
      <c r="GMU26" s="146" t="e">
        <f>#REF!-#REF!</f>
        <v>#REF!</v>
      </c>
      <c r="GMV26" s="146" t="e">
        <f>#REF!-#REF!</f>
        <v>#REF!</v>
      </c>
      <c r="GMW26" s="146" t="e">
        <f>#REF!-#REF!</f>
        <v>#REF!</v>
      </c>
      <c r="GMX26" s="146" t="e">
        <f>#REF!-#REF!</f>
        <v>#REF!</v>
      </c>
      <c r="GMY26" s="146" t="e">
        <f>#REF!-#REF!</f>
        <v>#REF!</v>
      </c>
      <c r="GMZ26" s="146" t="e">
        <f>#REF!-#REF!</f>
        <v>#REF!</v>
      </c>
      <c r="GNA26" s="146" t="e">
        <f>#REF!-#REF!</f>
        <v>#REF!</v>
      </c>
      <c r="GNB26" s="146" t="e">
        <f>#REF!-#REF!</f>
        <v>#REF!</v>
      </c>
      <c r="GNC26" s="146" t="e">
        <f>#REF!-#REF!</f>
        <v>#REF!</v>
      </c>
      <c r="GND26" s="146" t="e">
        <f>#REF!-#REF!</f>
        <v>#REF!</v>
      </c>
      <c r="GNE26" s="146" t="e">
        <f>#REF!-#REF!</f>
        <v>#REF!</v>
      </c>
      <c r="GNF26" s="146" t="e">
        <f>#REF!-#REF!</f>
        <v>#REF!</v>
      </c>
      <c r="GNG26" s="146" t="e">
        <f>#REF!-#REF!</f>
        <v>#REF!</v>
      </c>
      <c r="GNH26" s="146" t="e">
        <f>#REF!-#REF!</f>
        <v>#REF!</v>
      </c>
      <c r="GNI26" s="146" t="e">
        <f>#REF!-#REF!</f>
        <v>#REF!</v>
      </c>
      <c r="GNJ26" s="146" t="e">
        <f>#REF!-#REF!</f>
        <v>#REF!</v>
      </c>
      <c r="GNK26" s="146" t="e">
        <f>#REF!-#REF!</f>
        <v>#REF!</v>
      </c>
      <c r="GNL26" s="146" t="e">
        <f>#REF!-#REF!</f>
        <v>#REF!</v>
      </c>
      <c r="GNM26" s="146" t="e">
        <f>#REF!-#REF!</f>
        <v>#REF!</v>
      </c>
      <c r="GNN26" s="146" t="e">
        <f>#REF!-#REF!</f>
        <v>#REF!</v>
      </c>
      <c r="GNO26" s="146" t="e">
        <f>#REF!-#REF!</f>
        <v>#REF!</v>
      </c>
      <c r="GNP26" s="146" t="e">
        <f>#REF!-#REF!</f>
        <v>#REF!</v>
      </c>
      <c r="GNQ26" s="146" t="e">
        <f>#REF!-#REF!</f>
        <v>#REF!</v>
      </c>
      <c r="GNR26" s="146" t="e">
        <f>#REF!-#REF!</f>
        <v>#REF!</v>
      </c>
      <c r="GNS26" s="146" t="e">
        <f>#REF!-#REF!</f>
        <v>#REF!</v>
      </c>
      <c r="GNT26" s="146" t="e">
        <f>#REF!-#REF!</f>
        <v>#REF!</v>
      </c>
      <c r="GNU26" s="146" t="e">
        <f>#REF!-#REF!</f>
        <v>#REF!</v>
      </c>
      <c r="GNV26" s="146" t="e">
        <f>#REF!-#REF!</f>
        <v>#REF!</v>
      </c>
      <c r="GNW26" s="146" t="e">
        <f>#REF!-#REF!</f>
        <v>#REF!</v>
      </c>
      <c r="GNX26" s="146" t="e">
        <f>#REF!-#REF!</f>
        <v>#REF!</v>
      </c>
      <c r="GNY26" s="146" t="e">
        <f>#REF!-#REF!</f>
        <v>#REF!</v>
      </c>
      <c r="GNZ26" s="146" t="e">
        <f>#REF!-#REF!</f>
        <v>#REF!</v>
      </c>
      <c r="GOA26" s="146" t="e">
        <f>#REF!-#REF!</f>
        <v>#REF!</v>
      </c>
      <c r="GOB26" s="146" t="e">
        <f>#REF!-#REF!</f>
        <v>#REF!</v>
      </c>
      <c r="GOC26" s="146" t="e">
        <f>#REF!-#REF!</f>
        <v>#REF!</v>
      </c>
      <c r="GOD26" s="146" t="e">
        <f>#REF!-#REF!</f>
        <v>#REF!</v>
      </c>
      <c r="GOE26" s="146" t="e">
        <f>#REF!-#REF!</f>
        <v>#REF!</v>
      </c>
      <c r="GOF26" s="146" t="e">
        <f>#REF!-#REF!</f>
        <v>#REF!</v>
      </c>
      <c r="GOG26" s="146" t="e">
        <f>#REF!-#REF!</f>
        <v>#REF!</v>
      </c>
      <c r="GOH26" s="146" t="e">
        <f>#REF!-#REF!</f>
        <v>#REF!</v>
      </c>
      <c r="GOI26" s="146" t="e">
        <f>#REF!-#REF!</f>
        <v>#REF!</v>
      </c>
      <c r="GOJ26" s="146" t="e">
        <f>#REF!-#REF!</f>
        <v>#REF!</v>
      </c>
      <c r="GOK26" s="146" t="e">
        <f>#REF!-#REF!</f>
        <v>#REF!</v>
      </c>
      <c r="GOL26" s="146" t="e">
        <f>#REF!-#REF!</f>
        <v>#REF!</v>
      </c>
      <c r="GOM26" s="146" t="e">
        <f>#REF!-#REF!</f>
        <v>#REF!</v>
      </c>
      <c r="GON26" s="146" t="e">
        <f>#REF!-#REF!</f>
        <v>#REF!</v>
      </c>
      <c r="GOO26" s="146" t="e">
        <f>#REF!-#REF!</f>
        <v>#REF!</v>
      </c>
      <c r="GOP26" s="146" t="e">
        <f>#REF!-#REF!</f>
        <v>#REF!</v>
      </c>
      <c r="GOQ26" s="146" t="e">
        <f>#REF!-#REF!</f>
        <v>#REF!</v>
      </c>
      <c r="GOR26" s="146" t="e">
        <f>#REF!-#REF!</f>
        <v>#REF!</v>
      </c>
      <c r="GOS26" s="146" t="e">
        <f>#REF!-#REF!</f>
        <v>#REF!</v>
      </c>
      <c r="GOT26" s="146" t="e">
        <f>#REF!-#REF!</f>
        <v>#REF!</v>
      </c>
      <c r="GOU26" s="146" t="e">
        <f>#REF!-#REF!</f>
        <v>#REF!</v>
      </c>
      <c r="GOV26" s="146" t="e">
        <f>#REF!-#REF!</f>
        <v>#REF!</v>
      </c>
      <c r="GOW26" s="146" t="e">
        <f>#REF!-#REF!</f>
        <v>#REF!</v>
      </c>
      <c r="GOX26" s="146" t="e">
        <f>#REF!-#REF!</f>
        <v>#REF!</v>
      </c>
      <c r="GOY26" s="146" t="e">
        <f>#REF!-#REF!</f>
        <v>#REF!</v>
      </c>
      <c r="GOZ26" s="146" t="e">
        <f>#REF!-#REF!</f>
        <v>#REF!</v>
      </c>
      <c r="GPA26" s="146" t="e">
        <f>#REF!-#REF!</f>
        <v>#REF!</v>
      </c>
      <c r="GPB26" s="146" t="e">
        <f>#REF!-#REF!</f>
        <v>#REF!</v>
      </c>
      <c r="GPC26" s="146" t="e">
        <f>#REF!-#REF!</f>
        <v>#REF!</v>
      </c>
      <c r="GPD26" s="146" t="e">
        <f>#REF!-#REF!</f>
        <v>#REF!</v>
      </c>
      <c r="GPE26" s="146" t="e">
        <f>#REF!-#REF!</f>
        <v>#REF!</v>
      </c>
      <c r="GPF26" s="146" t="e">
        <f>#REF!-#REF!</f>
        <v>#REF!</v>
      </c>
      <c r="GPG26" s="146" t="e">
        <f>#REF!-#REF!</f>
        <v>#REF!</v>
      </c>
      <c r="GPH26" s="146" t="e">
        <f>#REF!-#REF!</f>
        <v>#REF!</v>
      </c>
      <c r="GPI26" s="146" t="e">
        <f>#REF!-#REF!</f>
        <v>#REF!</v>
      </c>
      <c r="GPJ26" s="146" t="e">
        <f>#REF!-#REF!</f>
        <v>#REF!</v>
      </c>
      <c r="GPK26" s="146" t="e">
        <f>#REF!-#REF!</f>
        <v>#REF!</v>
      </c>
      <c r="GPL26" s="146" t="e">
        <f>#REF!-#REF!</f>
        <v>#REF!</v>
      </c>
      <c r="GPM26" s="146" t="e">
        <f>#REF!-#REF!</f>
        <v>#REF!</v>
      </c>
      <c r="GPN26" s="146" t="e">
        <f>#REF!-#REF!</f>
        <v>#REF!</v>
      </c>
      <c r="GPO26" s="146" t="e">
        <f>#REF!-#REF!</f>
        <v>#REF!</v>
      </c>
      <c r="GPP26" s="146" t="e">
        <f>#REF!-#REF!</f>
        <v>#REF!</v>
      </c>
      <c r="GPQ26" s="146" t="e">
        <f>#REF!-#REF!</f>
        <v>#REF!</v>
      </c>
      <c r="GPR26" s="146" t="e">
        <f>#REF!-#REF!</f>
        <v>#REF!</v>
      </c>
      <c r="GPS26" s="146" t="e">
        <f>#REF!-#REF!</f>
        <v>#REF!</v>
      </c>
      <c r="GPT26" s="146" t="e">
        <f>#REF!-#REF!</f>
        <v>#REF!</v>
      </c>
      <c r="GPU26" s="146" t="e">
        <f>#REF!-#REF!</f>
        <v>#REF!</v>
      </c>
      <c r="GPV26" s="146" t="e">
        <f>#REF!-#REF!</f>
        <v>#REF!</v>
      </c>
      <c r="GPW26" s="146" t="e">
        <f>#REF!-#REF!</f>
        <v>#REF!</v>
      </c>
      <c r="GPX26" s="146" t="e">
        <f>#REF!-#REF!</f>
        <v>#REF!</v>
      </c>
      <c r="GPY26" s="146" t="e">
        <f>#REF!-#REF!</f>
        <v>#REF!</v>
      </c>
      <c r="GPZ26" s="146" t="e">
        <f>#REF!-#REF!</f>
        <v>#REF!</v>
      </c>
      <c r="GQA26" s="146" t="e">
        <f>#REF!-#REF!</f>
        <v>#REF!</v>
      </c>
      <c r="GQB26" s="146" t="e">
        <f>#REF!-#REF!</f>
        <v>#REF!</v>
      </c>
      <c r="GQC26" s="146" t="e">
        <f>#REF!-#REF!</f>
        <v>#REF!</v>
      </c>
      <c r="GQD26" s="146" t="e">
        <f>#REF!-#REF!</f>
        <v>#REF!</v>
      </c>
      <c r="GQE26" s="146" t="e">
        <f>#REF!-#REF!</f>
        <v>#REF!</v>
      </c>
      <c r="GQF26" s="146" t="e">
        <f>#REF!-#REF!</f>
        <v>#REF!</v>
      </c>
      <c r="GQG26" s="146" t="e">
        <f>#REF!-#REF!</f>
        <v>#REF!</v>
      </c>
      <c r="GQH26" s="146" t="e">
        <f>#REF!-#REF!</f>
        <v>#REF!</v>
      </c>
      <c r="GQI26" s="146" t="e">
        <f>#REF!-#REF!</f>
        <v>#REF!</v>
      </c>
      <c r="GQJ26" s="146" t="e">
        <f>#REF!-#REF!</f>
        <v>#REF!</v>
      </c>
      <c r="GQK26" s="146" t="e">
        <f>#REF!-#REF!</f>
        <v>#REF!</v>
      </c>
      <c r="GQL26" s="146" t="e">
        <f>#REF!-#REF!</f>
        <v>#REF!</v>
      </c>
      <c r="GQM26" s="146" t="e">
        <f>#REF!-#REF!</f>
        <v>#REF!</v>
      </c>
      <c r="GQN26" s="146" t="e">
        <f>#REF!-#REF!</f>
        <v>#REF!</v>
      </c>
      <c r="GQO26" s="146" t="e">
        <f>#REF!-#REF!</f>
        <v>#REF!</v>
      </c>
      <c r="GQP26" s="146" t="e">
        <f>#REF!-#REF!</f>
        <v>#REF!</v>
      </c>
      <c r="GQQ26" s="146" t="e">
        <f>#REF!-#REF!</f>
        <v>#REF!</v>
      </c>
      <c r="GQR26" s="146" t="e">
        <f>#REF!-#REF!</f>
        <v>#REF!</v>
      </c>
      <c r="GQS26" s="146" t="e">
        <f>#REF!-#REF!</f>
        <v>#REF!</v>
      </c>
      <c r="GQT26" s="146" t="e">
        <f>#REF!-#REF!</f>
        <v>#REF!</v>
      </c>
      <c r="GQU26" s="146" t="e">
        <f>#REF!-#REF!</f>
        <v>#REF!</v>
      </c>
      <c r="GQV26" s="146" t="e">
        <f>#REF!-#REF!</f>
        <v>#REF!</v>
      </c>
      <c r="GQW26" s="146" t="e">
        <f>#REF!-#REF!</f>
        <v>#REF!</v>
      </c>
      <c r="GQX26" s="146" t="e">
        <f>#REF!-#REF!</f>
        <v>#REF!</v>
      </c>
      <c r="GQY26" s="146" t="e">
        <f>#REF!-#REF!</f>
        <v>#REF!</v>
      </c>
      <c r="GQZ26" s="146" t="e">
        <f>#REF!-#REF!</f>
        <v>#REF!</v>
      </c>
      <c r="GRA26" s="146" t="e">
        <f>#REF!-#REF!</f>
        <v>#REF!</v>
      </c>
      <c r="GRB26" s="146" t="e">
        <f>#REF!-#REF!</f>
        <v>#REF!</v>
      </c>
      <c r="GRC26" s="146" t="e">
        <f>#REF!-#REF!</f>
        <v>#REF!</v>
      </c>
      <c r="GRD26" s="146" t="e">
        <f>#REF!-#REF!</f>
        <v>#REF!</v>
      </c>
      <c r="GRE26" s="146" t="e">
        <f>#REF!-#REF!</f>
        <v>#REF!</v>
      </c>
      <c r="GRF26" s="146" t="e">
        <f>#REF!-#REF!</f>
        <v>#REF!</v>
      </c>
      <c r="GRG26" s="146" t="e">
        <f>#REF!-#REF!</f>
        <v>#REF!</v>
      </c>
      <c r="GRH26" s="146" t="e">
        <f>#REF!-#REF!</f>
        <v>#REF!</v>
      </c>
      <c r="GRI26" s="146" t="e">
        <f>#REF!-#REF!</f>
        <v>#REF!</v>
      </c>
      <c r="GRJ26" s="146" t="e">
        <f>#REF!-#REF!</f>
        <v>#REF!</v>
      </c>
      <c r="GRK26" s="146" t="e">
        <f>#REF!-#REF!</f>
        <v>#REF!</v>
      </c>
      <c r="GRL26" s="146" t="e">
        <f>#REF!-#REF!</f>
        <v>#REF!</v>
      </c>
      <c r="GRM26" s="146" t="e">
        <f>#REF!-#REF!</f>
        <v>#REF!</v>
      </c>
      <c r="GRN26" s="146" t="e">
        <f>#REF!-#REF!</f>
        <v>#REF!</v>
      </c>
      <c r="GRO26" s="146" t="e">
        <f>#REF!-#REF!</f>
        <v>#REF!</v>
      </c>
      <c r="GRP26" s="146" t="e">
        <f>#REF!-#REF!</f>
        <v>#REF!</v>
      </c>
      <c r="GRQ26" s="146" t="e">
        <f>#REF!-#REF!</f>
        <v>#REF!</v>
      </c>
      <c r="GRR26" s="146" t="e">
        <f>#REF!-#REF!</f>
        <v>#REF!</v>
      </c>
      <c r="GRS26" s="146" t="e">
        <f>#REF!-#REF!</f>
        <v>#REF!</v>
      </c>
      <c r="GRT26" s="146" t="e">
        <f>#REF!-#REF!</f>
        <v>#REF!</v>
      </c>
      <c r="GRU26" s="146" t="e">
        <f>#REF!-#REF!</f>
        <v>#REF!</v>
      </c>
      <c r="GRV26" s="146" t="e">
        <f>#REF!-#REF!</f>
        <v>#REF!</v>
      </c>
      <c r="GRW26" s="146" t="e">
        <f>#REF!-#REF!</f>
        <v>#REF!</v>
      </c>
      <c r="GRX26" s="146" t="e">
        <f>#REF!-#REF!</f>
        <v>#REF!</v>
      </c>
      <c r="GRY26" s="146" t="e">
        <f>#REF!-#REF!</f>
        <v>#REF!</v>
      </c>
      <c r="GRZ26" s="146" t="e">
        <f>#REF!-#REF!</f>
        <v>#REF!</v>
      </c>
      <c r="GSA26" s="146" t="e">
        <f>#REF!-#REF!</f>
        <v>#REF!</v>
      </c>
      <c r="GSB26" s="146" t="e">
        <f>#REF!-#REF!</f>
        <v>#REF!</v>
      </c>
      <c r="GSC26" s="146" t="e">
        <f>#REF!-#REF!</f>
        <v>#REF!</v>
      </c>
      <c r="GSD26" s="146" t="e">
        <f>#REF!-#REF!</f>
        <v>#REF!</v>
      </c>
      <c r="GSE26" s="146" t="e">
        <f>#REF!-#REF!</f>
        <v>#REF!</v>
      </c>
      <c r="GSF26" s="146" t="e">
        <f>#REF!-#REF!</f>
        <v>#REF!</v>
      </c>
      <c r="GSG26" s="146" t="e">
        <f>#REF!-#REF!</f>
        <v>#REF!</v>
      </c>
      <c r="GSH26" s="146" t="e">
        <f>#REF!-#REF!</f>
        <v>#REF!</v>
      </c>
      <c r="GSI26" s="146" t="e">
        <f>#REF!-#REF!</f>
        <v>#REF!</v>
      </c>
      <c r="GSJ26" s="146" t="e">
        <f>#REF!-#REF!</f>
        <v>#REF!</v>
      </c>
      <c r="GSK26" s="146" t="e">
        <f>#REF!-#REF!</f>
        <v>#REF!</v>
      </c>
      <c r="GSL26" s="146" t="e">
        <f>#REF!-#REF!</f>
        <v>#REF!</v>
      </c>
      <c r="GSM26" s="146" t="e">
        <f>#REF!-#REF!</f>
        <v>#REF!</v>
      </c>
      <c r="GSN26" s="146" t="e">
        <f>#REF!-#REF!</f>
        <v>#REF!</v>
      </c>
      <c r="GSO26" s="146" t="e">
        <f>#REF!-#REF!</f>
        <v>#REF!</v>
      </c>
      <c r="GSP26" s="146" t="e">
        <f>#REF!-#REF!</f>
        <v>#REF!</v>
      </c>
      <c r="GSQ26" s="146" t="e">
        <f>#REF!-#REF!</f>
        <v>#REF!</v>
      </c>
      <c r="GSR26" s="146" t="e">
        <f>#REF!-#REF!</f>
        <v>#REF!</v>
      </c>
      <c r="GSS26" s="146" t="e">
        <f>#REF!-#REF!</f>
        <v>#REF!</v>
      </c>
      <c r="GST26" s="146" t="e">
        <f>#REF!-#REF!</f>
        <v>#REF!</v>
      </c>
      <c r="GSU26" s="146" t="e">
        <f>#REF!-#REF!</f>
        <v>#REF!</v>
      </c>
      <c r="GSV26" s="146" t="e">
        <f>#REF!-#REF!</f>
        <v>#REF!</v>
      </c>
      <c r="GSW26" s="146" t="e">
        <f>#REF!-#REF!</f>
        <v>#REF!</v>
      </c>
      <c r="GSX26" s="146" t="e">
        <f>#REF!-#REF!</f>
        <v>#REF!</v>
      </c>
      <c r="GSY26" s="146" t="e">
        <f>#REF!-#REF!</f>
        <v>#REF!</v>
      </c>
      <c r="GSZ26" s="146" t="e">
        <f>#REF!-#REF!</f>
        <v>#REF!</v>
      </c>
      <c r="GTA26" s="146" t="e">
        <f>#REF!-#REF!</f>
        <v>#REF!</v>
      </c>
      <c r="GTB26" s="146" t="e">
        <f>#REF!-#REF!</f>
        <v>#REF!</v>
      </c>
      <c r="GTC26" s="146" t="e">
        <f>#REF!-#REF!</f>
        <v>#REF!</v>
      </c>
      <c r="GTD26" s="146" t="e">
        <f>#REF!-#REF!</f>
        <v>#REF!</v>
      </c>
      <c r="GTE26" s="146" t="e">
        <f>#REF!-#REF!</f>
        <v>#REF!</v>
      </c>
      <c r="GTF26" s="146" t="e">
        <f>#REF!-#REF!</f>
        <v>#REF!</v>
      </c>
      <c r="GTG26" s="146" t="e">
        <f>#REF!-#REF!</f>
        <v>#REF!</v>
      </c>
      <c r="GTH26" s="146" t="e">
        <f>#REF!-#REF!</f>
        <v>#REF!</v>
      </c>
      <c r="GTI26" s="146" t="e">
        <f>#REF!-#REF!</f>
        <v>#REF!</v>
      </c>
      <c r="GTJ26" s="146" t="e">
        <f>#REF!-#REF!</f>
        <v>#REF!</v>
      </c>
      <c r="GTK26" s="146" t="e">
        <f>#REF!-#REF!</f>
        <v>#REF!</v>
      </c>
      <c r="GTL26" s="146" t="e">
        <f>#REF!-#REF!</f>
        <v>#REF!</v>
      </c>
      <c r="GTM26" s="146" t="e">
        <f>#REF!-#REF!</f>
        <v>#REF!</v>
      </c>
      <c r="GTN26" s="146" t="e">
        <f>#REF!-#REF!</f>
        <v>#REF!</v>
      </c>
      <c r="GTO26" s="146" t="e">
        <f>#REF!-#REF!</f>
        <v>#REF!</v>
      </c>
      <c r="GTP26" s="146" t="e">
        <f>#REF!-#REF!</f>
        <v>#REF!</v>
      </c>
      <c r="GTQ26" s="146" t="e">
        <f>#REF!-#REF!</f>
        <v>#REF!</v>
      </c>
      <c r="GTR26" s="146" t="e">
        <f>#REF!-#REF!</f>
        <v>#REF!</v>
      </c>
      <c r="GTS26" s="146" t="e">
        <f>#REF!-#REF!</f>
        <v>#REF!</v>
      </c>
      <c r="GTT26" s="146" t="e">
        <f>#REF!-#REF!</f>
        <v>#REF!</v>
      </c>
      <c r="GTU26" s="146" t="e">
        <f>#REF!-#REF!</f>
        <v>#REF!</v>
      </c>
      <c r="GTV26" s="146" t="e">
        <f>#REF!-#REF!</f>
        <v>#REF!</v>
      </c>
      <c r="GTW26" s="146" t="e">
        <f>#REF!-#REF!</f>
        <v>#REF!</v>
      </c>
      <c r="GTX26" s="146" t="e">
        <f>#REF!-#REF!</f>
        <v>#REF!</v>
      </c>
      <c r="GTY26" s="146" t="e">
        <f>#REF!-#REF!</f>
        <v>#REF!</v>
      </c>
      <c r="GTZ26" s="146" t="e">
        <f>#REF!-#REF!</f>
        <v>#REF!</v>
      </c>
      <c r="GUA26" s="146" t="e">
        <f>#REF!-#REF!</f>
        <v>#REF!</v>
      </c>
      <c r="GUB26" s="146" t="e">
        <f>#REF!-#REF!</f>
        <v>#REF!</v>
      </c>
      <c r="GUC26" s="146" t="e">
        <f>#REF!-#REF!</f>
        <v>#REF!</v>
      </c>
      <c r="GUD26" s="146" t="e">
        <f>#REF!-#REF!</f>
        <v>#REF!</v>
      </c>
      <c r="GUE26" s="146" t="e">
        <f>#REF!-#REF!</f>
        <v>#REF!</v>
      </c>
      <c r="GUF26" s="146" t="e">
        <f>#REF!-#REF!</f>
        <v>#REF!</v>
      </c>
      <c r="GUG26" s="146" t="e">
        <f>#REF!-#REF!</f>
        <v>#REF!</v>
      </c>
      <c r="GUH26" s="146" t="e">
        <f>#REF!-#REF!</f>
        <v>#REF!</v>
      </c>
      <c r="GUI26" s="146" t="e">
        <f>#REF!-#REF!</f>
        <v>#REF!</v>
      </c>
      <c r="GUJ26" s="146" t="e">
        <f>#REF!-#REF!</f>
        <v>#REF!</v>
      </c>
      <c r="GUK26" s="146" t="e">
        <f>#REF!-#REF!</f>
        <v>#REF!</v>
      </c>
      <c r="GUL26" s="146" t="e">
        <f>#REF!-#REF!</f>
        <v>#REF!</v>
      </c>
      <c r="GUM26" s="146" t="e">
        <f>#REF!-#REF!</f>
        <v>#REF!</v>
      </c>
      <c r="GUN26" s="146" t="e">
        <f>#REF!-#REF!</f>
        <v>#REF!</v>
      </c>
      <c r="GUO26" s="146" t="e">
        <f>#REF!-#REF!</f>
        <v>#REF!</v>
      </c>
      <c r="GUP26" s="146" t="e">
        <f>#REF!-#REF!</f>
        <v>#REF!</v>
      </c>
      <c r="GUQ26" s="146" t="e">
        <f>#REF!-#REF!</f>
        <v>#REF!</v>
      </c>
      <c r="GUR26" s="146" t="e">
        <f>#REF!-#REF!</f>
        <v>#REF!</v>
      </c>
      <c r="GUS26" s="146" t="e">
        <f>#REF!-#REF!</f>
        <v>#REF!</v>
      </c>
      <c r="GUT26" s="146" t="e">
        <f>#REF!-#REF!</f>
        <v>#REF!</v>
      </c>
      <c r="GUU26" s="146" t="e">
        <f>#REF!-#REF!</f>
        <v>#REF!</v>
      </c>
      <c r="GUV26" s="146" t="e">
        <f>#REF!-#REF!</f>
        <v>#REF!</v>
      </c>
      <c r="GUW26" s="146" t="e">
        <f>#REF!-#REF!</f>
        <v>#REF!</v>
      </c>
      <c r="GUX26" s="146" t="e">
        <f>#REF!-#REF!</f>
        <v>#REF!</v>
      </c>
      <c r="GUY26" s="146" t="e">
        <f>#REF!-#REF!</f>
        <v>#REF!</v>
      </c>
      <c r="GUZ26" s="146" t="e">
        <f>#REF!-#REF!</f>
        <v>#REF!</v>
      </c>
      <c r="GVA26" s="146" t="e">
        <f>#REF!-#REF!</f>
        <v>#REF!</v>
      </c>
      <c r="GVB26" s="146" t="e">
        <f>#REF!-#REF!</f>
        <v>#REF!</v>
      </c>
      <c r="GVC26" s="146" t="e">
        <f>#REF!-#REF!</f>
        <v>#REF!</v>
      </c>
      <c r="GVD26" s="146" t="e">
        <f>#REF!-#REF!</f>
        <v>#REF!</v>
      </c>
      <c r="GVE26" s="146" t="e">
        <f>#REF!-#REF!</f>
        <v>#REF!</v>
      </c>
      <c r="GVF26" s="146" t="e">
        <f>#REF!-#REF!</f>
        <v>#REF!</v>
      </c>
      <c r="GVG26" s="146" t="e">
        <f>#REF!-#REF!</f>
        <v>#REF!</v>
      </c>
      <c r="GVH26" s="146" t="e">
        <f>#REF!-#REF!</f>
        <v>#REF!</v>
      </c>
      <c r="GVI26" s="146" t="e">
        <f>#REF!-#REF!</f>
        <v>#REF!</v>
      </c>
      <c r="GVJ26" s="146" t="e">
        <f>#REF!-#REF!</f>
        <v>#REF!</v>
      </c>
      <c r="GVK26" s="146" t="e">
        <f>#REF!-#REF!</f>
        <v>#REF!</v>
      </c>
      <c r="GVL26" s="146" t="e">
        <f>#REF!-#REF!</f>
        <v>#REF!</v>
      </c>
      <c r="GVM26" s="146" t="e">
        <f>#REF!-#REF!</f>
        <v>#REF!</v>
      </c>
      <c r="GVN26" s="146" t="e">
        <f>#REF!-#REF!</f>
        <v>#REF!</v>
      </c>
      <c r="GVO26" s="146" t="e">
        <f>#REF!-#REF!</f>
        <v>#REF!</v>
      </c>
      <c r="GVP26" s="146" t="e">
        <f>#REF!-#REF!</f>
        <v>#REF!</v>
      </c>
      <c r="GVQ26" s="146" t="e">
        <f>#REF!-#REF!</f>
        <v>#REF!</v>
      </c>
      <c r="GVR26" s="146" t="e">
        <f>#REF!-#REF!</f>
        <v>#REF!</v>
      </c>
      <c r="GVS26" s="146" t="e">
        <f>#REF!-#REF!</f>
        <v>#REF!</v>
      </c>
      <c r="GVT26" s="146" t="e">
        <f>#REF!-#REF!</f>
        <v>#REF!</v>
      </c>
      <c r="GVU26" s="146" t="e">
        <f>#REF!-#REF!</f>
        <v>#REF!</v>
      </c>
      <c r="GVV26" s="146" t="e">
        <f>#REF!-#REF!</f>
        <v>#REF!</v>
      </c>
      <c r="GVW26" s="146" t="e">
        <f>#REF!-#REF!</f>
        <v>#REF!</v>
      </c>
      <c r="GVX26" s="146" t="e">
        <f>#REF!-#REF!</f>
        <v>#REF!</v>
      </c>
      <c r="GVY26" s="146" t="e">
        <f>#REF!-#REF!</f>
        <v>#REF!</v>
      </c>
      <c r="GVZ26" s="146" t="e">
        <f>#REF!-#REF!</f>
        <v>#REF!</v>
      </c>
      <c r="GWA26" s="146" t="e">
        <f>#REF!-#REF!</f>
        <v>#REF!</v>
      </c>
      <c r="GWB26" s="146" t="e">
        <f>#REF!-#REF!</f>
        <v>#REF!</v>
      </c>
      <c r="GWC26" s="146" t="e">
        <f>#REF!-#REF!</f>
        <v>#REF!</v>
      </c>
      <c r="GWD26" s="146" t="e">
        <f>#REF!-#REF!</f>
        <v>#REF!</v>
      </c>
      <c r="GWE26" s="146" t="e">
        <f>#REF!-#REF!</f>
        <v>#REF!</v>
      </c>
      <c r="GWF26" s="146" t="e">
        <f>#REF!-#REF!</f>
        <v>#REF!</v>
      </c>
      <c r="GWG26" s="146" t="e">
        <f>#REF!-#REF!</f>
        <v>#REF!</v>
      </c>
      <c r="GWH26" s="146" t="e">
        <f>#REF!-#REF!</f>
        <v>#REF!</v>
      </c>
      <c r="GWI26" s="146" t="e">
        <f>#REF!-#REF!</f>
        <v>#REF!</v>
      </c>
      <c r="GWJ26" s="146" t="e">
        <f>#REF!-#REF!</f>
        <v>#REF!</v>
      </c>
      <c r="GWK26" s="146" t="e">
        <f>#REF!-#REF!</f>
        <v>#REF!</v>
      </c>
      <c r="GWL26" s="146" t="e">
        <f>#REF!-#REF!</f>
        <v>#REF!</v>
      </c>
      <c r="GWM26" s="146" t="e">
        <f>#REF!-#REF!</f>
        <v>#REF!</v>
      </c>
      <c r="GWN26" s="146" t="e">
        <f>#REF!-#REF!</f>
        <v>#REF!</v>
      </c>
      <c r="GWO26" s="146" t="e">
        <f>#REF!-#REF!</f>
        <v>#REF!</v>
      </c>
      <c r="GWP26" s="146" t="e">
        <f>#REF!-#REF!</f>
        <v>#REF!</v>
      </c>
      <c r="GWQ26" s="146" t="e">
        <f>#REF!-#REF!</f>
        <v>#REF!</v>
      </c>
      <c r="GWR26" s="146" t="e">
        <f>#REF!-#REF!</f>
        <v>#REF!</v>
      </c>
      <c r="GWS26" s="146" t="e">
        <f>#REF!-#REF!</f>
        <v>#REF!</v>
      </c>
      <c r="GWT26" s="146" t="e">
        <f>#REF!-#REF!</f>
        <v>#REF!</v>
      </c>
      <c r="GWU26" s="146" t="e">
        <f>#REF!-#REF!</f>
        <v>#REF!</v>
      </c>
      <c r="GWV26" s="146" t="e">
        <f>#REF!-#REF!</f>
        <v>#REF!</v>
      </c>
      <c r="GWW26" s="146" t="e">
        <f>#REF!-#REF!</f>
        <v>#REF!</v>
      </c>
      <c r="GWX26" s="146" t="e">
        <f>#REF!-#REF!</f>
        <v>#REF!</v>
      </c>
      <c r="GWY26" s="146" t="e">
        <f>#REF!-#REF!</f>
        <v>#REF!</v>
      </c>
      <c r="GWZ26" s="146" t="e">
        <f>#REF!-#REF!</f>
        <v>#REF!</v>
      </c>
      <c r="GXA26" s="146" t="e">
        <f>#REF!-#REF!</f>
        <v>#REF!</v>
      </c>
      <c r="GXB26" s="146" t="e">
        <f>#REF!-#REF!</f>
        <v>#REF!</v>
      </c>
      <c r="GXC26" s="146" t="e">
        <f>#REF!-#REF!</f>
        <v>#REF!</v>
      </c>
      <c r="GXD26" s="146" t="e">
        <f>#REF!-#REF!</f>
        <v>#REF!</v>
      </c>
      <c r="GXE26" s="146" t="e">
        <f>#REF!-#REF!</f>
        <v>#REF!</v>
      </c>
      <c r="GXF26" s="146" t="e">
        <f>#REF!-#REF!</f>
        <v>#REF!</v>
      </c>
      <c r="GXG26" s="146" t="e">
        <f>#REF!-#REF!</f>
        <v>#REF!</v>
      </c>
      <c r="GXH26" s="146" t="e">
        <f>#REF!-#REF!</f>
        <v>#REF!</v>
      </c>
      <c r="GXI26" s="146" t="e">
        <f>#REF!-#REF!</f>
        <v>#REF!</v>
      </c>
      <c r="GXJ26" s="146" t="e">
        <f>#REF!-#REF!</f>
        <v>#REF!</v>
      </c>
      <c r="GXK26" s="146" t="e">
        <f>#REF!-#REF!</f>
        <v>#REF!</v>
      </c>
      <c r="GXL26" s="146" t="e">
        <f>#REF!-#REF!</f>
        <v>#REF!</v>
      </c>
      <c r="GXM26" s="146" t="e">
        <f>#REF!-#REF!</f>
        <v>#REF!</v>
      </c>
      <c r="GXN26" s="146" t="e">
        <f>#REF!-#REF!</f>
        <v>#REF!</v>
      </c>
      <c r="GXO26" s="146" t="e">
        <f>#REF!-#REF!</f>
        <v>#REF!</v>
      </c>
      <c r="GXP26" s="146" t="e">
        <f>#REF!-#REF!</f>
        <v>#REF!</v>
      </c>
      <c r="GXQ26" s="146" t="e">
        <f>#REF!-#REF!</f>
        <v>#REF!</v>
      </c>
      <c r="GXR26" s="146" t="e">
        <f>#REF!-#REF!</f>
        <v>#REF!</v>
      </c>
      <c r="GXS26" s="146" t="e">
        <f>#REF!-#REF!</f>
        <v>#REF!</v>
      </c>
      <c r="GXT26" s="146" t="e">
        <f>#REF!-#REF!</f>
        <v>#REF!</v>
      </c>
      <c r="GXU26" s="146" t="e">
        <f>#REF!-#REF!</f>
        <v>#REF!</v>
      </c>
      <c r="GXV26" s="146" t="e">
        <f>#REF!-#REF!</f>
        <v>#REF!</v>
      </c>
      <c r="GXW26" s="146" t="e">
        <f>#REF!-#REF!</f>
        <v>#REF!</v>
      </c>
      <c r="GXX26" s="146" t="e">
        <f>#REF!-#REF!</f>
        <v>#REF!</v>
      </c>
      <c r="GXY26" s="146" t="e">
        <f>#REF!-#REF!</f>
        <v>#REF!</v>
      </c>
      <c r="GXZ26" s="146" t="e">
        <f>#REF!-#REF!</f>
        <v>#REF!</v>
      </c>
      <c r="GYA26" s="146" t="e">
        <f>#REF!-#REF!</f>
        <v>#REF!</v>
      </c>
      <c r="GYB26" s="146" t="e">
        <f>#REF!-#REF!</f>
        <v>#REF!</v>
      </c>
      <c r="GYC26" s="146" t="e">
        <f>#REF!-#REF!</f>
        <v>#REF!</v>
      </c>
      <c r="GYD26" s="146" t="e">
        <f>#REF!-#REF!</f>
        <v>#REF!</v>
      </c>
      <c r="GYE26" s="146" t="e">
        <f>#REF!-#REF!</f>
        <v>#REF!</v>
      </c>
      <c r="GYF26" s="146" t="e">
        <f>#REF!-#REF!</f>
        <v>#REF!</v>
      </c>
      <c r="GYG26" s="146" t="e">
        <f>#REF!-#REF!</f>
        <v>#REF!</v>
      </c>
      <c r="GYH26" s="146" t="e">
        <f>#REF!-#REF!</f>
        <v>#REF!</v>
      </c>
      <c r="GYI26" s="146" t="e">
        <f>#REF!-#REF!</f>
        <v>#REF!</v>
      </c>
      <c r="GYJ26" s="146" t="e">
        <f>#REF!-#REF!</f>
        <v>#REF!</v>
      </c>
      <c r="GYK26" s="146" t="e">
        <f>#REF!-#REF!</f>
        <v>#REF!</v>
      </c>
      <c r="GYL26" s="146" t="e">
        <f>#REF!-#REF!</f>
        <v>#REF!</v>
      </c>
      <c r="GYM26" s="146" t="e">
        <f>#REF!-#REF!</f>
        <v>#REF!</v>
      </c>
      <c r="GYN26" s="146" t="e">
        <f>#REF!-#REF!</f>
        <v>#REF!</v>
      </c>
      <c r="GYO26" s="146" t="e">
        <f>#REF!-#REF!</f>
        <v>#REF!</v>
      </c>
      <c r="GYP26" s="146" t="e">
        <f>#REF!-#REF!</f>
        <v>#REF!</v>
      </c>
      <c r="GYQ26" s="146" t="e">
        <f>#REF!-#REF!</f>
        <v>#REF!</v>
      </c>
      <c r="GYR26" s="146" t="e">
        <f>#REF!-#REF!</f>
        <v>#REF!</v>
      </c>
      <c r="GYS26" s="146" t="e">
        <f>#REF!-#REF!</f>
        <v>#REF!</v>
      </c>
      <c r="GYT26" s="146" t="e">
        <f>#REF!-#REF!</f>
        <v>#REF!</v>
      </c>
      <c r="GYU26" s="146" t="e">
        <f>#REF!-#REF!</f>
        <v>#REF!</v>
      </c>
      <c r="GYV26" s="146" t="e">
        <f>#REF!-#REF!</f>
        <v>#REF!</v>
      </c>
      <c r="GYW26" s="146" t="e">
        <f>#REF!-#REF!</f>
        <v>#REF!</v>
      </c>
      <c r="GYX26" s="146" t="e">
        <f>#REF!-#REF!</f>
        <v>#REF!</v>
      </c>
      <c r="GYY26" s="146" t="e">
        <f>#REF!-#REF!</f>
        <v>#REF!</v>
      </c>
      <c r="GYZ26" s="146" t="e">
        <f>#REF!-#REF!</f>
        <v>#REF!</v>
      </c>
      <c r="GZA26" s="146" t="e">
        <f>#REF!-#REF!</f>
        <v>#REF!</v>
      </c>
      <c r="GZB26" s="146" t="e">
        <f>#REF!-#REF!</f>
        <v>#REF!</v>
      </c>
      <c r="GZC26" s="146" t="e">
        <f>#REF!-#REF!</f>
        <v>#REF!</v>
      </c>
      <c r="GZD26" s="146" t="e">
        <f>#REF!-#REF!</f>
        <v>#REF!</v>
      </c>
      <c r="GZE26" s="146" t="e">
        <f>#REF!-#REF!</f>
        <v>#REF!</v>
      </c>
      <c r="GZF26" s="146" t="e">
        <f>#REF!-#REF!</f>
        <v>#REF!</v>
      </c>
      <c r="GZG26" s="146" t="e">
        <f>#REF!-#REF!</f>
        <v>#REF!</v>
      </c>
      <c r="GZH26" s="146" t="e">
        <f>#REF!-#REF!</f>
        <v>#REF!</v>
      </c>
      <c r="GZI26" s="146" t="e">
        <f>#REF!-#REF!</f>
        <v>#REF!</v>
      </c>
      <c r="GZJ26" s="146" t="e">
        <f>#REF!-#REF!</f>
        <v>#REF!</v>
      </c>
      <c r="GZK26" s="146" t="e">
        <f>#REF!-#REF!</f>
        <v>#REF!</v>
      </c>
      <c r="GZL26" s="146" t="e">
        <f>#REF!-#REF!</f>
        <v>#REF!</v>
      </c>
      <c r="GZM26" s="146" t="e">
        <f>#REF!-#REF!</f>
        <v>#REF!</v>
      </c>
      <c r="GZN26" s="146" t="e">
        <f>#REF!-#REF!</f>
        <v>#REF!</v>
      </c>
      <c r="GZO26" s="146" t="e">
        <f>#REF!-#REF!</f>
        <v>#REF!</v>
      </c>
      <c r="GZP26" s="146" t="e">
        <f>#REF!-#REF!</f>
        <v>#REF!</v>
      </c>
      <c r="GZQ26" s="146" t="e">
        <f>#REF!-#REF!</f>
        <v>#REF!</v>
      </c>
      <c r="GZR26" s="146" t="e">
        <f>#REF!-#REF!</f>
        <v>#REF!</v>
      </c>
      <c r="GZS26" s="146" t="e">
        <f>#REF!-#REF!</f>
        <v>#REF!</v>
      </c>
      <c r="GZT26" s="146" t="e">
        <f>#REF!-#REF!</f>
        <v>#REF!</v>
      </c>
      <c r="GZU26" s="146" t="e">
        <f>#REF!-#REF!</f>
        <v>#REF!</v>
      </c>
      <c r="GZV26" s="146" t="e">
        <f>#REF!-#REF!</f>
        <v>#REF!</v>
      </c>
      <c r="GZW26" s="146" t="e">
        <f>#REF!-#REF!</f>
        <v>#REF!</v>
      </c>
      <c r="GZX26" s="146" t="e">
        <f>#REF!-#REF!</f>
        <v>#REF!</v>
      </c>
      <c r="GZY26" s="146" t="e">
        <f>#REF!-#REF!</f>
        <v>#REF!</v>
      </c>
      <c r="GZZ26" s="146" t="e">
        <f>#REF!-#REF!</f>
        <v>#REF!</v>
      </c>
      <c r="HAA26" s="146" t="e">
        <f>#REF!-#REF!</f>
        <v>#REF!</v>
      </c>
      <c r="HAB26" s="146" t="e">
        <f>#REF!-#REF!</f>
        <v>#REF!</v>
      </c>
      <c r="HAC26" s="146" t="e">
        <f>#REF!-#REF!</f>
        <v>#REF!</v>
      </c>
      <c r="HAD26" s="146" t="e">
        <f>#REF!-#REF!</f>
        <v>#REF!</v>
      </c>
      <c r="HAE26" s="146" t="e">
        <f>#REF!-#REF!</f>
        <v>#REF!</v>
      </c>
      <c r="HAF26" s="146" t="e">
        <f>#REF!-#REF!</f>
        <v>#REF!</v>
      </c>
      <c r="HAG26" s="146" t="e">
        <f>#REF!-#REF!</f>
        <v>#REF!</v>
      </c>
      <c r="HAH26" s="146" t="e">
        <f>#REF!-#REF!</f>
        <v>#REF!</v>
      </c>
      <c r="HAI26" s="146" t="e">
        <f>#REF!-#REF!</f>
        <v>#REF!</v>
      </c>
      <c r="HAJ26" s="146" t="e">
        <f>#REF!-#REF!</f>
        <v>#REF!</v>
      </c>
      <c r="HAK26" s="146" t="e">
        <f>#REF!-#REF!</f>
        <v>#REF!</v>
      </c>
      <c r="HAL26" s="146" t="e">
        <f>#REF!-#REF!</f>
        <v>#REF!</v>
      </c>
      <c r="HAM26" s="146" t="e">
        <f>#REF!-#REF!</f>
        <v>#REF!</v>
      </c>
      <c r="HAN26" s="146" t="e">
        <f>#REF!-#REF!</f>
        <v>#REF!</v>
      </c>
      <c r="HAO26" s="146" t="e">
        <f>#REF!-#REF!</f>
        <v>#REF!</v>
      </c>
      <c r="HAP26" s="146" t="e">
        <f>#REF!-#REF!</f>
        <v>#REF!</v>
      </c>
      <c r="HAQ26" s="146" t="e">
        <f>#REF!-#REF!</f>
        <v>#REF!</v>
      </c>
      <c r="HAR26" s="146" t="e">
        <f>#REF!-#REF!</f>
        <v>#REF!</v>
      </c>
      <c r="HAS26" s="146" t="e">
        <f>#REF!-#REF!</f>
        <v>#REF!</v>
      </c>
      <c r="HAT26" s="146" t="e">
        <f>#REF!-#REF!</f>
        <v>#REF!</v>
      </c>
      <c r="HAU26" s="146" t="e">
        <f>#REF!-#REF!</f>
        <v>#REF!</v>
      </c>
      <c r="HAV26" s="146" t="e">
        <f>#REF!-#REF!</f>
        <v>#REF!</v>
      </c>
      <c r="HAW26" s="146" t="e">
        <f>#REF!-#REF!</f>
        <v>#REF!</v>
      </c>
      <c r="HAX26" s="146" t="e">
        <f>#REF!-#REF!</f>
        <v>#REF!</v>
      </c>
      <c r="HAY26" s="146" t="e">
        <f>#REF!-#REF!</f>
        <v>#REF!</v>
      </c>
      <c r="HAZ26" s="146" t="e">
        <f>#REF!-#REF!</f>
        <v>#REF!</v>
      </c>
      <c r="HBA26" s="146" t="e">
        <f>#REF!-#REF!</f>
        <v>#REF!</v>
      </c>
      <c r="HBB26" s="146" t="e">
        <f>#REF!-#REF!</f>
        <v>#REF!</v>
      </c>
      <c r="HBC26" s="146" t="e">
        <f>#REF!-#REF!</f>
        <v>#REF!</v>
      </c>
      <c r="HBD26" s="146" t="e">
        <f>#REF!-#REF!</f>
        <v>#REF!</v>
      </c>
      <c r="HBE26" s="146" t="e">
        <f>#REF!-#REF!</f>
        <v>#REF!</v>
      </c>
      <c r="HBF26" s="146" t="e">
        <f>#REF!-#REF!</f>
        <v>#REF!</v>
      </c>
      <c r="HBG26" s="146" t="e">
        <f>#REF!-#REF!</f>
        <v>#REF!</v>
      </c>
      <c r="HBH26" s="146" t="e">
        <f>#REF!-#REF!</f>
        <v>#REF!</v>
      </c>
      <c r="HBI26" s="146" t="e">
        <f>#REF!-#REF!</f>
        <v>#REF!</v>
      </c>
      <c r="HBJ26" s="146" t="e">
        <f>#REF!-#REF!</f>
        <v>#REF!</v>
      </c>
      <c r="HBK26" s="146" t="e">
        <f>#REF!-#REF!</f>
        <v>#REF!</v>
      </c>
      <c r="HBL26" s="146" t="e">
        <f>#REF!-#REF!</f>
        <v>#REF!</v>
      </c>
      <c r="HBM26" s="146" t="e">
        <f>#REF!-#REF!</f>
        <v>#REF!</v>
      </c>
      <c r="HBN26" s="146" t="e">
        <f>#REF!-#REF!</f>
        <v>#REF!</v>
      </c>
      <c r="HBO26" s="146" t="e">
        <f>#REF!-#REF!</f>
        <v>#REF!</v>
      </c>
      <c r="HBP26" s="146" t="e">
        <f>#REF!-#REF!</f>
        <v>#REF!</v>
      </c>
      <c r="HBQ26" s="146" t="e">
        <f>#REF!-#REF!</f>
        <v>#REF!</v>
      </c>
      <c r="HBR26" s="146" t="e">
        <f>#REF!-#REF!</f>
        <v>#REF!</v>
      </c>
      <c r="HBS26" s="146" t="e">
        <f>#REF!-#REF!</f>
        <v>#REF!</v>
      </c>
      <c r="HBT26" s="146" t="e">
        <f>#REF!-#REF!</f>
        <v>#REF!</v>
      </c>
      <c r="HBU26" s="146" t="e">
        <f>#REF!-#REF!</f>
        <v>#REF!</v>
      </c>
      <c r="HBV26" s="146" t="e">
        <f>#REF!-#REF!</f>
        <v>#REF!</v>
      </c>
      <c r="HBW26" s="146" t="e">
        <f>#REF!-#REF!</f>
        <v>#REF!</v>
      </c>
      <c r="HBX26" s="146" t="e">
        <f>#REF!-#REF!</f>
        <v>#REF!</v>
      </c>
      <c r="HBY26" s="146" t="e">
        <f>#REF!-#REF!</f>
        <v>#REF!</v>
      </c>
      <c r="HBZ26" s="146" t="e">
        <f>#REF!-#REF!</f>
        <v>#REF!</v>
      </c>
      <c r="HCA26" s="146" t="e">
        <f>#REF!-#REF!</f>
        <v>#REF!</v>
      </c>
      <c r="HCB26" s="146" t="e">
        <f>#REF!-#REF!</f>
        <v>#REF!</v>
      </c>
      <c r="HCC26" s="146" t="e">
        <f>#REF!-#REF!</f>
        <v>#REF!</v>
      </c>
      <c r="HCD26" s="146" t="e">
        <f>#REF!-#REF!</f>
        <v>#REF!</v>
      </c>
      <c r="HCE26" s="146" t="e">
        <f>#REF!-#REF!</f>
        <v>#REF!</v>
      </c>
      <c r="HCF26" s="146" t="e">
        <f>#REF!-#REF!</f>
        <v>#REF!</v>
      </c>
      <c r="HCG26" s="146" t="e">
        <f>#REF!-#REF!</f>
        <v>#REF!</v>
      </c>
      <c r="HCH26" s="146" t="e">
        <f>#REF!-#REF!</f>
        <v>#REF!</v>
      </c>
      <c r="HCI26" s="146" t="e">
        <f>#REF!-#REF!</f>
        <v>#REF!</v>
      </c>
      <c r="HCJ26" s="146" t="e">
        <f>#REF!-#REF!</f>
        <v>#REF!</v>
      </c>
      <c r="HCK26" s="146" t="e">
        <f>#REF!-#REF!</f>
        <v>#REF!</v>
      </c>
      <c r="HCL26" s="146" t="e">
        <f>#REF!-#REF!</f>
        <v>#REF!</v>
      </c>
      <c r="HCM26" s="146" t="e">
        <f>#REF!-#REF!</f>
        <v>#REF!</v>
      </c>
      <c r="HCN26" s="146" t="e">
        <f>#REF!-#REF!</f>
        <v>#REF!</v>
      </c>
      <c r="HCO26" s="146" t="e">
        <f>#REF!-#REF!</f>
        <v>#REF!</v>
      </c>
      <c r="HCP26" s="146" t="e">
        <f>#REF!-#REF!</f>
        <v>#REF!</v>
      </c>
      <c r="HCQ26" s="146" t="e">
        <f>#REF!-#REF!</f>
        <v>#REF!</v>
      </c>
      <c r="HCR26" s="146" t="e">
        <f>#REF!-#REF!</f>
        <v>#REF!</v>
      </c>
      <c r="HCS26" s="146" t="e">
        <f>#REF!-#REF!</f>
        <v>#REF!</v>
      </c>
      <c r="HCT26" s="146" t="e">
        <f>#REF!-#REF!</f>
        <v>#REF!</v>
      </c>
      <c r="HCU26" s="146" t="e">
        <f>#REF!-#REF!</f>
        <v>#REF!</v>
      </c>
      <c r="HCV26" s="146" t="e">
        <f>#REF!-#REF!</f>
        <v>#REF!</v>
      </c>
      <c r="HCW26" s="146" t="e">
        <f>#REF!-#REF!</f>
        <v>#REF!</v>
      </c>
      <c r="HCX26" s="146" t="e">
        <f>#REF!-#REF!</f>
        <v>#REF!</v>
      </c>
      <c r="HCY26" s="146" t="e">
        <f>#REF!-#REF!</f>
        <v>#REF!</v>
      </c>
      <c r="HCZ26" s="146" t="e">
        <f>#REF!-#REF!</f>
        <v>#REF!</v>
      </c>
      <c r="HDA26" s="146" t="e">
        <f>#REF!-#REF!</f>
        <v>#REF!</v>
      </c>
      <c r="HDB26" s="146" t="e">
        <f>#REF!-#REF!</f>
        <v>#REF!</v>
      </c>
      <c r="HDC26" s="146" t="e">
        <f>#REF!-#REF!</f>
        <v>#REF!</v>
      </c>
      <c r="HDD26" s="146" t="e">
        <f>#REF!-#REF!</f>
        <v>#REF!</v>
      </c>
      <c r="HDE26" s="146" t="e">
        <f>#REF!-#REF!</f>
        <v>#REF!</v>
      </c>
      <c r="HDF26" s="146" t="e">
        <f>#REF!-#REF!</f>
        <v>#REF!</v>
      </c>
      <c r="HDG26" s="146" t="e">
        <f>#REF!-#REF!</f>
        <v>#REF!</v>
      </c>
      <c r="HDH26" s="146" t="e">
        <f>#REF!-#REF!</f>
        <v>#REF!</v>
      </c>
      <c r="HDI26" s="146" t="e">
        <f>#REF!-#REF!</f>
        <v>#REF!</v>
      </c>
      <c r="HDJ26" s="146" t="e">
        <f>#REF!-#REF!</f>
        <v>#REF!</v>
      </c>
      <c r="HDK26" s="146" t="e">
        <f>#REF!-#REF!</f>
        <v>#REF!</v>
      </c>
      <c r="HDL26" s="146" t="e">
        <f>#REF!-#REF!</f>
        <v>#REF!</v>
      </c>
      <c r="HDM26" s="146" t="e">
        <f>#REF!-#REF!</f>
        <v>#REF!</v>
      </c>
      <c r="HDN26" s="146" t="e">
        <f>#REF!-#REF!</f>
        <v>#REF!</v>
      </c>
      <c r="HDO26" s="146" t="e">
        <f>#REF!-#REF!</f>
        <v>#REF!</v>
      </c>
      <c r="HDP26" s="146" t="e">
        <f>#REF!-#REF!</f>
        <v>#REF!</v>
      </c>
      <c r="HDQ26" s="146" t="e">
        <f>#REF!-#REF!</f>
        <v>#REF!</v>
      </c>
      <c r="HDR26" s="146" t="e">
        <f>#REF!-#REF!</f>
        <v>#REF!</v>
      </c>
      <c r="HDS26" s="146" t="e">
        <f>#REF!-#REF!</f>
        <v>#REF!</v>
      </c>
      <c r="HDT26" s="146" t="e">
        <f>#REF!-#REF!</f>
        <v>#REF!</v>
      </c>
      <c r="HDU26" s="146" t="e">
        <f>#REF!-#REF!</f>
        <v>#REF!</v>
      </c>
      <c r="HDV26" s="146" t="e">
        <f>#REF!-#REF!</f>
        <v>#REF!</v>
      </c>
      <c r="HDW26" s="146" t="e">
        <f>#REF!-#REF!</f>
        <v>#REF!</v>
      </c>
      <c r="HDX26" s="146" t="e">
        <f>#REF!-#REF!</f>
        <v>#REF!</v>
      </c>
      <c r="HDY26" s="146" t="e">
        <f>#REF!-#REF!</f>
        <v>#REF!</v>
      </c>
      <c r="HDZ26" s="146" t="e">
        <f>#REF!-#REF!</f>
        <v>#REF!</v>
      </c>
      <c r="HEA26" s="146" t="e">
        <f>#REF!-#REF!</f>
        <v>#REF!</v>
      </c>
      <c r="HEB26" s="146" t="e">
        <f>#REF!-#REF!</f>
        <v>#REF!</v>
      </c>
      <c r="HEC26" s="146" t="e">
        <f>#REF!-#REF!</f>
        <v>#REF!</v>
      </c>
      <c r="HED26" s="146" t="e">
        <f>#REF!-#REF!</f>
        <v>#REF!</v>
      </c>
      <c r="HEE26" s="146" t="e">
        <f>#REF!-#REF!</f>
        <v>#REF!</v>
      </c>
      <c r="HEF26" s="146" t="e">
        <f>#REF!-#REF!</f>
        <v>#REF!</v>
      </c>
      <c r="HEG26" s="146" t="e">
        <f>#REF!-#REF!</f>
        <v>#REF!</v>
      </c>
      <c r="HEH26" s="146" t="e">
        <f>#REF!-#REF!</f>
        <v>#REF!</v>
      </c>
      <c r="HEI26" s="146" t="e">
        <f>#REF!-#REF!</f>
        <v>#REF!</v>
      </c>
      <c r="HEJ26" s="146" t="e">
        <f>#REF!-#REF!</f>
        <v>#REF!</v>
      </c>
      <c r="HEK26" s="146" t="e">
        <f>#REF!-#REF!</f>
        <v>#REF!</v>
      </c>
      <c r="HEL26" s="146" t="e">
        <f>#REF!-#REF!</f>
        <v>#REF!</v>
      </c>
      <c r="HEM26" s="146" t="e">
        <f>#REF!-#REF!</f>
        <v>#REF!</v>
      </c>
      <c r="HEN26" s="146" t="e">
        <f>#REF!-#REF!</f>
        <v>#REF!</v>
      </c>
      <c r="HEO26" s="146" t="e">
        <f>#REF!-#REF!</f>
        <v>#REF!</v>
      </c>
      <c r="HEP26" s="146" t="e">
        <f>#REF!-#REF!</f>
        <v>#REF!</v>
      </c>
      <c r="HEQ26" s="146" t="e">
        <f>#REF!-#REF!</f>
        <v>#REF!</v>
      </c>
      <c r="HER26" s="146" t="e">
        <f>#REF!-#REF!</f>
        <v>#REF!</v>
      </c>
      <c r="HES26" s="146" t="e">
        <f>#REF!-#REF!</f>
        <v>#REF!</v>
      </c>
      <c r="HET26" s="146" t="e">
        <f>#REF!-#REF!</f>
        <v>#REF!</v>
      </c>
      <c r="HEU26" s="146" t="e">
        <f>#REF!-#REF!</f>
        <v>#REF!</v>
      </c>
      <c r="HEV26" s="146" t="e">
        <f>#REF!-#REF!</f>
        <v>#REF!</v>
      </c>
      <c r="HEW26" s="146" t="e">
        <f>#REF!-#REF!</f>
        <v>#REF!</v>
      </c>
      <c r="HEX26" s="146" t="e">
        <f>#REF!-#REF!</f>
        <v>#REF!</v>
      </c>
      <c r="HEY26" s="146" t="e">
        <f>#REF!-#REF!</f>
        <v>#REF!</v>
      </c>
      <c r="HEZ26" s="146" t="e">
        <f>#REF!-#REF!</f>
        <v>#REF!</v>
      </c>
      <c r="HFA26" s="146" t="e">
        <f>#REF!-#REF!</f>
        <v>#REF!</v>
      </c>
      <c r="HFB26" s="146" t="e">
        <f>#REF!-#REF!</f>
        <v>#REF!</v>
      </c>
      <c r="HFC26" s="146" t="e">
        <f>#REF!-#REF!</f>
        <v>#REF!</v>
      </c>
      <c r="HFD26" s="146" t="e">
        <f>#REF!-#REF!</f>
        <v>#REF!</v>
      </c>
      <c r="HFE26" s="146" t="e">
        <f>#REF!-#REF!</f>
        <v>#REF!</v>
      </c>
      <c r="HFF26" s="146" t="e">
        <f>#REF!-#REF!</f>
        <v>#REF!</v>
      </c>
      <c r="HFG26" s="146" t="e">
        <f>#REF!-#REF!</f>
        <v>#REF!</v>
      </c>
      <c r="HFH26" s="146" t="e">
        <f>#REF!-#REF!</f>
        <v>#REF!</v>
      </c>
      <c r="HFI26" s="146" t="e">
        <f>#REF!-#REF!</f>
        <v>#REF!</v>
      </c>
      <c r="HFJ26" s="146" t="e">
        <f>#REF!-#REF!</f>
        <v>#REF!</v>
      </c>
      <c r="HFK26" s="146" t="e">
        <f>#REF!-#REF!</f>
        <v>#REF!</v>
      </c>
      <c r="HFL26" s="146" t="e">
        <f>#REF!-#REF!</f>
        <v>#REF!</v>
      </c>
      <c r="HFM26" s="146" t="e">
        <f>#REF!-#REF!</f>
        <v>#REF!</v>
      </c>
      <c r="HFN26" s="146" t="e">
        <f>#REF!-#REF!</f>
        <v>#REF!</v>
      </c>
      <c r="HFO26" s="146" t="e">
        <f>#REF!-#REF!</f>
        <v>#REF!</v>
      </c>
      <c r="HFP26" s="146" t="e">
        <f>#REF!-#REF!</f>
        <v>#REF!</v>
      </c>
      <c r="HFQ26" s="146" t="e">
        <f>#REF!-#REF!</f>
        <v>#REF!</v>
      </c>
      <c r="HFR26" s="146" t="e">
        <f>#REF!-#REF!</f>
        <v>#REF!</v>
      </c>
      <c r="HFS26" s="146" t="e">
        <f>#REF!-#REF!</f>
        <v>#REF!</v>
      </c>
      <c r="HFT26" s="146" t="e">
        <f>#REF!-#REF!</f>
        <v>#REF!</v>
      </c>
      <c r="HFU26" s="146" t="e">
        <f>#REF!-#REF!</f>
        <v>#REF!</v>
      </c>
      <c r="HFV26" s="146" t="e">
        <f>#REF!-#REF!</f>
        <v>#REF!</v>
      </c>
      <c r="HFW26" s="146" t="e">
        <f>#REF!-#REF!</f>
        <v>#REF!</v>
      </c>
      <c r="HFX26" s="146" t="e">
        <f>#REF!-#REF!</f>
        <v>#REF!</v>
      </c>
      <c r="HFY26" s="146" t="e">
        <f>#REF!-#REF!</f>
        <v>#REF!</v>
      </c>
      <c r="HFZ26" s="146" t="e">
        <f>#REF!-#REF!</f>
        <v>#REF!</v>
      </c>
      <c r="HGA26" s="146" t="e">
        <f>#REF!-#REF!</f>
        <v>#REF!</v>
      </c>
      <c r="HGB26" s="146" t="e">
        <f>#REF!-#REF!</f>
        <v>#REF!</v>
      </c>
      <c r="HGC26" s="146" t="e">
        <f>#REF!-#REF!</f>
        <v>#REF!</v>
      </c>
      <c r="HGD26" s="146" t="e">
        <f>#REF!-#REF!</f>
        <v>#REF!</v>
      </c>
      <c r="HGE26" s="146" t="e">
        <f>#REF!-#REF!</f>
        <v>#REF!</v>
      </c>
      <c r="HGF26" s="146" t="e">
        <f>#REF!-#REF!</f>
        <v>#REF!</v>
      </c>
      <c r="HGG26" s="146" t="e">
        <f>#REF!-#REF!</f>
        <v>#REF!</v>
      </c>
      <c r="HGH26" s="146" t="e">
        <f>#REF!-#REF!</f>
        <v>#REF!</v>
      </c>
      <c r="HGI26" s="146" t="e">
        <f>#REF!-#REF!</f>
        <v>#REF!</v>
      </c>
      <c r="HGJ26" s="146" t="e">
        <f>#REF!-#REF!</f>
        <v>#REF!</v>
      </c>
      <c r="HGK26" s="146" t="e">
        <f>#REF!-#REF!</f>
        <v>#REF!</v>
      </c>
      <c r="HGL26" s="146" t="e">
        <f>#REF!-#REF!</f>
        <v>#REF!</v>
      </c>
      <c r="HGM26" s="146" t="e">
        <f>#REF!-#REF!</f>
        <v>#REF!</v>
      </c>
      <c r="HGN26" s="146" t="e">
        <f>#REF!-#REF!</f>
        <v>#REF!</v>
      </c>
      <c r="HGO26" s="146" t="e">
        <f>#REF!-#REF!</f>
        <v>#REF!</v>
      </c>
      <c r="HGP26" s="146" t="e">
        <f>#REF!-#REF!</f>
        <v>#REF!</v>
      </c>
      <c r="HGQ26" s="146" t="e">
        <f>#REF!-#REF!</f>
        <v>#REF!</v>
      </c>
      <c r="HGR26" s="146" t="e">
        <f>#REF!-#REF!</f>
        <v>#REF!</v>
      </c>
      <c r="HGS26" s="146" t="e">
        <f>#REF!-#REF!</f>
        <v>#REF!</v>
      </c>
      <c r="HGT26" s="146" t="e">
        <f>#REF!-#REF!</f>
        <v>#REF!</v>
      </c>
      <c r="HGU26" s="146" t="e">
        <f>#REF!-#REF!</f>
        <v>#REF!</v>
      </c>
      <c r="HGV26" s="146" t="e">
        <f>#REF!-#REF!</f>
        <v>#REF!</v>
      </c>
      <c r="HGW26" s="146" t="e">
        <f>#REF!-#REF!</f>
        <v>#REF!</v>
      </c>
      <c r="HGX26" s="146" t="e">
        <f>#REF!-#REF!</f>
        <v>#REF!</v>
      </c>
      <c r="HGY26" s="146" t="e">
        <f>#REF!-#REF!</f>
        <v>#REF!</v>
      </c>
      <c r="HGZ26" s="146" t="e">
        <f>#REF!-#REF!</f>
        <v>#REF!</v>
      </c>
      <c r="HHA26" s="146" t="e">
        <f>#REF!-#REF!</f>
        <v>#REF!</v>
      </c>
      <c r="HHB26" s="146" t="e">
        <f>#REF!-#REF!</f>
        <v>#REF!</v>
      </c>
      <c r="HHC26" s="146" t="e">
        <f>#REF!-#REF!</f>
        <v>#REF!</v>
      </c>
      <c r="HHD26" s="146" t="e">
        <f>#REF!-#REF!</f>
        <v>#REF!</v>
      </c>
      <c r="HHE26" s="146" t="e">
        <f>#REF!-#REF!</f>
        <v>#REF!</v>
      </c>
      <c r="HHF26" s="146" t="e">
        <f>#REF!-#REF!</f>
        <v>#REF!</v>
      </c>
      <c r="HHG26" s="146" t="e">
        <f>#REF!-#REF!</f>
        <v>#REF!</v>
      </c>
      <c r="HHH26" s="146" t="e">
        <f>#REF!-#REF!</f>
        <v>#REF!</v>
      </c>
      <c r="HHI26" s="146" t="e">
        <f>#REF!-#REF!</f>
        <v>#REF!</v>
      </c>
      <c r="HHJ26" s="146" t="e">
        <f>#REF!-#REF!</f>
        <v>#REF!</v>
      </c>
      <c r="HHK26" s="146" t="e">
        <f>#REF!-#REF!</f>
        <v>#REF!</v>
      </c>
      <c r="HHL26" s="146" t="e">
        <f>#REF!-#REF!</f>
        <v>#REF!</v>
      </c>
      <c r="HHM26" s="146" t="e">
        <f>#REF!-#REF!</f>
        <v>#REF!</v>
      </c>
      <c r="HHN26" s="146" t="e">
        <f>#REF!-#REF!</f>
        <v>#REF!</v>
      </c>
      <c r="HHO26" s="146" t="e">
        <f>#REF!-#REF!</f>
        <v>#REF!</v>
      </c>
      <c r="HHP26" s="146" t="e">
        <f>#REF!-#REF!</f>
        <v>#REF!</v>
      </c>
      <c r="HHQ26" s="146" t="e">
        <f>#REF!-#REF!</f>
        <v>#REF!</v>
      </c>
      <c r="HHR26" s="146" t="e">
        <f>#REF!-#REF!</f>
        <v>#REF!</v>
      </c>
      <c r="HHS26" s="146" t="e">
        <f>#REF!-#REF!</f>
        <v>#REF!</v>
      </c>
      <c r="HHT26" s="146" t="e">
        <f>#REF!-#REF!</f>
        <v>#REF!</v>
      </c>
      <c r="HHU26" s="146" t="e">
        <f>#REF!-#REF!</f>
        <v>#REF!</v>
      </c>
      <c r="HHV26" s="146" t="e">
        <f>#REF!-#REF!</f>
        <v>#REF!</v>
      </c>
      <c r="HHW26" s="146" t="e">
        <f>#REF!-#REF!</f>
        <v>#REF!</v>
      </c>
      <c r="HHX26" s="146" t="e">
        <f>#REF!-#REF!</f>
        <v>#REF!</v>
      </c>
      <c r="HHY26" s="146" t="e">
        <f>#REF!-#REF!</f>
        <v>#REF!</v>
      </c>
      <c r="HHZ26" s="146" t="e">
        <f>#REF!-#REF!</f>
        <v>#REF!</v>
      </c>
      <c r="HIA26" s="146" t="e">
        <f>#REF!-#REF!</f>
        <v>#REF!</v>
      </c>
      <c r="HIB26" s="146" t="e">
        <f>#REF!-#REF!</f>
        <v>#REF!</v>
      </c>
      <c r="HIC26" s="146" t="e">
        <f>#REF!-#REF!</f>
        <v>#REF!</v>
      </c>
      <c r="HID26" s="146" t="e">
        <f>#REF!-#REF!</f>
        <v>#REF!</v>
      </c>
      <c r="HIE26" s="146" t="e">
        <f>#REF!-#REF!</f>
        <v>#REF!</v>
      </c>
      <c r="HIF26" s="146" t="e">
        <f>#REF!-#REF!</f>
        <v>#REF!</v>
      </c>
      <c r="HIG26" s="146" t="e">
        <f>#REF!-#REF!</f>
        <v>#REF!</v>
      </c>
      <c r="HIH26" s="146" t="e">
        <f>#REF!-#REF!</f>
        <v>#REF!</v>
      </c>
      <c r="HII26" s="146" t="e">
        <f>#REF!-#REF!</f>
        <v>#REF!</v>
      </c>
      <c r="HIJ26" s="146" t="e">
        <f>#REF!-#REF!</f>
        <v>#REF!</v>
      </c>
      <c r="HIK26" s="146" t="e">
        <f>#REF!-#REF!</f>
        <v>#REF!</v>
      </c>
      <c r="HIL26" s="146" t="e">
        <f>#REF!-#REF!</f>
        <v>#REF!</v>
      </c>
      <c r="HIM26" s="146" t="e">
        <f>#REF!-#REF!</f>
        <v>#REF!</v>
      </c>
      <c r="HIN26" s="146" t="e">
        <f>#REF!-#REF!</f>
        <v>#REF!</v>
      </c>
      <c r="HIO26" s="146" t="e">
        <f>#REF!-#REF!</f>
        <v>#REF!</v>
      </c>
      <c r="HIP26" s="146" t="e">
        <f>#REF!-#REF!</f>
        <v>#REF!</v>
      </c>
      <c r="HIQ26" s="146" t="e">
        <f>#REF!-#REF!</f>
        <v>#REF!</v>
      </c>
      <c r="HIR26" s="146" t="e">
        <f>#REF!-#REF!</f>
        <v>#REF!</v>
      </c>
      <c r="HIS26" s="146" t="e">
        <f>#REF!-#REF!</f>
        <v>#REF!</v>
      </c>
      <c r="HIT26" s="146" t="e">
        <f>#REF!-#REF!</f>
        <v>#REF!</v>
      </c>
      <c r="HIU26" s="146" t="e">
        <f>#REF!-#REF!</f>
        <v>#REF!</v>
      </c>
      <c r="HIV26" s="146" t="e">
        <f>#REF!-#REF!</f>
        <v>#REF!</v>
      </c>
      <c r="HIW26" s="146" t="e">
        <f>#REF!-#REF!</f>
        <v>#REF!</v>
      </c>
      <c r="HIX26" s="146" t="e">
        <f>#REF!-#REF!</f>
        <v>#REF!</v>
      </c>
      <c r="HIY26" s="146" t="e">
        <f>#REF!-#REF!</f>
        <v>#REF!</v>
      </c>
      <c r="HIZ26" s="146" t="e">
        <f>#REF!-#REF!</f>
        <v>#REF!</v>
      </c>
      <c r="HJA26" s="146" t="e">
        <f>#REF!-#REF!</f>
        <v>#REF!</v>
      </c>
      <c r="HJB26" s="146" t="e">
        <f>#REF!-#REF!</f>
        <v>#REF!</v>
      </c>
      <c r="HJC26" s="146" t="e">
        <f>#REF!-#REF!</f>
        <v>#REF!</v>
      </c>
      <c r="HJD26" s="146" t="e">
        <f>#REF!-#REF!</f>
        <v>#REF!</v>
      </c>
      <c r="HJE26" s="146" t="e">
        <f>#REF!-#REF!</f>
        <v>#REF!</v>
      </c>
      <c r="HJF26" s="146" t="e">
        <f>#REF!-#REF!</f>
        <v>#REF!</v>
      </c>
      <c r="HJG26" s="146" t="e">
        <f>#REF!-#REF!</f>
        <v>#REF!</v>
      </c>
      <c r="HJH26" s="146" t="e">
        <f>#REF!-#REF!</f>
        <v>#REF!</v>
      </c>
      <c r="HJI26" s="146" t="e">
        <f>#REF!-#REF!</f>
        <v>#REF!</v>
      </c>
      <c r="HJJ26" s="146" t="e">
        <f>#REF!-#REF!</f>
        <v>#REF!</v>
      </c>
      <c r="HJK26" s="146" t="e">
        <f>#REF!-#REF!</f>
        <v>#REF!</v>
      </c>
      <c r="HJL26" s="146" t="e">
        <f>#REF!-#REF!</f>
        <v>#REF!</v>
      </c>
      <c r="HJM26" s="146" t="e">
        <f>#REF!-#REF!</f>
        <v>#REF!</v>
      </c>
      <c r="HJN26" s="146" t="e">
        <f>#REF!-#REF!</f>
        <v>#REF!</v>
      </c>
      <c r="HJO26" s="146" t="e">
        <f>#REF!-#REF!</f>
        <v>#REF!</v>
      </c>
      <c r="HJP26" s="146" t="e">
        <f>#REF!-#REF!</f>
        <v>#REF!</v>
      </c>
      <c r="HJQ26" s="146" t="e">
        <f>#REF!-#REF!</f>
        <v>#REF!</v>
      </c>
      <c r="HJR26" s="146" t="e">
        <f>#REF!-#REF!</f>
        <v>#REF!</v>
      </c>
      <c r="HJS26" s="146" t="e">
        <f>#REF!-#REF!</f>
        <v>#REF!</v>
      </c>
      <c r="HJT26" s="146" t="e">
        <f>#REF!-#REF!</f>
        <v>#REF!</v>
      </c>
      <c r="HJU26" s="146" t="e">
        <f>#REF!-#REF!</f>
        <v>#REF!</v>
      </c>
      <c r="HJV26" s="146" t="e">
        <f>#REF!-#REF!</f>
        <v>#REF!</v>
      </c>
      <c r="HJW26" s="146" t="e">
        <f>#REF!-#REF!</f>
        <v>#REF!</v>
      </c>
      <c r="HJX26" s="146" t="e">
        <f>#REF!-#REF!</f>
        <v>#REF!</v>
      </c>
      <c r="HJY26" s="146" t="e">
        <f>#REF!-#REF!</f>
        <v>#REF!</v>
      </c>
      <c r="HJZ26" s="146" t="e">
        <f>#REF!-#REF!</f>
        <v>#REF!</v>
      </c>
      <c r="HKA26" s="146" t="e">
        <f>#REF!-#REF!</f>
        <v>#REF!</v>
      </c>
      <c r="HKB26" s="146" t="e">
        <f>#REF!-#REF!</f>
        <v>#REF!</v>
      </c>
      <c r="HKC26" s="146" t="e">
        <f>#REF!-#REF!</f>
        <v>#REF!</v>
      </c>
      <c r="HKD26" s="146" t="e">
        <f>#REF!-#REF!</f>
        <v>#REF!</v>
      </c>
      <c r="HKE26" s="146" t="e">
        <f>#REF!-#REF!</f>
        <v>#REF!</v>
      </c>
      <c r="HKF26" s="146" t="e">
        <f>#REF!-#REF!</f>
        <v>#REF!</v>
      </c>
      <c r="HKG26" s="146" t="e">
        <f>#REF!-#REF!</f>
        <v>#REF!</v>
      </c>
      <c r="HKH26" s="146" t="e">
        <f>#REF!-#REF!</f>
        <v>#REF!</v>
      </c>
      <c r="HKI26" s="146" t="e">
        <f>#REF!-#REF!</f>
        <v>#REF!</v>
      </c>
      <c r="HKJ26" s="146" t="e">
        <f>#REF!-#REF!</f>
        <v>#REF!</v>
      </c>
      <c r="HKK26" s="146" t="e">
        <f>#REF!-#REF!</f>
        <v>#REF!</v>
      </c>
      <c r="HKL26" s="146" t="e">
        <f>#REF!-#REF!</f>
        <v>#REF!</v>
      </c>
      <c r="HKM26" s="146" t="e">
        <f>#REF!-#REF!</f>
        <v>#REF!</v>
      </c>
      <c r="HKN26" s="146" t="e">
        <f>#REF!-#REF!</f>
        <v>#REF!</v>
      </c>
      <c r="HKO26" s="146" t="e">
        <f>#REF!-#REF!</f>
        <v>#REF!</v>
      </c>
      <c r="HKP26" s="146" t="e">
        <f>#REF!-#REF!</f>
        <v>#REF!</v>
      </c>
      <c r="HKQ26" s="146" t="e">
        <f>#REF!-#REF!</f>
        <v>#REF!</v>
      </c>
      <c r="HKR26" s="146" t="e">
        <f>#REF!-#REF!</f>
        <v>#REF!</v>
      </c>
      <c r="HKS26" s="146" t="e">
        <f>#REF!-#REF!</f>
        <v>#REF!</v>
      </c>
      <c r="HKT26" s="146" t="e">
        <f>#REF!-#REF!</f>
        <v>#REF!</v>
      </c>
      <c r="HKU26" s="146" t="e">
        <f>#REF!-#REF!</f>
        <v>#REF!</v>
      </c>
      <c r="HKV26" s="146" t="e">
        <f>#REF!-#REF!</f>
        <v>#REF!</v>
      </c>
      <c r="HKW26" s="146" t="e">
        <f>#REF!-#REF!</f>
        <v>#REF!</v>
      </c>
      <c r="HKX26" s="146" t="e">
        <f>#REF!-#REF!</f>
        <v>#REF!</v>
      </c>
      <c r="HKY26" s="146" t="e">
        <f>#REF!-#REF!</f>
        <v>#REF!</v>
      </c>
      <c r="HKZ26" s="146" t="e">
        <f>#REF!-#REF!</f>
        <v>#REF!</v>
      </c>
      <c r="HLA26" s="146" t="e">
        <f>#REF!-#REF!</f>
        <v>#REF!</v>
      </c>
      <c r="HLB26" s="146" t="e">
        <f>#REF!-#REF!</f>
        <v>#REF!</v>
      </c>
      <c r="HLC26" s="146" t="e">
        <f>#REF!-#REF!</f>
        <v>#REF!</v>
      </c>
      <c r="HLD26" s="146" t="e">
        <f>#REF!-#REF!</f>
        <v>#REF!</v>
      </c>
      <c r="HLE26" s="146" t="e">
        <f>#REF!-#REF!</f>
        <v>#REF!</v>
      </c>
      <c r="HLF26" s="146" t="e">
        <f>#REF!-#REF!</f>
        <v>#REF!</v>
      </c>
      <c r="HLG26" s="146" t="e">
        <f>#REF!-#REF!</f>
        <v>#REF!</v>
      </c>
      <c r="HLH26" s="146" t="e">
        <f>#REF!-#REF!</f>
        <v>#REF!</v>
      </c>
      <c r="HLI26" s="146" t="e">
        <f>#REF!-#REF!</f>
        <v>#REF!</v>
      </c>
      <c r="HLJ26" s="146" t="e">
        <f>#REF!-#REF!</f>
        <v>#REF!</v>
      </c>
      <c r="HLK26" s="146" t="e">
        <f>#REF!-#REF!</f>
        <v>#REF!</v>
      </c>
      <c r="HLL26" s="146" t="e">
        <f>#REF!-#REF!</f>
        <v>#REF!</v>
      </c>
      <c r="HLM26" s="146" t="e">
        <f>#REF!-#REF!</f>
        <v>#REF!</v>
      </c>
      <c r="HLN26" s="146" t="e">
        <f>#REF!-#REF!</f>
        <v>#REF!</v>
      </c>
      <c r="HLO26" s="146" t="e">
        <f>#REF!-#REF!</f>
        <v>#REF!</v>
      </c>
      <c r="HLP26" s="146" t="e">
        <f>#REF!-#REF!</f>
        <v>#REF!</v>
      </c>
      <c r="HLQ26" s="146" t="e">
        <f>#REF!-#REF!</f>
        <v>#REF!</v>
      </c>
      <c r="HLR26" s="146" t="e">
        <f>#REF!-#REF!</f>
        <v>#REF!</v>
      </c>
      <c r="HLS26" s="146" t="e">
        <f>#REF!-#REF!</f>
        <v>#REF!</v>
      </c>
      <c r="HLT26" s="146" t="e">
        <f>#REF!-#REF!</f>
        <v>#REF!</v>
      </c>
      <c r="HLU26" s="146" t="e">
        <f>#REF!-#REF!</f>
        <v>#REF!</v>
      </c>
      <c r="HLV26" s="146" t="e">
        <f>#REF!-#REF!</f>
        <v>#REF!</v>
      </c>
      <c r="HLW26" s="146" t="e">
        <f>#REF!-#REF!</f>
        <v>#REF!</v>
      </c>
      <c r="HLX26" s="146" t="e">
        <f>#REF!-#REF!</f>
        <v>#REF!</v>
      </c>
      <c r="HLY26" s="146" t="e">
        <f>#REF!-#REF!</f>
        <v>#REF!</v>
      </c>
      <c r="HLZ26" s="146" t="e">
        <f>#REF!-#REF!</f>
        <v>#REF!</v>
      </c>
      <c r="HMA26" s="146" t="e">
        <f>#REF!-#REF!</f>
        <v>#REF!</v>
      </c>
      <c r="HMB26" s="146" t="e">
        <f>#REF!-#REF!</f>
        <v>#REF!</v>
      </c>
      <c r="HMC26" s="146" t="e">
        <f>#REF!-#REF!</f>
        <v>#REF!</v>
      </c>
      <c r="HMD26" s="146" t="e">
        <f>#REF!-#REF!</f>
        <v>#REF!</v>
      </c>
      <c r="HME26" s="146" t="e">
        <f>#REF!-#REF!</f>
        <v>#REF!</v>
      </c>
      <c r="HMF26" s="146" t="e">
        <f>#REF!-#REF!</f>
        <v>#REF!</v>
      </c>
      <c r="HMG26" s="146" t="e">
        <f>#REF!-#REF!</f>
        <v>#REF!</v>
      </c>
      <c r="HMH26" s="146" t="e">
        <f>#REF!-#REF!</f>
        <v>#REF!</v>
      </c>
      <c r="HMI26" s="146" t="e">
        <f>#REF!-#REF!</f>
        <v>#REF!</v>
      </c>
      <c r="HMJ26" s="146" t="e">
        <f>#REF!-#REF!</f>
        <v>#REF!</v>
      </c>
      <c r="HMK26" s="146" t="e">
        <f>#REF!-#REF!</f>
        <v>#REF!</v>
      </c>
      <c r="HML26" s="146" t="e">
        <f>#REF!-#REF!</f>
        <v>#REF!</v>
      </c>
      <c r="HMM26" s="146" t="e">
        <f>#REF!-#REF!</f>
        <v>#REF!</v>
      </c>
      <c r="HMN26" s="146" t="e">
        <f>#REF!-#REF!</f>
        <v>#REF!</v>
      </c>
      <c r="HMO26" s="146" t="e">
        <f>#REF!-#REF!</f>
        <v>#REF!</v>
      </c>
      <c r="HMP26" s="146" t="e">
        <f>#REF!-#REF!</f>
        <v>#REF!</v>
      </c>
      <c r="HMQ26" s="146" t="e">
        <f>#REF!-#REF!</f>
        <v>#REF!</v>
      </c>
      <c r="HMR26" s="146" t="e">
        <f>#REF!-#REF!</f>
        <v>#REF!</v>
      </c>
      <c r="HMS26" s="146" t="e">
        <f>#REF!-#REF!</f>
        <v>#REF!</v>
      </c>
      <c r="HMT26" s="146" t="e">
        <f>#REF!-#REF!</f>
        <v>#REF!</v>
      </c>
      <c r="HMU26" s="146" t="e">
        <f>#REF!-#REF!</f>
        <v>#REF!</v>
      </c>
      <c r="HMV26" s="146" t="e">
        <f>#REF!-#REF!</f>
        <v>#REF!</v>
      </c>
      <c r="HMW26" s="146" t="e">
        <f>#REF!-#REF!</f>
        <v>#REF!</v>
      </c>
      <c r="HMX26" s="146" t="e">
        <f>#REF!-#REF!</f>
        <v>#REF!</v>
      </c>
      <c r="HMY26" s="146" t="e">
        <f>#REF!-#REF!</f>
        <v>#REF!</v>
      </c>
      <c r="HMZ26" s="146" t="e">
        <f>#REF!-#REF!</f>
        <v>#REF!</v>
      </c>
      <c r="HNA26" s="146" t="e">
        <f>#REF!-#REF!</f>
        <v>#REF!</v>
      </c>
      <c r="HNB26" s="146" t="e">
        <f>#REF!-#REF!</f>
        <v>#REF!</v>
      </c>
      <c r="HNC26" s="146" t="e">
        <f>#REF!-#REF!</f>
        <v>#REF!</v>
      </c>
      <c r="HND26" s="146" t="e">
        <f>#REF!-#REF!</f>
        <v>#REF!</v>
      </c>
      <c r="HNE26" s="146" t="e">
        <f>#REF!-#REF!</f>
        <v>#REF!</v>
      </c>
      <c r="HNF26" s="146" t="e">
        <f>#REF!-#REF!</f>
        <v>#REF!</v>
      </c>
      <c r="HNG26" s="146" t="e">
        <f>#REF!-#REF!</f>
        <v>#REF!</v>
      </c>
      <c r="HNH26" s="146" t="e">
        <f>#REF!-#REF!</f>
        <v>#REF!</v>
      </c>
      <c r="HNI26" s="146" t="e">
        <f>#REF!-#REF!</f>
        <v>#REF!</v>
      </c>
      <c r="HNJ26" s="146" t="e">
        <f>#REF!-#REF!</f>
        <v>#REF!</v>
      </c>
      <c r="HNK26" s="146" t="e">
        <f>#REF!-#REF!</f>
        <v>#REF!</v>
      </c>
      <c r="HNL26" s="146" t="e">
        <f>#REF!-#REF!</f>
        <v>#REF!</v>
      </c>
      <c r="HNM26" s="146" t="e">
        <f>#REF!-#REF!</f>
        <v>#REF!</v>
      </c>
      <c r="HNN26" s="146" t="e">
        <f>#REF!-#REF!</f>
        <v>#REF!</v>
      </c>
      <c r="HNO26" s="146" t="e">
        <f>#REF!-#REF!</f>
        <v>#REF!</v>
      </c>
      <c r="HNP26" s="146" t="e">
        <f>#REF!-#REF!</f>
        <v>#REF!</v>
      </c>
      <c r="HNQ26" s="146" t="e">
        <f>#REF!-#REF!</f>
        <v>#REF!</v>
      </c>
      <c r="HNR26" s="146" t="e">
        <f>#REF!-#REF!</f>
        <v>#REF!</v>
      </c>
      <c r="HNS26" s="146" t="e">
        <f>#REF!-#REF!</f>
        <v>#REF!</v>
      </c>
      <c r="HNT26" s="146" t="e">
        <f>#REF!-#REF!</f>
        <v>#REF!</v>
      </c>
      <c r="HNU26" s="146" t="e">
        <f>#REF!-#REF!</f>
        <v>#REF!</v>
      </c>
      <c r="HNV26" s="146" t="e">
        <f>#REF!-#REF!</f>
        <v>#REF!</v>
      </c>
      <c r="HNW26" s="146" t="e">
        <f>#REF!-#REF!</f>
        <v>#REF!</v>
      </c>
      <c r="HNX26" s="146" t="e">
        <f>#REF!-#REF!</f>
        <v>#REF!</v>
      </c>
      <c r="HNY26" s="146" t="e">
        <f>#REF!-#REF!</f>
        <v>#REF!</v>
      </c>
      <c r="HNZ26" s="146" t="e">
        <f>#REF!-#REF!</f>
        <v>#REF!</v>
      </c>
      <c r="HOA26" s="146" t="e">
        <f>#REF!-#REF!</f>
        <v>#REF!</v>
      </c>
      <c r="HOB26" s="146" t="e">
        <f>#REF!-#REF!</f>
        <v>#REF!</v>
      </c>
      <c r="HOC26" s="146" t="e">
        <f>#REF!-#REF!</f>
        <v>#REF!</v>
      </c>
      <c r="HOD26" s="146" t="e">
        <f>#REF!-#REF!</f>
        <v>#REF!</v>
      </c>
      <c r="HOE26" s="146" t="e">
        <f>#REF!-#REF!</f>
        <v>#REF!</v>
      </c>
      <c r="HOF26" s="146" t="e">
        <f>#REF!-#REF!</f>
        <v>#REF!</v>
      </c>
      <c r="HOG26" s="146" t="e">
        <f>#REF!-#REF!</f>
        <v>#REF!</v>
      </c>
      <c r="HOH26" s="146" t="e">
        <f>#REF!-#REF!</f>
        <v>#REF!</v>
      </c>
      <c r="HOI26" s="146" t="e">
        <f>#REF!-#REF!</f>
        <v>#REF!</v>
      </c>
      <c r="HOJ26" s="146" t="e">
        <f>#REF!-#REF!</f>
        <v>#REF!</v>
      </c>
      <c r="HOK26" s="146" t="e">
        <f>#REF!-#REF!</f>
        <v>#REF!</v>
      </c>
      <c r="HOL26" s="146" t="e">
        <f>#REF!-#REF!</f>
        <v>#REF!</v>
      </c>
      <c r="HOM26" s="146" t="e">
        <f>#REF!-#REF!</f>
        <v>#REF!</v>
      </c>
      <c r="HON26" s="146" t="e">
        <f>#REF!-#REF!</f>
        <v>#REF!</v>
      </c>
      <c r="HOO26" s="146" t="e">
        <f>#REF!-#REF!</f>
        <v>#REF!</v>
      </c>
      <c r="HOP26" s="146" t="e">
        <f>#REF!-#REF!</f>
        <v>#REF!</v>
      </c>
      <c r="HOQ26" s="146" t="e">
        <f>#REF!-#REF!</f>
        <v>#REF!</v>
      </c>
      <c r="HOR26" s="146" t="e">
        <f>#REF!-#REF!</f>
        <v>#REF!</v>
      </c>
      <c r="HOS26" s="146" t="e">
        <f>#REF!-#REF!</f>
        <v>#REF!</v>
      </c>
      <c r="HOT26" s="146" t="e">
        <f>#REF!-#REF!</f>
        <v>#REF!</v>
      </c>
      <c r="HOU26" s="146" t="e">
        <f>#REF!-#REF!</f>
        <v>#REF!</v>
      </c>
      <c r="HOV26" s="146" t="e">
        <f>#REF!-#REF!</f>
        <v>#REF!</v>
      </c>
      <c r="HOW26" s="146" t="e">
        <f>#REF!-#REF!</f>
        <v>#REF!</v>
      </c>
      <c r="HOX26" s="146" t="e">
        <f>#REF!-#REF!</f>
        <v>#REF!</v>
      </c>
      <c r="HOY26" s="146" t="e">
        <f>#REF!-#REF!</f>
        <v>#REF!</v>
      </c>
      <c r="HOZ26" s="146" t="e">
        <f>#REF!-#REF!</f>
        <v>#REF!</v>
      </c>
      <c r="HPA26" s="146" t="e">
        <f>#REF!-#REF!</f>
        <v>#REF!</v>
      </c>
      <c r="HPB26" s="146" t="e">
        <f>#REF!-#REF!</f>
        <v>#REF!</v>
      </c>
      <c r="HPC26" s="146" t="e">
        <f>#REF!-#REF!</f>
        <v>#REF!</v>
      </c>
      <c r="HPD26" s="146" t="e">
        <f>#REF!-#REF!</f>
        <v>#REF!</v>
      </c>
      <c r="HPE26" s="146" t="e">
        <f>#REF!-#REF!</f>
        <v>#REF!</v>
      </c>
      <c r="HPF26" s="146" t="e">
        <f>#REF!-#REF!</f>
        <v>#REF!</v>
      </c>
      <c r="HPG26" s="146" t="e">
        <f>#REF!-#REF!</f>
        <v>#REF!</v>
      </c>
      <c r="HPH26" s="146" t="e">
        <f>#REF!-#REF!</f>
        <v>#REF!</v>
      </c>
      <c r="HPI26" s="146" t="e">
        <f>#REF!-#REF!</f>
        <v>#REF!</v>
      </c>
      <c r="HPJ26" s="146" t="e">
        <f>#REF!-#REF!</f>
        <v>#REF!</v>
      </c>
      <c r="HPK26" s="146" t="e">
        <f>#REF!-#REF!</f>
        <v>#REF!</v>
      </c>
      <c r="HPL26" s="146" t="e">
        <f>#REF!-#REF!</f>
        <v>#REF!</v>
      </c>
      <c r="HPM26" s="146" t="e">
        <f>#REF!-#REF!</f>
        <v>#REF!</v>
      </c>
      <c r="HPN26" s="146" t="e">
        <f>#REF!-#REF!</f>
        <v>#REF!</v>
      </c>
      <c r="HPO26" s="146" t="e">
        <f>#REF!-#REF!</f>
        <v>#REF!</v>
      </c>
      <c r="HPP26" s="146" t="e">
        <f>#REF!-#REF!</f>
        <v>#REF!</v>
      </c>
      <c r="HPQ26" s="146" t="e">
        <f>#REF!-#REF!</f>
        <v>#REF!</v>
      </c>
      <c r="HPR26" s="146" t="e">
        <f>#REF!-#REF!</f>
        <v>#REF!</v>
      </c>
      <c r="HPS26" s="146" t="e">
        <f>#REF!-#REF!</f>
        <v>#REF!</v>
      </c>
      <c r="HPT26" s="146" t="e">
        <f>#REF!-#REF!</f>
        <v>#REF!</v>
      </c>
      <c r="HPU26" s="146" t="e">
        <f>#REF!-#REF!</f>
        <v>#REF!</v>
      </c>
      <c r="HPV26" s="146" t="e">
        <f>#REF!-#REF!</f>
        <v>#REF!</v>
      </c>
      <c r="HPW26" s="146" t="e">
        <f>#REF!-#REF!</f>
        <v>#REF!</v>
      </c>
      <c r="HPX26" s="146" t="e">
        <f>#REF!-#REF!</f>
        <v>#REF!</v>
      </c>
      <c r="HPY26" s="146" t="e">
        <f>#REF!-#REF!</f>
        <v>#REF!</v>
      </c>
      <c r="HPZ26" s="146" t="e">
        <f>#REF!-#REF!</f>
        <v>#REF!</v>
      </c>
      <c r="HQA26" s="146" t="e">
        <f>#REF!-#REF!</f>
        <v>#REF!</v>
      </c>
      <c r="HQB26" s="146" t="e">
        <f>#REF!-#REF!</f>
        <v>#REF!</v>
      </c>
      <c r="HQC26" s="146" t="e">
        <f>#REF!-#REF!</f>
        <v>#REF!</v>
      </c>
      <c r="HQD26" s="146" t="e">
        <f>#REF!-#REF!</f>
        <v>#REF!</v>
      </c>
      <c r="HQE26" s="146" t="e">
        <f>#REF!-#REF!</f>
        <v>#REF!</v>
      </c>
      <c r="HQF26" s="146" t="e">
        <f>#REF!-#REF!</f>
        <v>#REF!</v>
      </c>
      <c r="HQG26" s="146" t="e">
        <f>#REF!-#REF!</f>
        <v>#REF!</v>
      </c>
      <c r="HQH26" s="146" t="e">
        <f>#REF!-#REF!</f>
        <v>#REF!</v>
      </c>
      <c r="HQI26" s="146" t="e">
        <f>#REF!-#REF!</f>
        <v>#REF!</v>
      </c>
      <c r="HQJ26" s="146" t="e">
        <f>#REF!-#REF!</f>
        <v>#REF!</v>
      </c>
      <c r="HQK26" s="146" t="e">
        <f>#REF!-#REF!</f>
        <v>#REF!</v>
      </c>
      <c r="HQL26" s="146" t="e">
        <f>#REF!-#REF!</f>
        <v>#REF!</v>
      </c>
      <c r="HQM26" s="146" t="e">
        <f>#REF!-#REF!</f>
        <v>#REF!</v>
      </c>
      <c r="HQN26" s="146" t="e">
        <f>#REF!-#REF!</f>
        <v>#REF!</v>
      </c>
      <c r="HQO26" s="146" t="e">
        <f>#REF!-#REF!</f>
        <v>#REF!</v>
      </c>
      <c r="HQP26" s="146" t="e">
        <f>#REF!-#REF!</f>
        <v>#REF!</v>
      </c>
      <c r="HQQ26" s="146" t="e">
        <f>#REF!-#REF!</f>
        <v>#REF!</v>
      </c>
      <c r="HQR26" s="146" t="e">
        <f>#REF!-#REF!</f>
        <v>#REF!</v>
      </c>
      <c r="HQS26" s="146" t="e">
        <f>#REF!-#REF!</f>
        <v>#REF!</v>
      </c>
      <c r="HQT26" s="146" t="e">
        <f>#REF!-#REF!</f>
        <v>#REF!</v>
      </c>
      <c r="HQU26" s="146" t="e">
        <f>#REF!-#REF!</f>
        <v>#REF!</v>
      </c>
      <c r="HQV26" s="146" t="e">
        <f>#REF!-#REF!</f>
        <v>#REF!</v>
      </c>
      <c r="HQW26" s="146" t="e">
        <f>#REF!-#REF!</f>
        <v>#REF!</v>
      </c>
      <c r="HQX26" s="146" t="e">
        <f>#REF!-#REF!</f>
        <v>#REF!</v>
      </c>
      <c r="HQY26" s="146" t="e">
        <f>#REF!-#REF!</f>
        <v>#REF!</v>
      </c>
      <c r="HQZ26" s="146" t="e">
        <f>#REF!-#REF!</f>
        <v>#REF!</v>
      </c>
      <c r="HRA26" s="146" t="e">
        <f>#REF!-#REF!</f>
        <v>#REF!</v>
      </c>
      <c r="HRB26" s="146" t="e">
        <f>#REF!-#REF!</f>
        <v>#REF!</v>
      </c>
      <c r="HRC26" s="146" t="e">
        <f>#REF!-#REF!</f>
        <v>#REF!</v>
      </c>
      <c r="HRD26" s="146" t="e">
        <f>#REF!-#REF!</f>
        <v>#REF!</v>
      </c>
      <c r="HRE26" s="146" t="e">
        <f>#REF!-#REF!</f>
        <v>#REF!</v>
      </c>
      <c r="HRF26" s="146" t="e">
        <f>#REF!-#REF!</f>
        <v>#REF!</v>
      </c>
      <c r="HRG26" s="146" t="e">
        <f>#REF!-#REF!</f>
        <v>#REF!</v>
      </c>
      <c r="HRH26" s="146" t="e">
        <f>#REF!-#REF!</f>
        <v>#REF!</v>
      </c>
      <c r="HRI26" s="146" t="e">
        <f>#REF!-#REF!</f>
        <v>#REF!</v>
      </c>
      <c r="HRJ26" s="146" t="e">
        <f>#REF!-#REF!</f>
        <v>#REF!</v>
      </c>
      <c r="HRK26" s="146" t="e">
        <f>#REF!-#REF!</f>
        <v>#REF!</v>
      </c>
      <c r="HRL26" s="146" t="e">
        <f>#REF!-#REF!</f>
        <v>#REF!</v>
      </c>
      <c r="HRM26" s="146" t="e">
        <f>#REF!-#REF!</f>
        <v>#REF!</v>
      </c>
      <c r="HRN26" s="146" t="e">
        <f>#REF!-#REF!</f>
        <v>#REF!</v>
      </c>
      <c r="HRO26" s="146" t="e">
        <f>#REF!-#REF!</f>
        <v>#REF!</v>
      </c>
      <c r="HRP26" s="146" t="e">
        <f>#REF!-#REF!</f>
        <v>#REF!</v>
      </c>
      <c r="HRQ26" s="146" t="e">
        <f>#REF!-#REF!</f>
        <v>#REF!</v>
      </c>
      <c r="HRR26" s="146" t="e">
        <f>#REF!-#REF!</f>
        <v>#REF!</v>
      </c>
      <c r="HRS26" s="146" t="e">
        <f>#REF!-#REF!</f>
        <v>#REF!</v>
      </c>
      <c r="HRT26" s="146" t="e">
        <f>#REF!-#REF!</f>
        <v>#REF!</v>
      </c>
      <c r="HRU26" s="146" t="e">
        <f>#REF!-#REF!</f>
        <v>#REF!</v>
      </c>
      <c r="HRV26" s="146" t="e">
        <f>#REF!-#REF!</f>
        <v>#REF!</v>
      </c>
      <c r="HRW26" s="146" t="e">
        <f>#REF!-#REF!</f>
        <v>#REF!</v>
      </c>
      <c r="HRX26" s="146" t="e">
        <f>#REF!-#REF!</f>
        <v>#REF!</v>
      </c>
      <c r="HRY26" s="146" t="e">
        <f>#REF!-#REF!</f>
        <v>#REF!</v>
      </c>
      <c r="HRZ26" s="146" t="e">
        <f>#REF!-#REF!</f>
        <v>#REF!</v>
      </c>
      <c r="HSA26" s="146" t="e">
        <f>#REF!-#REF!</f>
        <v>#REF!</v>
      </c>
      <c r="HSB26" s="146" t="e">
        <f>#REF!-#REF!</f>
        <v>#REF!</v>
      </c>
      <c r="HSC26" s="146" t="e">
        <f>#REF!-#REF!</f>
        <v>#REF!</v>
      </c>
      <c r="HSD26" s="146" t="e">
        <f>#REF!-#REF!</f>
        <v>#REF!</v>
      </c>
      <c r="HSE26" s="146" t="e">
        <f>#REF!-#REF!</f>
        <v>#REF!</v>
      </c>
      <c r="HSF26" s="146" t="e">
        <f>#REF!-#REF!</f>
        <v>#REF!</v>
      </c>
      <c r="HSG26" s="146" t="e">
        <f>#REF!-#REF!</f>
        <v>#REF!</v>
      </c>
      <c r="HSH26" s="146" t="e">
        <f>#REF!-#REF!</f>
        <v>#REF!</v>
      </c>
      <c r="HSI26" s="146" t="e">
        <f>#REF!-#REF!</f>
        <v>#REF!</v>
      </c>
      <c r="HSJ26" s="146" t="e">
        <f>#REF!-#REF!</f>
        <v>#REF!</v>
      </c>
      <c r="HSK26" s="146" t="e">
        <f>#REF!-#REF!</f>
        <v>#REF!</v>
      </c>
      <c r="HSL26" s="146" t="e">
        <f>#REF!-#REF!</f>
        <v>#REF!</v>
      </c>
      <c r="HSM26" s="146" t="e">
        <f>#REF!-#REF!</f>
        <v>#REF!</v>
      </c>
      <c r="HSN26" s="146" t="e">
        <f>#REF!-#REF!</f>
        <v>#REF!</v>
      </c>
      <c r="HSO26" s="146" t="e">
        <f>#REF!-#REF!</f>
        <v>#REF!</v>
      </c>
      <c r="HSP26" s="146" t="e">
        <f>#REF!-#REF!</f>
        <v>#REF!</v>
      </c>
      <c r="HSQ26" s="146" t="e">
        <f>#REF!-#REF!</f>
        <v>#REF!</v>
      </c>
      <c r="HSR26" s="146" t="e">
        <f>#REF!-#REF!</f>
        <v>#REF!</v>
      </c>
      <c r="HSS26" s="146" t="e">
        <f>#REF!-#REF!</f>
        <v>#REF!</v>
      </c>
      <c r="HST26" s="146" t="e">
        <f>#REF!-#REF!</f>
        <v>#REF!</v>
      </c>
      <c r="HSU26" s="146" t="e">
        <f>#REF!-#REF!</f>
        <v>#REF!</v>
      </c>
      <c r="HSV26" s="146" t="e">
        <f>#REF!-#REF!</f>
        <v>#REF!</v>
      </c>
      <c r="HSW26" s="146" t="e">
        <f>#REF!-#REF!</f>
        <v>#REF!</v>
      </c>
      <c r="HSX26" s="146" t="e">
        <f>#REF!-#REF!</f>
        <v>#REF!</v>
      </c>
      <c r="HSY26" s="146" t="e">
        <f>#REF!-#REF!</f>
        <v>#REF!</v>
      </c>
      <c r="HSZ26" s="146" t="e">
        <f>#REF!-#REF!</f>
        <v>#REF!</v>
      </c>
      <c r="HTA26" s="146" t="e">
        <f>#REF!-#REF!</f>
        <v>#REF!</v>
      </c>
      <c r="HTB26" s="146" t="e">
        <f>#REF!-#REF!</f>
        <v>#REF!</v>
      </c>
      <c r="HTC26" s="146" t="e">
        <f>#REF!-#REF!</f>
        <v>#REF!</v>
      </c>
      <c r="HTD26" s="146" t="e">
        <f>#REF!-#REF!</f>
        <v>#REF!</v>
      </c>
      <c r="HTE26" s="146" t="e">
        <f>#REF!-#REF!</f>
        <v>#REF!</v>
      </c>
      <c r="HTF26" s="146" t="e">
        <f>#REF!-#REF!</f>
        <v>#REF!</v>
      </c>
      <c r="HTG26" s="146" t="e">
        <f>#REF!-#REF!</f>
        <v>#REF!</v>
      </c>
      <c r="HTH26" s="146" t="e">
        <f>#REF!-#REF!</f>
        <v>#REF!</v>
      </c>
      <c r="HTI26" s="146" t="e">
        <f>#REF!-#REF!</f>
        <v>#REF!</v>
      </c>
      <c r="HTJ26" s="146" t="e">
        <f>#REF!-#REF!</f>
        <v>#REF!</v>
      </c>
      <c r="HTK26" s="146" t="e">
        <f>#REF!-#REF!</f>
        <v>#REF!</v>
      </c>
      <c r="HTL26" s="146" t="e">
        <f>#REF!-#REF!</f>
        <v>#REF!</v>
      </c>
      <c r="HTM26" s="146" t="e">
        <f>#REF!-#REF!</f>
        <v>#REF!</v>
      </c>
      <c r="HTN26" s="146" t="e">
        <f>#REF!-#REF!</f>
        <v>#REF!</v>
      </c>
      <c r="HTO26" s="146" t="e">
        <f>#REF!-#REF!</f>
        <v>#REF!</v>
      </c>
      <c r="HTP26" s="146" t="e">
        <f>#REF!-#REF!</f>
        <v>#REF!</v>
      </c>
      <c r="HTQ26" s="146" t="e">
        <f>#REF!-#REF!</f>
        <v>#REF!</v>
      </c>
      <c r="HTR26" s="146" t="e">
        <f>#REF!-#REF!</f>
        <v>#REF!</v>
      </c>
      <c r="HTS26" s="146" t="e">
        <f>#REF!-#REF!</f>
        <v>#REF!</v>
      </c>
      <c r="HTT26" s="146" t="e">
        <f>#REF!-#REF!</f>
        <v>#REF!</v>
      </c>
      <c r="HTU26" s="146" t="e">
        <f>#REF!-#REF!</f>
        <v>#REF!</v>
      </c>
      <c r="HTV26" s="146" t="e">
        <f>#REF!-#REF!</f>
        <v>#REF!</v>
      </c>
      <c r="HTW26" s="146" t="e">
        <f>#REF!-#REF!</f>
        <v>#REF!</v>
      </c>
      <c r="HTX26" s="146" t="e">
        <f>#REF!-#REF!</f>
        <v>#REF!</v>
      </c>
      <c r="HTY26" s="146" t="e">
        <f>#REF!-#REF!</f>
        <v>#REF!</v>
      </c>
      <c r="HTZ26" s="146" t="e">
        <f>#REF!-#REF!</f>
        <v>#REF!</v>
      </c>
      <c r="HUA26" s="146" t="e">
        <f>#REF!-#REF!</f>
        <v>#REF!</v>
      </c>
      <c r="HUB26" s="146" t="e">
        <f>#REF!-#REF!</f>
        <v>#REF!</v>
      </c>
      <c r="HUC26" s="146" t="e">
        <f>#REF!-#REF!</f>
        <v>#REF!</v>
      </c>
      <c r="HUD26" s="146" t="e">
        <f>#REF!-#REF!</f>
        <v>#REF!</v>
      </c>
      <c r="HUE26" s="146" t="e">
        <f>#REF!-#REF!</f>
        <v>#REF!</v>
      </c>
      <c r="HUF26" s="146" t="e">
        <f>#REF!-#REF!</f>
        <v>#REF!</v>
      </c>
      <c r="HUG26" s="146" t="e">
        <f>#REF!-#REF!</f>
        <v>#REF!</v>
      </c>
      <c r="HUH26" s="146" t="e">
        <f>#REF!-#REF!</f>
        <v>#REF!</v>
      </c>
      <c r="HUI26" s="146" t="e">
        <f>#REF!-#REF!</f>
        <v>#REF!</v>
      </c>
      <c r="HUJ26" s="146" t="e">
        <f>#REF!-#REF!</f>
        <v>#REF!</v>
      </c>
      <c r="HUK26" s="146" t="e">
        <f>#REF!-#REF!</f>
        <v>#REF!</v>
      </c>
      <c r="HUL26" s="146" t="e">
        <f>#REF!-#REF!</f>
        <v>#REF!</v>
      </c>
      <c r="HUM26" s="146" t="e">
        <f>#REF!-#REF!</f>
        <v>#REF!</v>
      </c>
      <c r="HUN26" s="146" t="e">
        <f>#REF!-#REF!</f>
        <v>#REF!</v>
      </c>
      <c r="HUO26" s="146" t="e">
        <f>#REF!-#REF!</f>
        <v>#REF!</v>
      </c>
      <c r="HUP26" s="146" t="e">
        <f>#REF!-#REF!</f>
        <v>#REF!</v>
      </c>
      <c r="HUQ26" s="146" t="e">
        <f>#REF!-#REF!</f>
        <v>#REF!</v>
      </c>
      <c r="HUR26" s="146" t="e">
        <f>#REF!-#REF!</f>
        <v>#REF!</v>
      </c>
      <c r="HUS26" s="146" t="e">
        <f>#REF!-#REF!</f>
        <v>#REF!</v>
      </c>
      <c r="HUT26" s="146" t="e">
        <f>#REF!-#REF!</f>
        <v>#REF!</v>
      </c>
      <c r="HUU26" s="146" t="e">
        <f>#REF!-#REF!</f>
        <v>#REF!</v>
      </c>
      <c r="HUV26" s="146" t="e">
        <f>#REF!-#REF!</f>
        <v>#REF!</v>
      </c>
      <c r="HUW26" s="146" t="e">
        <f>#REF!-#REF!</f>
        <v>#REF!</v>
      </c>
      <c r="HUX26" s="146" t="e">
        <f>#REF!-#REF!</f>
        <v>#REF!</v>
      </c>
      <c r="HUY26" s="146" t="e">
        <f>#REF!-#REF!</f>
        <v>#REF!</v>
      </c>
      <c r="HUZ26" s="146" t="e">
        <f>#REF!-#REF!</f>
        <v>#REF!</v>
      </c>
      <c r="HVA26" s="146" t="e">
        <f>#REF!-#REF!</f>
        <v>#REF!</v>
      </c>
      <c r="HVB26" s="146" t="e">
        <f>#REF!-#REF!</f>
        <v>#REF!</v>
      </c>
      <c r="HVC26" s="146" t="e">
        <f>#REF!-#REF!</f>
        <v>#REF!</v>
      </c>
      <c r="HVD26" s="146" t="e">
        <f>#REF!-#REF!</f>
        <v>#REF!</v>
      </c>
      <c r="HVE26" s="146" t="e">
        <f>#REF!-#REF!</f>
        <v>#REF!</v>
      </c>
      <c r="HVF26" s="146" t="e">
        <f>#REF!-#REF!</f>
        <v>#REF!</v>
      </c>
      <c r="HVG26" s="146" t="e">
        <f>#REF!-#REF!</f>
        <v>#REF!</v>
      </c>
      <c r="HVH26" s="146" t="e">
        <f>#REF!-#REF!</f>
        <v>#REF!</v>
      </c>
      <c r="HVI26" s="146" t="e">
        <f>#REF!-#REF!</f>
        <v>#REF!</v>
      </c>
      <c r="HVJ26" s="146" t="e">
        <f>#REF!-#REF!</f>
        <v>#REF!</v>
      </c>
      <c r="HVK26" s="146" t="e">
        <f>#REF!-#REF!</f>
        <v>#REF!</v>
      </c>
      <c r="HVL26" s="146" t="e">
        <f>#REF!-#REF!</f>
        <v>#REF!</v>
      </c>
      <c r="HVM26" s="146" t="e">
        <f>#REF!-#REF!</f>
        <v>#REF!</v>
      </c>
      <c r="HVN26" s="146" t="e">
        <f>#REF!-#REF!</f>
        <v>#REF!</v>
      </c>
      <c r="HVO26" s="146" t="e">
        <f>#REF!-#REF!</f>
        <v>#REF!</v>
      </c>
      <c r="HVP26" s="146" t="e">
        <f>#REF!-#REF!</f>
        <v>#REF!</v>
      </c>
      <c r="HVQ26" s="146" t="e">
        <f>#REF!-#REF!</f>
        <v>#REF!</v>
      </c>
      <c r="HVR26" s="146" t="e">
        <f>#REF!-#REF!</f>
        <v>#REF!</v>
      </c>
      <c r="HVS26" s="146" t="e">
        <f>#REF!-#REF!</f>
        <v>#REF!</v>
      </c>
      <c r="HVT26" s="146" t="e">
        <f>#REF!-#REF!</f>
        <v>#REF!</v>
      </c>
      <c r="HVU26" s="146" t="e">
        <f>#REF!-#REF!</f>
        <v>#REF!</v>
      </c>
      <c r="HVV26" s="146" t="e">
        <f>#REF!-#REF!</f>
        <v>#REF!</v>
      </c>
      <c r="HVW26" s="146" t="e">
        <f>#REF!-#REF!</f>
        <v>#REF!</v>
      </c>
      <c r="HVX26" s="146" t="e">
        <f>#REF!-#REF!</f>
        <v>#REF!</v>
      </c>
      <c r="HVY26" s="146" t="e">
        <f>#REF!-#REF!</f>
        <v>#REF!</v>
      </c>
      <c r="HVZ26" s="146" t="e">
        <f>#REF!-#REF!</f>
        <v>#REF!</v>
      </c>
      <c r="HWA26" s="146" t="e">
        <f>#REF!-#REF!</f>
        <v>#REF!</v>
      </c>
      <c r="HWB26" s="146" t="e">
        <f>#REF!-#REF!</f>
        <v>#REF!</v>
      </c>
      <c r="HWC26" s="146" t="e">
        <f>#REF!-#REF!</f>
        <v>#REF!</v>
      </c>
      <c r="HWD26" s="146" t="e">
        <f>#REF!-#REF!</f>
        <v>#REF!</v>
      </c>
      <c r="HWE26" s="146" t="e">
        <f>#REF!-#REF!</f>
        <v>#REF!</v>
      </c>
      <c r="HWF26" s="146" t="e">
        <f>#REF!-#REF!</f>
        <v>#REF!</v>
      </c>
      <c r="HWG26" s="146" t="e">
        <f>#REF!-#REF!</f>
        <v>#REF!</v>
      </c>
      <c r="HWH26" s="146" t="e">
        <f>#REF!-#REF!</f>
        <v>#REF!</v>
      </c>
      <c r="HWI26" s="146" t="e">
        <f>#REF!-#REF!</f>
        <v>#REF!</v>
      </c>
      <c r="HWJ26" s="146" t="e">
        <f>#REF!-#REF!</f>
        <v>#REF!</v>
      </c>
      <c r="HWK26" s="146" t="e">
        <f>#REF!-#REF!</f>
        <v>#REF!</v>
      </c>
      <c r="HWL26" s="146" t="e">
        <f>#REF!-#REF!</f>
        <v>#REF!</v>
      </c>
      <c r="HWM26" s="146" t="e">
        <f>#REF!-#REF!</f>
        <v>#REF!</v>
      </c>
      <c r="HWN26" s="146" t="e">
        <f>#REF!-#REF!</f>
        <v>#REF!</v>
      </c>
      <c r="HWO26" s="146" t="e">
        <f>#REF!-#REF!</f>
        <v>#REF!</v>
      </c>
      <c r="HWP26" s="146" t="e">
        <f>#REF!-#REF!</f>
        <v>#REF!</v>
      </c>
      <c r="HWQ26" s="146" t="e">
        <f>#REF!-#REF!</f>
        <v>#REF!</v>
      </c>
      <c r="HWR26" s="146" t="e">
        <f>#REF!-#REF!</f>
        <v>#REF!</v>
      </c>
      <c r="HWS26" s="146" t="e">
        <f>#REF!-#REF!</f>
        <v>#REF!</v>
      </c>
      <c r="HWT26" s="146" t="e">
        <f>#REF!-#REF!</f>
        <v>#REF!</v>
      </c>
      <c r="HWU26" s="146" t="e">
        <f>#REF!-#REF!</f>
        <v>#REF!</v>
      </c>
      <c r="HWV26" s="146" t="e">
        <f>#REF!-#REF!</f>
        <v>#REF!</v>
      </c>
      <c r="HWW26" s="146" t="e">
        <f>#REF!-#REF!</f>
        <v>#REF!</v>
      </c>
      <c r="HWX26" s="146" t="e">
        <f>#REF!-#REF!</f>
        <v>#REF!</v>
      </c>
      <c r="HWY26" s="146" t="e">
        <f>#REF!-#REF!</f>
        <v>#REF!</v>
      </c>
      <c r="HWZ26" s="146" t="e">
        <f>#REF!-#REF!</f>
        <v>#REF!</v>
      </c>
      <c r="HXA26" s="146" t="e">
        <f>#REF!-#REF!</f>
        <v>#REF!</v>
      </c>
      <c r="HXB26" s="146" t="e">
        <f>#REF!-#REF!</f>
        <v>#REF!</v>
      </c>
      <c r="HXC26" s="146" t="e">
        <f>#REF!-#REF!</f>
        <v>#REF!</v>
      </c>
      <c r="HXD26" s="146" t="e">
        <f>#REF!-#REF!</f>
        <v>#REF!</v>
      </c>
      <c r="HXE26" s="146" t="e">
        <f>#REF!-#REF!</f>
        <v>#REF!</v>
      </c>
      <c r="HXF26" s="146" t="e">
        <f>#REF!-#REF!</f>
        <v>#REF!</v>
      </c>
      <c r="HXG26" s="146" t="e">
        <f>#REF!-#REF!</f>
        <v>#REF!</v>
      </c>
      <c r="HXH26" s="146" t="e">
        <f>#REF!-#REF!</f>
        <v>#REF!</v>
      </c>
      <c r="HXI26" s="146" t="e">
        <f>#REF!-#REF!</f>
        <v>#REF!</v>
      </c>
      <c r="HXJ26" s="146" t="e">
        <f>#REF!-#REF!</f>
        <v>#REF!</v>
      </c>
      <c r="HXK26" s="146" t="e">
        <f>#REF!-#REF!</f>
        <v>#REF!</v>
      </c>
      <c r="HXL26" s="146" t="e">
        <f>#REF!-#REF!</f>
        <v>#REF!</v>
      </c>
      <c r="HXM26" s="146" t="e">
        <f>#REF!-#REF!</f>
        <v>#REF!</v>
      </c>
      <c r="HXN26" s="146" t="e">
        <f>#REF!-#REF!</f>
        <v>#REF!</v>
      </c>
      <c r="HXO26" s="146" t="e">
        <f>#REF!-#REF!</f>
        <v>#REF!</v>
      </c>
      <c r="HXP26" s="146" t="e">
        <f>#REF!-#REF!</f>
        <v>#REF!</v>
      </c>
      <c r="HXQ26" s="146" t="e">
        <f>#REF!-#REF!</f>
        <v>#REF!</v>
      </c>
      <c r="HXR26" s="146" t="e">
        <f>#REF!-#REF!</f>
        <v>#REF!</v>
      </c>
      <c r="HXS26" s="146" t="e">
        <f>#REF!-#REF!</f>
        <v>#REF!</v>
      </c>
      <c r="HXT26" s="146" t="e">
        <f>#REF!-#REF!</f>
        <v>#REF!</v>
      </c>
      <c r="HXU26" s="146" t="e">
        <f>#REF!-#REF!</f>
        <v>#REF!</v>
      </c>
      <c r="HXV26" s="146" t="e">
        <f>#REF!-#REF!</f>
        <v>#REF!</v>
      </c>
      <c r="HXW26" s="146" t="e">
        <f>#REF!-#REF!</f>
        <v>#REF!</v>
      </c>
      <c r="HXX26" s="146" t="e">
        <f>#REF!-#REF!</f>
        <v>#REF!</v>
      </c>
      <c r="HXY26" s="146" t="e">
        <f>#REF!-#REF!</f>
        <v>#REF!</v>
      </c>
      <c r="HXZ26" s="146" t="e">
        <f>#REF!-#REF!</f>
        <v>#REF!</v>
      </c>
      <c r="HYA26" s="146" t="e">
        <f>#REF!-#REF!</f>
        <v>#REF!</v>
      </c>
      <c r="HYB26" s="146" t="e">
        <f>#REF!-#REF!</f>
        <v>#REF!</v>
      </c>
      <c r="HYC26" s="146" t="e">
        <f>#REF!-#REF!</f>
        <v>#REF!</v>
      </c>
      <c r="HYD26" s="146" t="e">
        <f>#REF!-#REF!</f>
        <v>#REF!</v>
      </c>
      <c r="HYE26" s="146" t="e">
        <f>#REF!-#REF!</f>
        <v>#REF!</v>
      </c>
      <c r="HYF26" s="146" t="e">
        <f>#REF!-#REF!</f>
        <v>#REF!</v>
      </c>
      <c r="HYG26" s="146" t="e">
        <f>#REF!-#REF!</f>
        <v>#REF!</v>
      </c>
      <c r="HYH26" s="146" t="e">
        <f>#REF!-#REF!</f>
        <v>#REF!</v>
      </c>
      <c r="HYI26" s="146" t="e">
        <f>#REF!-#REF!</f>
        <v>#REF!</v>
      </c>
      <c r="HYJ26" s="146" t="e">
        <f>#REF!-#REF!</f>
        <v>#REF!</v>
      </c>
      <c r="HYK26" s="146" t="e">
        <f>#REF!-#REF!</f>
        <v>#REF!</v>
      </c>
      <c r="HYL26" s="146" t="e">
        <f>#REF!-#REF!</f>
        <v>#REF!</v>
      </c>
      <c r="HYM26" s="146" t="e">
        <f>#REF!-#REF!</f>
        <v>#REF!</v>
      </c>
      <c r="HYN26" s="146" t="e">
        <f>#REF!-#REF!</f>
        <v>#REF!</v>
      </c>
      <c r="HYO26" s="146" t="e">
        <f>#REF!-#REF!</f>
        <v>#REF!</v>
      </c>
      <c r="HYP26" s="146" t="e">
        <f>#REF!-#REF!</f>
        <v>#REF!</v>
      </c>
      <c r="HYQ26" s="146" t="e">
        <f>#REF!-#REF!</f>
        <v>#REF!</v>
      </c>
      <c r="HYR26" s="146" t="e">
        <f>#REF!-#REF!</f>
        <v>#REF!</v>
      </c>
      <c r="HYS26" s="146" t="e">
        <f>#REF!-#REF!</f>
        <v>#REF!</v>
      </c>
      <c r="HYT26" s="146" t="e">
        <f>#REF!-#REF!</f>
        <v>#REF!</v>
      </c>
      <c r="HYU26" s="146" t="e">
        <f>#REF!-#REF!</f>
        <v>#REF!</v>
      </c>
      <c r="HYV26" s="146" t="e">
        <f>#REF!-#REF!</f>
        <v>#REF!</v>
      </c>
      <c r="HYW26" s="146" t="e">
        <f>#REF!-#REF!</f>
        <v>#REF!</v>
      </c>
      <c r="HYX26" s="146" t="e">
        <f>#REF!-#REF!</f>
        <v>#REF!</v>
      </c>
      <c r="HYY26" s="146" t="e">
        <f>#REF!-#REF!</f>
        <v>#REF!</v>
      </c>
      <c r="HYZ26" s="146" t="e">
        <f>#REF!-#REF!</f>
        <v>#REF!</v>
      </c>
      <c r="HZA26" s="146" t="e">
        <f>#REF!-#REF!</f>
        <v>#REF!</v>
      </c>
      <c r="HZB26" s="146" t="e">
        <f>#REF!-#REF!</f>
        <v>#REF!</v>
      </c>
      <c r="HZC26" s="146" t="e">
        <f>#REF!-#REF!</f>
        <v>#REF!</v>
      </c>
      <c r="HZD26" s="146" t="e">
        <f>#REF!-#REF!</f>
        <v>#REF!</v>
      </c>
      <c r="HZE26" s="146" t="e">
        <f>#REF!-#REF!</f>
        <v>#REF!</v>
      </c>
      <c r="HZF26" s="146" t="e">
        <f>#REF!-#REF!</f>
        <v>#REF!</v>
      </c>
      <c r="HZG26" s="146" t="e">
        <f>#REF!-#REF!</f>
        <v>#REF!</v>
      </c>
      <c r="HZH26" s="146" t="e">
        <f>#REF!-#REF!</f>
        <v>#REF!</v>
      </c>
      <c r="HZI26" s="146" t="e">
        <f>#REF!-#REF!</f>
        <v>#REF!</v>
      </c>
      <c r="HZJ26" s="146" t="e">
        <f>#REF!-#REF!</f>
        <v>#REF!</v>
      </c>
      <c r="HZK26" s="146" t="e">
        <f>#REF!-#REF!</f>
        <v>#REF!</v>
      </c>
      <c r="HZL26" s="146" t="e">
        <f>#REF!-#REF!</f>
        <v>#REF!</v>
      </c>
      <c r="HZM26" s="146" t="e">
        <f>#REF!-#REF!</f>
        <v>#REF!</v>
      </c>
      <c r="HZN26" s="146" t="e">
        <f>#REF!-#REF!</f>
        <v>#REF!</v>
      </c>
      <c r="HZO26" s="146" t="e">
        <f>#REF!-#REF!</f>
        <v>#REF!</v>
      </c>
      <c r="HZP26" s="146" t="e">
        <f>#REF!-#REF!</f>
        <v>#REF!</v>
      </c>
      <c r="HZQ26" s="146" t="e">
        <f>#REF!-#REF!</f>
        <v>#REF!</v>
      </c>
      <c r="HZR26" s="146" t="e">
        <f>#REF!-#REF!</f>
        <v>#REF!</v>
      </c>
      <c r="HZS26" s="146" t="e">
        <f>#REF!-#REF!</f>
        <v>#REF!</v>
      </c>
      <c r="HZT26" s="146" t="e">
        <f>#REF!-#REF!</f>
        <v>#REF!</v>
      </c>
      <c r="HZU26" s="146" t="e">
        <f>#REF!-#REF!</f>
        <v>#REF!</v>
      </c>
      <c r="HZV26" s="146" t="e">
        <f>#REF!-#REF!</f>
        <v>#REF!</v>
      </c>
      <c r="HZW26" s="146" t="e">
        <f>#REF!-#REF!</f>
        <v>#REF!</v>
      </c>
      <c r="HZX26" s="146" t="e">
        <f>#REF!-#REF!</f>
        <v>#REF!</v>
      </c>
      <c r="HZY26" s="146" t="e">
        <f>#REF!-#REF!</f>
        <v>#REF!</v>
      </c>
      <c r="HZZ26" s="146" t="e">
        <f>#REF!-#REF!</f>
        <v>#REF!</v>
      </c>
      <c r="IAA26" s="146" t="e">
        <f>#REF!-#REF!</f>
        <v>#REF!</v>
      </c>
      <c r="IAB26" s="146" t="e">
        <f>#REF!-#REF!</f>
        <v>#REF!</v>
      </c>
      <c r="IAC26" s="146" t="e">
        <f>#REF!-#REF!</f>
        <v>#REF!</v>
      </c>
      <c r="IAD26" s="146" t="e">
        <f>#REF!-#REF!</f>
        <v>#REF!</v>
      </c>
      <c r="IAE26" s="146" t="e">
        <f>#REF!-#REF!</f>
        <v>#REF!</v>
      </c>
      <c r="IAF26" s="146" t="e">
        <f>#REF!-#REF!</f>
        <v>#REF!</v>
      </c>
      <c r="IAG26" s="146" t="e">
        <f>#REF!-#REF!</f>
        <v>#REF!</v>
      </c>
      <c r="IAH26" s="146" t="e">
        <f>#REF!-#REF!</f>
        <v>#REF!</v>
      </c>
      <c r="IAI26" s="146" t="e">
        <f>#REF!-#REF!</f>
        <v>#REF!</v>
      </c>
      <c r="IAJ26" s="146" t="e">
        <f>#REF!-#REF!</f>
        <v>#REF!</v>
      </c>
      <c r="IAK26" s="146" t="e">
        <f>#REF!-#REF!</f>
        <v>#REF!</v>
      </c>
      <c r="IAL26" s="146" t="e">
        <f>#REF!-#REF!</f>
        <v>#REF!</v>
      </c>
      <c r="IAM26" s="146" t="e">
        <f>#REF!-#REF!</f>
        <v>#REF!</v>
      </c>
      <c r="IAN26" s="146" t="e">
        <f>#REF!-#REF!</f>
        <v>#REF!</v>
      </c>
      <c r="IAO26" s="146" t="e">
        <f>#REF!-#REF!</f>
        <v>#REF!</v>
      </c>
      <c r="IAP26" s="146" t="e">
        <f>#REF!-#REF!</f>
        <v>#REF!</v>
      </c>
      <c r="IAQ26" s="146" t="e">
        <f>#REF!-#REF!</f>
        <v>#REF!</v>
      </c>
      <c r="IAR26" s="146" t="e">
        <f>#REF!-#REF!</f>
        <v>#REF!</v>
      </c>
      <c r="IAS26" s="146" t="e">
        <f>#REF!-#REF!</f>
        <v>#REF!</v>
      </c>
      <c r="IAT26" s="146" t="e">
        <f>#REF!-#REF!</f>
        <v>#REF!</v>
      </c>
      <c r="IAU26" s="146" t="e">
        <f>#REF!-#REF!</f>
        <v>#REF!</v>
      </c>
      <c r="IAV26" s="146" t="e">
        <f>#REF!-#REF!</f>
        <v>#REF!</v>
      </c>
      <c r="IAW26" s="146" t="e">
        <f>#REF!-#REF!</f>
        <v>#REF!</v>
      </c>
      <c r="IAX26" s="146" t="e">
        <f>#REF!-#REF!</f>
        <v>#REF!</v>
      </c>
      <c r="IAY26" s="146" t="e">
        <f>#REF!-#REF!</f>
        <v>#REF!</v>
      </c>
      <c r="IAZ26" s="146" t="e">
        <f>#REF!-#REF!</f>
        <v>#REF!</v>
      </c>
      <c r="IBA26" s="146" t="e">
        <f>#REF!-#REF!</f>
        <v>#REF!</v>
      </c>
      <c r="IBB26" s="146" t="e">
        <f>#REF!-#REF!</f>
        <v>#REF!</v>
      </c>
      <c r="IBC26" s="146" t="e">
        <f>#REF!-#REF!</f>
        <v>#REF!</v>
      </c>
      <c r="IBD26" s="146" t="e">
        <f>#REF!-#REF!</f>
        <v>#REF!</v>
      </c>
      <c r="IBE26" s="146" t="e">
        <f>#REF!-#REF!</f>
        <v>#REF!</v>
      </c>
      <c r="IBF26" s="146" t="e">
        <f>#REF!-#REF!</f>
        <v>#REF!</v>
      </c>
      <c r="IBG26" s="146" t="e">
        <f>#REF!-#REF!</f>
        <v>#REF!</v>
      </c>
      <c r="IBH26" s="146" t="e">
        <f>#REF!-#REF!</f>
        <v>#REF!</v>
      </c>
      <c r="IBI26" s="146" t="e">
        <f>#REF!-#REF!</f>
        <v>#REF!</v>
      </c>
      <c r="IBJ26" s="146" t="e">
        <f>#REF!-#REF!</f>
        <v>#REF!</v>
      </c>
      <c r="IBK26" s="146" t="e">
        <f>#REF!-#REF!</f>
        <v>#REF!</v>
      </c>
      <c r="IBL26" s="146" t="e">
        <f>#REF!-#REF!</f>
        <v>#REF!</v>
      </c>
      <c r="IBM26" s="146" t="e">
        <f>#REF!-#REF!</f>
        <v>#REF!</v>
      </c>
      <c r="IBN26" s="146" t="e">
        <f>#REF!-#REF!</f>
        <v>#REF!</v>
      </c>
      <c r="IBO26" s="146" t="e">
        <f>#REF!-#REF!</f>
        <v>#REF!</v>
      </c>
      <c r="IBP26" s="146" t="e">
        <f>#REF!-#REF!</f>
        <v>#REF!</v>
      </c>
      <c r="IBQ26" s="146" t="e">
        <f>#REF!-#REF!</f>
        <v>#REF!</v>
      </c>
      <c r="IBR26" s="146" t="e">
        <f>#REF!-#REF!</f>
        <v>#REF!</v>
      </c>
      <c r="IBS26" s="146" t="e">
        <f>#REF!-#REF!</f>
        <v>#REF!</v>
      </c>
      <c r="IBT26" s="146" t="e">
        <f>#REF!-#REF!</f>
        <v>#REF!</v>
      </c>
      <c r="IBU26" s="146" t="e">
        <f>#REF!-#REF!</f>
        <v>#REF!</v>
      </c>
      <c r="IBV26" s="146" t="e">
        <f>#REF!-#REF!</f>
        <v>#REF!</v>
      </c>
      <c r="IBW26" s="146" t="e">
        <f>#REF!-#REF!</f>
        <v>#REF!</v>
      </c>
      <c r="IBX26" s="146" t="e">
        <f>#REF!-#REF!</f>
        <v>#REF!</v>
      </c>
      <c r="IBY26" s="146" t="e">
        <f>#REF!-#REF!</f>
        <v>#REF!</v>
      </c>
      <c r="IBZ26" s="146" t="e">
        <f>#REF!-#REF!</f>
        <v>#REF!</v>
      </c>
      <c r="ICA26" s="146" t="e">
        <f>#REF!-#REF!</f>
        <v>#REF!</v>
      </c>
      <c r="ICB26" s="146" t="e">
        <f>#REF!-#REF!</f>
        <v>#REF!</v>
      </c>
      <c r="ICC26" s="146" t="e">
        <f>#REF!-#REF!</f>
        <v>#REF!</v>
      </c>
      <c r="ICD26" s="146" t="e">
        <f>#REF!-#REF!</f>
        <v>#REF!</v>
      </c>
      <c r="ICE26" s="146" t="e">
        <f>#REF!-#REF!</f>
        <v>#REF!</v>
      </c>
      <c r="ICF26" s="146" t="e">
        <f>#REF!-#REF!</f>
        <v>#REF!</v>
      </c>
      <c r="ICG26" s="146" t="e">
        <f>#REF!-#REF!</f>
        <v>#REF!</v>
      </c>
      <c r="ICH26" s="146" t="e">
        <f>#REF!-#REF!</f>
        <v>#REF!</v>
      </c>
      <c r="ICI26" s="146" t="e">
        <f>#REF!-#REF!</f>
        <v>#REF!</v>
      </c>
      <c r="ICJ26" s="146" t="e">
        <f>#REF!-#REF!</f>
        <v>#REF!</v>
      </c>
      <c r="ICK26" s="146" t="e">
        <f>#REF!-#REF!</f>
        <v>#REF!</v>
      </c>
      <c r="ICL26" s="146" t="e">
        <f>#REF!-#REF!</f>
        <v>#REF!</v>
      </c>
      <c r="ICM26" s="146" t="e">
        <f>#REF!-#REF!</f>
        <v>#REF!</v>
      </c>
      <c r="ICN26" s="146" t="e">
        <f>#REF!-#REF!</f>
        <v>#REF!</v>
      </c>
      <c r="ICO26" s="146" t="e">
        <f>#REF!-#REF!</f>
        <v>#REF!</v>
      </c>
      <c r="ICP26" s="146" t="e">
        <f>#REF!-#REF!</f>
        <v>#REF!</v>
      </c>
      <c r="ICQ26" s="146" t="e">
        <f>#REF!-#REF!</f>
        <v>#REF!</v>
      </c>
      <c r="ICR26" s="146" t="e">
        <f>#REF!-#REF!</f>
        <v>#REF!</v>
      </c>
      <c r="ICS26" s="146" t="e">
        <f>#REF!-#REF!</f>
        <v>#REF!</v>
      </c>
      <c r="ICT26" s="146" t="e">
        <f>#REF!-#REF!</f>
        <v>#REF!</v>
      </c>
      <c r="ICU26" s="146" t="e">
        <f>#REF!-#REF!</f>
        <v>#REF!</v>
      </c>
      <c r="ICV26" s="146" t="e">
        <f>#REF!-#REF!</f>
        <v>#REF!</v>
      </c>
      <c r="ICW26" s="146" t="e">
        <f>#REF!-#REF!</f>
        <v>#REF!</v>
      </c>
      <c r="ICX26" s="146" t="e">
        <f>#REF!-#REF!</f>
        <v>#REF!</v>
      </c>
      <c r="ICY26" s="146" t="e">
        <f>#REF!-#REF!</f>
        <v>#REF!</v>
      </c>
      <c r="ICZ26" s="146" t="e">
        <f>#REF!-#REF!</f>
        <v>#REF!</v>
      </c>
      <c r="IDA26" s="146" t="e">
        <f>#REF!-#REF!</f>
        <v>#REF!</v>
      </c>
      <c r="IDB26" s="146" t="e">
        <f>#REF!-#REF!</f>
        <v>#REF!</v>
      </c>
      <c r="IDC26" s="146" t="e">
        <f>#REF!-#REF!</f>
        <v>#REF!</v>
      </c>
      <c r="IDD26" s="146" t="e">
        <f>#REF!-#REF!</f>
        <v>#REF!</v>
      </c>
      <c r="IDE26" s="146" t="e">
        <f>#REF!-#REF!</f>
        <v>#REF!</v>
      </c>
      <c r="IDF26" s="146" t="e">
        <f>#REF!-#REF!</f>
        <v>#REF!</v>
      </c>
      <c r="IDG26" s="146" t="e">
        <f>#REF!-#REF!</f>
        <v>#REF!</v>
      </c>
      <c r="IDH26" s="146" t="e">
        <f>#REF!-#REF!</f>
        <v>#REF!</v>
      </c>
      <c r="IDI26" s="146" t="e">
        <f>#REF!-#REF!</f>
        <v>#REF!</v>
      </c>
      <c r="IDJ26" s="146" t="e">
        <f>#REF!-#REF!</f>
        <v>#REF!</v>
      </c>
      <c r="IDK26" s="146" t="e">
        <f>#REF!-#REF!</f>
        <v>#REF!</v>
      </c>
      <c r="IDL26" s="146" t="e">
        <f>#REF!-#REF!</f>
        <v>#REF!</v>
      </c>
      <c r="IDM26" s="146" t="e">
        <f>#REF!-#REF!</f>
        <v>#REF!</v>
      </c>
      <c r="IDN26" s="146" t="e">
        <f>#REF!-#REF!</f>
        <v>#REF!</v>
      </c>
      <c r="IDO26" s="146" t="e">
        <f>#REF!-#REF!</f>
        <v>#REF!</v>
      </c>
      <c r="IDP26" s="146" t="e">
        <f>#REF!-#REF!</f>
        <v>#REF!</v>
      </c>
      <c r="IDQ26" s="146" t="e">
        <f>#REF!-#REF!</f>
        <v>#REF!</v>
      </c>
      <c r="IDR26" s="146" t="e">
        <f>#REF!-#REF!</f>
        <v>#REF!</v>
      </c>
      <c r="IDS26" s="146" t="e">
        <f>#REF!-#REF!</f>
        <v>#REF!</v>
      </c>
      <c r="IDT26" s="146" t="e">
        <f>#REF!-#REF!</f>
        <v>#REF!</v>
      </c>
      <c r="IDU26" s="146" t="e">
        <f>#REF!-#REF!</f>
        <v>#REF!</v>
      </c>
      <c r="IDV26" s="146" t="e">
        <f>#REF!-#REF!</f>
        <v>#REF!</v>
      </c>
      <c r="IDW26" s="146" t="e">
        <f>#REF!-#REF!</f>
        <v>#REF!</v>
      </c>
      <c r="IDX26" s="146" t="e">
        <f>#REF!-#REF!</f>
        <v>#REF!</v>
      </c>
      <c r="IDY26" s="146" t="e">
        <f>#REF!-#REF!</f>
        <v>#REF!</v>
      </c>
      <c r="IDZ26" s="146" t="e">
        <f>#REF!-#REF!</f>
        <v>#REF!</v>
      </c>
      <c r="IEA26" s="146" t="e">
        <f>#REF!-#REF!</f>
        <v>#REF!</v>
      </c>
      <c r="IEB26" s="146" t="e">
        <f>#REF!-#REF!</f>
        <v>#REF!</v>
      </c>
      <c r="IEC26" s="146" t="e">
        <f>#REF!-#REF!</f>
        <v>#REF!</v>
      </c>
      <c r="IED26" s="146" t="e">
        <f>#REF!-#REF!</f>
        <v>#REF!</v>
      </c>
      <c r="IEE26" s="146" t="e">
        <f>#REF!-#REF!</f>
        <v>#REF!</v>
      </c>
      <c r="IEF26" s="146" t="e">
        <f>#REF!-#REF!</f>
        <v>#REF!</v>
      </c>
      <c r="IEG26" s="146" t="e">
        <f>#REF!-#REF!</f>
        <v>#REF!</v>
      </c>
      <c r="IEH26" s="146" t="e">
        <f>#REF!-#REF!</f>
        <v>#REF!</v>
      </c>
      <c r="IEI26" s="146" t="e">
        <f>#REF!-#REF!</f>
        <v>#REF!</v>
      </c>
      <c r="IEJ26" s="146" t="e">
        <f>#REF!-#REF!</f>
        <v>#REF!</v>
      </c>
      <c r="IEK26" s="146" t="e">
        <f>#REF!-#REF!</f>
        <v>#REF!</v>
      </c>
      <c r="IEL26" s="146" t="e">
        <f>#REF!-#REF!</f>
        <v>#REF!</v>
      </c>
      <c r="IEM26" s="146" t="e">
        <f>#REF!-#REF!</f>
        <v>#REF!</v>
      </c>
      <c r="IEN26" s="146" t="e">
        <f>#REF!-#REF!</f>
        <v>#REF!</v>
      </c>
      <c r="IEO26" s="146" t="e">
        <f>#REF!-#REF!</f>
        <v>#REF!</v>
      </c>
      <c r="IEP26" s="146" t="e">
        <f>#REF!-#REF!</f>
        <v>#REF!</v>
      </c>
      <c r="IEQ26" s="146" t="e">
        <f>#REF!-#REF!</f>
        <v>#REF!</v>
      </c>
      <c r="IER26" s="146" t="e">
        <f>#REF!-#REF!</f>
        <v>#REF!</v>
      </c>
      <c r="IES26" s="146" t="e">
        <f>#REF!-#REF!</f>
        <v>#REF!</v>
      </c>
      <c r="IET26" s="146" t="e">
        <f>#REF!-#REF!</f>
        <v>#REF!</v>
      </c>
      <c r="IEU26" s="146" t="e">
        <f>#REF!-#REF!</f>
        <v>#REF!</v>
      </c>
      <c r="IEV26" s="146" t="e">
        <f>#REF!-#REF!</f>
        <v>#REF!</v>
      </c>
      <c r="IEW26" s="146" t="e">
        <f>#REF!-#REF!</f>
        <v>#REF!</v>
      </c>
      <c r="IEX26" s="146" t="e">
        <f>#REF!-#REF!</f>
        <v>#REF!</v>
      </c>
      <c r="IEY26" s="146" t="e">
        <f>#REF!-#REF!</f>
        <v>#REF!</v>
      </c>
      <c r="IEZ26" s="146" t="e">
        <f>#REF!-#REF!</f>
        <v>#REF!</v>
      </c>
      <c r="IFA26" s="146" t="e">
        <f>#REF!-#REF!</f>
        <v>#REF!</v>
      </c>
      <c r="IFB26" s="146" t="e">
        <f>#REF!-#REF!</f>
        <v>#REF!</v>
      </c>
      <c r="IFC26" s="146" t="e">
        <f>#REF!-#REF!</f>
        <v>#REF!</v>
      </c>
      <c r="IFD26" s="146" t="e">
        <f>#REF!-#REF!</f>
        <v>#REF!</v>
      </c>
      <c r="IFE26" s="146" t="e">
        <f>#REF!-#REF!</f>
        <v>#REF!</v>
      </c>
      <c r="IFF26" s="146" t="e">
        <f>#REF!-#REF!</f>
        <v>#REF!</v>
      </c>
      <c r="IFG26" s="146" t="e">
        <f>#REF!-#REF!</f>
        <v>#REF!</v>
      </c>
      <c r="IFH26" s="146" t="e">
        <f>#REF!-#REF!</f>
        <v>#REF!</v>
      </c>
      <c r="IFI26" s="146" t="e">
        <f>#REF!-#REF!</f>
        <v>#REF!</v>
      </c>
      <c r="IFJ26" s="146" t="e">
        <f>#REF!-#REF!</f>
        <v>#REF!</v>
      </c>
      <c r="IFK26" s="146" t="e">
        <f>#REF!-#REF!</f>
        <v>#REF!</v>
      </c>
      <c r="IFL26" s="146" t="e">
        <f>#REF!-#REF!</f>
        <v>#REF!</v>
      </c>
      <c r="IFM26" s="146" t="e">
        <f>#REF!-#REF!</f>
        <v>#REF!</v>
      </c>
      <c r="IFN26" s="146" t="e">
        <f>#REF!-#REF!</f>
        <v>#REF!</v>
      </c>
      <c r="IFO26" s="146" t="e">
        <f>#REF!-#REF!</f>
        <v>#REF!</v>
      </c>
      <c r="IFP26" s="146" t="e">
        <f>#REF!-#REF!</f>
        <v>#REF!</v>
      </c>
      <c r="IFQ26" s="146" t="e">
        <f>#REF!-#REF!</f>
        <v>#REF!</v>
      </c>
      <c r="IFR26" s="146" t="e">
        <f>#REF!-#REF!</f>
        <v>#REF!</v>
      </c>
      <c r="IFS26" s="146" t="e">
        <f>#REF!-#REF!</f>
        <v>#REF!</v>
      </c>
      <c r="IFT26" s="146" t="e">
        <f>#REF!-#REF!</f>
        <v>#REF!</v>
      </c>
      <c r="IFU26" s="146" t="e">
        <f>#REF!-#REF!</f>
        <v>#REF!</v>
      </c>
      <c r="IFV26" s="146" t="e">
        <f>#REF!-#REF!</f>
        <v>#REF!</v>
      </c>
      <c r="IFW26" s="146" t="e">
        <f>#REF!-#REF!</f>
        <v>#REF!</v>
      </c>
      <c r="IFX26" s="146" t="e">
        <f>#REF!-#REF!</f>
        <v>#REF!</v>
      </c>
      <c r="IFY26" s="146" t="e">
        <f>#REF!-#REF!</f>
        <v>#REF!</v>
      </c>
      <c r="IFZ26" s="146" t="e">
        <f>#REF!-#REF!</f>
        <v>#REF!</v>
      </c>
      <c r="IGA26" s="146" t="e">
        <f>#REF!-#REF!</f>
        <v>#REF!</v>
      </c>
      <c r="IGB26" s="146" t="e">
        <f>#REF!-#REF!</f>
        <v>#REF!</v>
      </c>
      <c r="IGC26" s="146" t="e">
        <f>#REF!-#REF!</f>
        <v>#REF!</v>
      </c>
      <c r="IGD26" s="146" t="e">
        <f>#REF!-#REF!</f>
        <v>#REF!</v>
      </c>
      <c r="IGE26" s="146" t="e">
        <f>#REF!-#REF!</f>
        <v>#REF!</v>
      </c>
      <c r="IGF26" s="146" t="e">
        <f>#REF!-#REF!</f>
        <v>#REF!</v>
      </c>
      <c r="IGG26" s="146" t="e">
        <f>#REF!-#REF!</f>
        <v>#REF!</v>
      </c>
      <c r="IGH26" s="146" t="e">
        <f>#REF!-#REF!</f>
        <v>#REF!</v>
      </c>
      <c r="IGI26" s="146" t="e">
        <f>#REF!-#REF!</f>
        <v>#REF!</v>
      </c>
      <c r="IGJ26" s="146" t="e">
        <f>#REF!-#REF!</f>
        <v>#REF!</v>
      </c>
      <c r="IGK26" s="146" t="e">
        <f>#REF!-#REF!</f>
        <v>#REF!</v>
      </c>
      <c r="IGL26" s="146" t="e">
        <f>#REF!-#REF!</f>
        <v>#REF!</v>
      </c>
      <c r="IGM26" s="146" t="e">
        <f>#REF!-#REF!</f>
        <v>#REF!</v>
      </c>
      <c r="IGN26" s="146" t="e">
        <f>#REF!-#REF!</f>
        <v>#REF!</v>
      </c>
      <c r="IGO26" s="146" t="e">
        <f>#REF!-#REF!</f>
        <v>#REF!</v>
      </c>
      <c r="IGP26" s="146" t="e">
        <f>#REF!-#REF!</f>
        <v>#REF!</v>
      </c>
      <c r="IGQ26" s="146" t="e">
        <f>#REF!-#REF!</f>
        <v>#REF!</v>
      </c>
      <c r="IGR26" s="146" t="e">
        <f>#REF!-#REF!</f>
        <v>#REF!</v>
      </c>
      <c r="IGS26" s="146" t="e">
        <f>#REF!-#REF!</f>
        <v>#REF!</v>
      </c>
      <c r="IGT26" s="146" t="e">
        <f>#REF!-#REF!</f>
        <v>#REF!</v>
      </c>
      <c r="IGU26" s="146" t="e">
        <f>#REF!-#REF!</f>
        <v>#REF!</v>
      </c>
      <c r="IGV26" s="146" t="e">
        <f>#REF!-#REF!</f>
        <v>#REF!</v>
      </c>
      <c r="IGW26" s="146" t="e">
        <f>#REF!-#REF!</f>
        <v>#REF!</v>
      </c>
      <c r="IGX26" s="146" t="e">
        <f>#REF!-#REF!</f>
        <v>#REF!</v>
      </c>
      <c r="IGY26" s="146" t="e">
        <f>#REF!-#REF!</f>
        <v>#REF!</v>
      </c>
      <c r="IGZ26" s="146" t="e">
        <f>#REF!-#REF!</f>
        <v>#REF!</v>
      </c>
      <c r="IHA26" s="146" t="e">
        <f>#REF!-#REF!</f>
        <v>#REF!</v>
      </c>
      <c r="IHB26" s="146" t="e">
        <f>#REF!-#REF!</f>
        <v>#REF!</v>
      </c>
      <c r="IHC26" s="146" t="e">
        <f>#REF!-#REF!</f>
        <v>#REF!</v>
      </c>
      <c r="IHD26" s="146" t="e">
        <f>#REF!-#REF!</f>
        <v>#REF!</v>
      </c>
      <c r="IHE26" s="146" t="e">
        <f>#REF!-#REF!</f>
        <v>#REF!</v>
      </c>
      <c r="IHF26" s="146" t="e">
        <f>#REF!-#REF!</f>
        <v>#REF!</v>
      </c>
      <c r="IHG26" s="146" t="e">
        <f>#REF!-#REF!</f>
        <v>#REF!</v>
      </c>
      <c r="IHH26" s="146" t="e">
        <f>#REF!-#REF!</f>
        <v>#REF!</v>
      </c>
      <c r="IHI26" s="146" t="e">
        <f>#REF!-#REF!</f>
        <v>#REF!</v>
      </c>
      <c r="IHJ26" s="146" t="e">
        <f>#REF!-#REF!</f>
        <v>#REF!</v>
      </c>
      <c r="IHK26" s="146" t="e">
        <f>#REF!-#REF!</f>
        <v>#REF!</v>
      </c>
      <c r="IHL26" s="146" t="e">
        <f>#REF!-#REF!</f>
        <v>#REF!</v>
      </c>
      <c r="IHM26" s="146" t="e">
        <f>#REF!-#REF!</f>
        <v>#REF!</v>
      </c>
      <c r="IHN26" s="146" t="e">
        <f>#REF!-#REF!</f>
        <v>#REF!</v>
      </c>
      <c r="IHO26" s="146" t="e">
        <f>#REF!-#REF!</f>
        <v>#REF!</v>
      </c>
      <c r="IHP26" s="146" t="e">
        <f>#REF!-#REF!</f>
        <v>#REF!</v>
      </c>
      <c r="IHQ26" s="146" t="e">
        <f>#REF!-#REF!</f>
        <v>#REF!</v>
      </c>
      <c r="IHR26" s="146" t="e">
        <f>#REF!-#REF!</f>
        <v>#REF!</v>
      </c>
      <c r="IHS26" s="146" t="e">
        <f>#REF!-#REF!</f>
        <v>#REF!</v>
      </c>
      <c r="IHT26" s="146" t="e">
        <f>#REF!-#REF!</f>
        <v>#REF!</v>
      </c>
      <c r="IHU26" s="146" t="e">
        <f>#REF!-#REF!</f>
        <v>#REF!</v>
      </c>
      <c r="IHV26" s="146" t="e">
        <f>#REF!-#REF!</f>
        <v>#REF!</v>
      </c>
      <c r="IHW26" s="146" t="e">
        <f>#REF!-#REF!</f>
        <v>#REF!</v>
      </c>
      <c r="IHX26" s="146" t="e">
        <f>#REF!-#REF!</f>
        <v>#REF!</v>
      </c>
      <c r="IHY26" s="146" t="e">
        <f>#REF!-#REF!</f>
        <v>#REF!</v>
      </c>
      <c r="IHZ26" s="146" t="e">
        <f>#REF!-#REF!</f>
        <v>#REF!</v>
      </c>
      <c r="IIA26" s="146" t="e">
        <f>#REF!-#REF!</f>
        <v>#REF!</v>
      </c>
      <c r="IIB26" s="146" t="e">
        <f>#REF!-#REF!</f>
        <v>#REF!</v>
      </c>
      <c r="IIC26" s="146" t="e">
        <f>#REF!-#REF!</f>
        <v>#REF!</v>
      </c>
      <c r="IID26" s="146" t="e">
        <f>#REF!-#REF!</f>
        <v>#REF!</v>
      </c>
      <c r="IIE26" s="146" t="e">
        <f>#REF!-#REF!</f>
        <v>#REF!</v>
      </c>
      <c r="IIF26" s="146" t="e">
        <f>#REF!-#REF!</f>
        <v>#REF!</v>
      </c>
      <c r="IIG26" s="146" t="e">
        <f>#REF!-#REF!</f>
        <v>#REF!</v>
      </c>
      <c r="IIH26" s="146" t="e">
        <f>#REF!-#REF!</f>
        <v>#REF!</v>
      </c>
      <c r="III26" s="146" t="e">
        <f>#REF!-#REF!</f>
        <v>#REF!</v>
      </c>
      <c r="IIJ26" s="146" t="e">
        <f>#REF!-#REF!</f>
        <v>#REF!</v>
      </c>
      <c r="IIK26" s="146" t="e">
        <f>#REF!-#REF!</f>
        <v>#REF!</v>
      </c>
      <c r="IIL26" s="146" t="e">
        <f>#REF!-#REF!</f>
        <v>#REF!</v>
      </c>
      <c r="IIM26" s="146" t="e">
        <f>#REF!-#REF!</f>
        <v>#REF!</v>
      </c>
      <c r="IIN26" s="146" t="e">
        <f>#REF!-#REF!</f>
        <v>#REF!</v>
      </c>
      <c r="IIO26" s="146" t="e">
        <f>#REF!-#REF!</f>
        <v>#REF!</v>
      </c>
      <c r="IIP26" s="146" t="e">
        <f>#REF!-#REF!</f>
        <v>#REF!</v>
      </c>
      <c r="IIQ26" s="146" t="e">
        <f>#REF!-#REF!</f>
        <v>#REF!</v>
      </c>
      <c r="IIR26" s="146" t="e">
        <f>#REF!-#REF!</f>
        <v>#REF!</v>
      </c>
      <c r="IIS26" s="146" t="e">
        <f>#REF!-#REF!</f>
        <v>#REF!</v>
      </c>
      <c r="IIT26" s="146" t="e">
        <f>#REF!-#REF!</f>
        <v>#REF!</v>
      </c>
      <c r="IIU26" s="146" t="e">
        <f>#REF!-#REF!</f>
        <v>#REF!</v>
      </c>
      <c r="IIV26" s="146" t="e">
        <f>#REF!-#REF!</f>
        <v>#REF!</v>
      </c>
      <c r="IIW26" s="146" t="e">
        <f>#REF!-#REF!</f>
        <v>#REF!</v>
      </c>
      <c r="IIX26" s="146" t="e">
        <f>#REF!-#REF!</f>
        <v>#REF!</v>
      </c>
      <c r="IIY26" s="146" t="e">
        <f>#REF!-#REF!</f>
        <v>#REF!</v>
      </c>
      <c r="IIZ26" s="146" t="e">
        <f>#REF!-#REF!</f>
        <v>#REF!</v>
      </c>
      <c r="IJA26" s="146" t="e">
        <f>#REF!-#REF!</f>
        <v>#REF!</v>
      </c>
      <c r="IJB26" s="146" t="e">
        <f>#REF!-#REF!</f>
        <v>#REF!</v>
      </c>
      <c r="IJC26" s="146" t="e">
        <f>#REF!-#REF!</f>
        <v>#REF!</v>
      </c>
      <c r="IJD26" s="146" t="e">
        <f>#REF!-#REF!</f>
        <v>#REF!</v>
      </c>
      <c r="IJE26" s="146" t="e">
        <f>#REF!-#REF!</f>
        <v>#REF!</v>
      </c>
      <c r="IJF26" s="146" t="e">
        <f>#REF!-#REF!</f>
        <v>#REF!</v>
      </c>
      <c r="IJG26" s="146" t="e">
        <f>#REF!-#REF!</f>
        <v>#REF!</v>
      </c>
      <c r="IJH26" s="146" t="e">
        <f>#REF!-#REF!</f>
        <v>#REF!</v>
      </c>
      <c r="IJI26" s="146" t="e">
        <f>#REF!-#REF!</f>
        <v>#REF!</v>
      </c>
      <c r="IJJ26" s="146" t="e">
        <f>#REF!-#REF!</f>
        <v>#REF!</v>
      </c>
      <c r="IJK26" s="146" t="e">
        <f>#REF!-#REF!</f>
        <v>#REF!</v>
      </c>
      <c r="IJL26" s="146" t="e">
        <f>#REF!-#REF!</f>
        <v>#REF!</v>
      </c>
      <c r="IJM26" s="146" t="e">
        <f>#REF!-#REF!</f>
        <v>#REF!</v>
      </c>
      <c r="IJN26" s="146" t="e">
        <f>#REF!-#REF!</f>
        <v>#REF!</v>
      </c>
      <c r="IJO26" s="146" t="e">
        <f>#REF!-#REF!</f>
        <v>#REF!</v>
      </c>
      <c r="IJP26" s="146" t="e">
        <f>#REF!-#REF!</f>
        <v>#REF!</v>
      </c>
      <c r="IJQ26" s="146" t="e">
        <f>#REF!-#REF!</f>
        <v>#REF!</v>
      </c>
      <c r="IJR26" s="146" t="e">
        <f>#REF!-#REF!</f>
        <v>#REF!</v>
      </c>
      <c r="IJS26" s="146" t="e">
        <f>#REF!-#REF!</f>
        <v>#REF!</v>
      </c>
      <c r="IJT26" s="146" t="e">
        <f>#REF!-#REF!</f>
        <v>#REF!</v>
      </c>
      <c r="IJU26" s="146" t="e">
        <f>#REF!-#REF!</f>
        <v>#REF!</v>
      </c>
      <c r="IJV26" s="146" t="e">
        <f>#REF!-#REF!</f>
        <v>#REF!</v>
      </c>
      <c r="IJW26" s="146" t="e">
        <f>#REF!-#REF!</f>
        <v>#REF!</v>
      </c>
      <c r="IJX26" s="146" t="e">
        <f>#REF!-#REF!</f>
        <v>#REF!</v>
      </c>
      <c r="IJY26" s="146" t="e">
        <f>#REF!-#REF!</f>
        <v>#REF!</v>
      </c>
      <c r="IJZ26" s="146" t="e">
        <f>#REF!-#REF!</f>
        <v>#REF!</v>
      </c>
      <c r="IKA26" s="146" t="e">
        <f>#REF!-#REF!</f>
        <v>#REF!</v>
      </c>
      <c r="IKB26" s="146" t="e">
        <f>#REF!-#REF!</f>
        <v>#REF!</v>
      </c>
      <c r="IKC26" s="146" t="e">
        <f>#REF!-#REF!</f>
        <v>#REF!</v>
      </c>
      <c r="IKD26" s="146" t="e">
        <f>#REF!-#REF!</f>
        <v>#REF!</v>
      </c>
      <c r="IKE26" s="146" t="e">
        <f>#REF!-#REF!</f>
        <v>#REF!</v>
      </c>
      <c r="IKF26" s="146" t="e">
        <f>#REF!-#REF!</f>
        <v>#REF!</v>
      </c>
      <c r="IKG26" s="146" t="e">
        <f>#REF!-#REF!</f>
        <v>#REF!</v>
      </c>
      <c r="IKH26" s="146" t="e">
        <f>#REF!-#REF!</f>
        <v>#REF!</v>
      </c>
      <c r="IKI26" s="146" t="e">
        <f>#REF!-#REF!</f>
        <v>#REF!</v>
      </c>
      <c r="IKJ26" s="146" t="e">
        <f>#REF!-#REF!</f>
        <v>#REF!</v>
      </c>
      <c r="IKK26" s="146" t="e">
        <f>#REF!-#REF!</f>
        <v>#REF!</v>
      </c>
      <c r="IKL26" s="146" t="e">
        <f>#REF!-#REF!</f>
        <v>#REF!</v>
      </c>
      <c r="IKM26" s="146" t="e">
        <f>#REF!-#REF!</f>
        <v>#REF!</v>
      </c>
      <c r="IKN26" s="146" t="e">
        <f>#REF!-#REF!</f>
        <v>#REF!</v>
      </c>
      <c r="IKO26" s="146" t="e">
        <f>#REF!-#REF!</f>
        <v>#REF!</v>
      </c>
      <c r="IKP26" s="146" t="e">
        <f>#REF!-#REF!</f>
        <v>#REF!</v>
      </c>
      <c r="IKQ26" s="146" t="e">
        <f>#REF!-#REF!</f>
        <v>#REF!</v>
      </c>
      <c r="IKR26" s="146" t="e">
        <f>#REF!-#REF!</f>
        <v>#REF!</v>
      </c>
      <c r="IKS26" s="146" t="e">
        <f>#REF!-#REF!</f>
        <v>#REF!</v>
      </c>
      <c r="IKT26" s="146" t="e">
        <f>#REF!-#REF!</f>
        <v>#REF!</v>
      </c>
      <c r="IKU26" s="146" t="e">
        <f>#REF!-#REF!</f>
        <v>#REF!</v>
      </c>
      <c r="IKV26" s="146" t="e">
        <f>#REF!-#REF!</f>
        <v>#REF!</v>
      </c>
      <c r="IKW26" s="146" t="e">
        <f>#REF!-#REF!</f>
        <v>#REF!</v>
      </c>
      <c r="IKX26" s="146" t="e">
        <f>#REF!-#REF!</f>
        <v>#REF!</v>
      </c>
      <c r="IKY26" s="146" t="e">
        <f>#REF!-#REF!</f>
        <v>#REF!</v>
      </c>
      <c r="IKZ26" s="146" t="e">
        <f>#REF!-#REF!</f>
        <v>#REF!</v>
      </c>
      <c r="ILA26" s="146" t="e">
        <f>#REF!-#REF!</f>
        <v>#REF!</v>
      </c>
      <c r="ILB26" s="146" t="e">
        <f>#REF!-#REF!</f>
        <v>#REF!</v>
      </c>
      <c r="ILC26" s="146" t="e">
        <f>#REF!-#REF!</f>
        <v>#REF!</v>
      </c>
      <c r="ILD26" s="146" t="e">
        <f>#REF!-#REF!</f>
        <v>#REF!</v>
      </c>
      <c r="ILE26" s="146" t="e">
        <f>#REF!-#REF!</f>
        <v>#REF!</v>
      </c>
      <c r="ILF26" s="146" t="e">
        <f>#REF!-#REF!</f>
        <v>#REF!</v>
      </c>
      <c r="ILG26" s="146" t="e">
        <f>#REF!-#REF!</f>
        <v>#REF!</v>
      </c>
      <c r="ILH26" s="146" t="e">
        <f>#REF!-#REF!</f>
        <v>#REF!</v>
      </c>
      <c r="ILI26" s="146" t="e">
        <f>#REF!-#REF!</f>
        <v>#REF!</v>
      </c>
      <c r="ILJ26" s="146" t="e">
        <f>#REF!-#REF!</f>
        <v>#REF!</v>
      </c>
      <c r="ILK26" s="146" t="e">
        <f>#REF!-#REF!</f>
        <v>#REF!</v>
      </c>
      <c r="ILL26" s="146" t="e">
        <f>#REF!-#REF!</f>
        <v>#REF!</v>
      </c>
      <c r="ILM26" s="146" t="e">
        <f>#REF!-#REF!</f>
        <v>#REF!</v>
      </c>
      <c r="ILN26" s="146" t="e">
        <f>#REF!-#REF!</f>
        <v>#REF!</v>
      </c>
      <c r="ILO26" s="146" t="e">
        <f>#REF!-#REF!</f>
        <v>#REF!</v>
      </c>
      <c r="ILP26" s="146" t="e">
        <f>#REF!-#REF!</f>
        <v>#REF!</v>
      </c>
      <c r="ILQ26" s="146" t="e">
        <f>#REF!-#REF!</f>
        <v>#REF!</v>
      </c>
      <c r="ILR26" s="146" t="e">
        <f>#REF!-#REF!</f>
        <v>#REF!</v>
      </c>
      <c r="ILS26" s="146" t="e">
        <f>#REF!-#REF!</f>
        <v>#REF!</v>
      </c>
      <c r="ILT26" s="146" t="e">
        <f>#REF!-#REF!</f>
        <v>#REF!</v>
      </c>
      <c r="ILU26" s="146" t="e">
        <f>#REF!-#REF!</f>
        <v>#REF!</v>
      </c>
      <c r="ILV26" s="146" t="e">
        <f>#REF!-#REF!</f>
        <v>#REF!</v>
      </c>
      <c r="ILW26" s="146" t="e">
        <f>#REF!-#REF!</f>
        <v>#REF!</v>
      </c>
      <c r="ILX26" s="146" t="e">
        <f>#REF!-#REF!</f>
        <v>#REF!</v>
      </c>
      <c r="ILY26" s="146" t="e">
        <f>#REF!-#REF!</f>
        <v>#REF!</v>
      </c>
      <c r="ILZ26" s="146" t="e">
        <f>#REF!-#REF!</f>
        <v>#REF!</v>
      </c>
      <c r="IMA26" s="146" t="e">
        <f>#REF!-#REF!</f>
        <v>#REF!</v>
      </c>
      <c r="IMB26" s="146" t="e">
        <f>#REF!-#REF!</f>
        <v>#REF!</v>
      </c>
      <c r="IMC26" s="146" t="e">
        <f>#REF!-#REF!</f>
        <v>#REF!</v>
      </c>
      <c r="IMD26" s="146" t="e">
        <f>#REF!-#REF!</f>
        <v>#REF!</v>
      </c>
      <c r="IME26" s="146" t="e">
        <f>#REF!-#REF!</f>
        <v>#REF!</v>
      </c>
      <c r="IMF26" s="146" t="e">
        <f>#REF!-#REF!</f>
        <v>#REF!</v>
      </c>
      <c r="IMG26" s="146" t="e">
        <f>#REF!-#REF!</f>
        <v>#REF!</v>
      </c>
      <c r="IMH26" s="146" t="e">
        <f>#REF!-#REF!</f>
        <v>#REF!</v>
      </c>
      <c r="IMI26" s="146" t="e">
        <f>#REF!-#REF!</f>
        <v>#REF!</v>
      </c>
      <c r="IMJ26" s="146" t="e">
        <f>#REF!-#REF!</f>
        <v>#REF!</v>
      </c>
      <c r="IMK26" s="146" t="e">
        <f>#REF!-#REF!</f>
        <v>#REF!</v>
      </c>
      <c r="IML26" s="146" t="e">
        <f>#REF!-#REF!</f>
        <v>#REF!</v>
      </c>
      <c r="IMM26" s="146" t="e">
        <f>#REF!-#REF!</f>
        <v>#REF!</v>
      </c>
      <c r="IMN26" s="146" t="e">
        <f>#REF!-#REF!</f>
        <v>#REF!</v>
      </c>
      <c r="IMO26" s="146" t="e">
        <f>#REF!-#REF!</f>
        <v>#REF!</v>
      </c>
      <c r="IMP26" s="146" t="e">
        <f>#REF!-#REF!</f>
        <v>#REF!</v>
      </c>
      <c r="IMQ26" s="146" t="e">
        <f>#REF!-#REF!</f>
        <v>#REF!</v>
      </c>
      <c r="IMR26" s="146" t="e">
        <f>#REF!-#REF!</f>
        <v>#REF!</v>
      </c>
      <c r="IMS26" s="146" t="e">
        <f>#REF!-#REF!</f>
        <v>#REF!</v>
      </c>
      <c r="IMT26" s="146" t="e">
        <f>#REF!-#REF!</f>
        <v>#REF!</v>
      </c>
      <c r="IMU26" s="146" t="e">
        <f>#REF!-#REF!</f>
        <v>#REF!</v>
      </c>
      <c r="IMV26" s="146" t="e">
        <f>#REF!-#REF!</f>
        <v>#REF!</v>
      </c>
      <c r="IMW26" s="146" t="e">
        <f>#REF!-#REF!</f>
        <v>#REF!</v>
      </c>
      <c r="IMX26" s="146" t="e">
        <f>#REF!-#REF!</f>
        <v>#REF!</v>
      </c>
      <c r="IMY26" s="146" t="e">
        <f>#REF!-#REF!</f>
        <v>#REF!</v>
      </c>
      <c r="IMZ26" s="146" t="e">
        <f>#REF!-#REF!</f>
        <v>#REF!</v>
      </c>
      <c r="INA26" s="146" t="e">
        <f>#REF!-#REF!</f>
        <v>#REF!</v>
      </c>
      <c r="INB26" s="146" t="e">
        <f>#REF!-#REF!</f>
        <v>#REF!</v>
      </c>
      <c r="INC26" s="146" t="e">
        <f>#REF!-#REF!</f>
        <v>#REF!</v>
      </c>
      <c r="IND26" s="146" t="e">
        <f>#REF!-#REF!</f>
        <v>#REF!</v>
      </c>
      <c r="INE26" s="146" t="e">
        <f>#REF!-#REF!</f>
        <v>#REF!</v>
      </c>
      <c r="INF26" s="146" t="e">
        <f>#REF!-#REF!</f>
        <v>#REF!</v>
      </c>
      <c r="ING26" s="146" t="e">
        <f>#REF!-#REF!</f>
        <v>#REF!</v>
      </c>
      <c r="INH26" s="146" t="e">
        <f>#REF!-#REF!</f>
        <v>#REF!</v>
      </c>
      <c r="INI26" s="146" t="e">
        <f>#REF!-#REF!</f>
        <v>#REF!</v>
      </c>
      <c r="INJ26" s="146" t="e">
        <f>#REF!-#REF!</f>
        <v>#REF!</v>
      </c>
      <c r="INK26" s="146" t="e">
        <f>#REF!-#REF!</f>
        <v>#REF!</v>
      </c>
      <c r="INL26" s="146" t="e">
        <f>#REF!-#REF!</f>
        <v>#REF!</v>
      </c>
      <c r="INM26" s="146" t="e">
        <f>#REF!-#REF!</f>
        <v>#REF!</v>
      </c>
      <c r="INN26" s="146" t="e">
        <f>#REF!-#REF!</f>
        <v>#REF!</v>
      </c>
      <c r="INO26" s="146" t="e">
        <f>#REF!-#REF!</f>
        <v>#REF!</v>
      </c>
      <c r="INP26" s="146" t="e">
        <f>#REF!-#REF!</f>
        <v>#REF!</v>
      </c>
      <c r="INQ26" s="146" t="e">
        <f>#REF!-#REF!</f>
        <v>#REF!</v>
      </c>
      <c r="INR26" s="146" t="e">
        <f>#REF!-#REF!</f>
        <v>#REF!</v>
      </c>
      <c r="INS26" s="146" t="e">
        <f>#REF!-#REF!</f>
        <v>#REF!</v>
      </c>
      <c r="INT26" s="146" t="e">
        <f>#REF!-#REF!</f>
        <v>#REF!</v>
      </c>
      <c r="INU26" s="146" t="e">
        <f>#REF!-#REF!</f>
        <v>#REF!</v>
      </c>
      <c r="INV26" s="146" t="e">
        <f>#REF!-#REF!</f>
        <v>#REF!</v>
      </c>
      <c r="INW26" s="146" t="e">
        <f>#REF!-#REF!</f>
        <v>#REF!</v>
      </c>
      <c r="INX26" s="146" t="e">
        <f>#REF!-#REF!</f>
        <v>#REF!</v>
      </c>
      <c r="INY26" s="146" t="e">
        <f>#REF!-#REF!</f>
        <v>#REF!</v>
      </c>
      <c r="INZ26" s="146" t="e">
        <f>#REF!-#REF!</f>
        <v>#REF!</v>
      </c>
      <c r="IOA26" s="146" t="e">
        <f>#REF!-#REF!</f>
        <v>#REF!</v>
      </c>
      <c r="IOB26" s="146" t="e">
        <f>#REF!-#REF!</f>
        <v>#REF!</v>
      </c>
      <c r="IOC26" s="146" t="e">
        <f>#REF!-#REF!</f>
        <v>#REF!</v>
      </c>
      <c r="IOD26" s="146" t="e">
        <f>#REF!-#REF!</f>
        <v>#REF!</v>
      </c>
      <c r="IOE26" s="146" t="e">
        <f>#REF!-#REF!</f>
        <v>#REF!</v>
      </c>
      <c r="IOF26" s="146" t="e">
        <f>#REF!-#REF!</f>
        <v>#REF!</v>
      </c>
      <c r="IOG26" s="146" t="e">
        <f>#REF!-#REF!</f>
        <v>#REF!</v>
      </c>
      <c r="IOH26" s="146" t="e">
        <f>#REF!-#REF!</f>
        <v>#REF!</v>
      </c>
      <c r="IOI26" s="146" t="e">
        <f>#REF!-#REF!</f>
        <v>#REF!</v>
      </c>
      <c r="IOJ26" s="146" t="e">
        <f>#REF!-#REF!</f>
        <v>#REF!</v>
      </c>
      <c r="IOK26" s="146" t="e">
        <f>#REF!-#REF!</f>
        <v>#REF!</v>
      </c>
      <c r="IOL26" s="146" t="e">
        <f>#REF!-#REF!</f>
        <v>#REF!</v>
      </c>
      <c r="IOM26" s="146" t="e">
        <f>#REF!-#REF!</f>
        <v>#REF!</v>
      </c>
      <c r="ION26" s="146" t="e">
        <f>#REF!-#REF!</f>
        <v>#REF!</v>
      </c>
      <c r="IOO26" s="146" t="e">
        <f>#REF!-#REF!</f>
        <v>#REF!</v>
      </c>
      <c r="IOP26" s="146" t="e">
        <f>#REF!-#REF!</f>
        <v>#REF!</v>
      </c>
      <c r="IOQ26" s="146" t="e">
        <f>#REF!-#REF!</f>
        <v>#REF!</v>
      </c>
      <c r="IOR26" s="146" t="e">
        <f>#REF!-#REF!</f>
        <v>#REF!</v>
      </c>
      <c r="IOS26" s="146" t="e">
        <f>#REF!-#REF!</f>
        <v>#REF!</v>
      </c>
      <c r="IOT26" s="146" t="e">
        <f>#REF!-#REF!</f>
        <v>#REF!</v>
      </c>
      <c r="IOU26" s="146" t="e">
        <f>#REF!-#REF!</f>
        <v>#REF!</v>
      </c>
      <c r="IOV26" s="146" t="e">
        <f>#REF!-#REF!</f>
        <v>#REF!</v>
      </c>
      <c r="IOW26" s="146" t="e">
        <f>#REF!-#REF!</f>
        <v>#REF!</v>
      </c>
      <c r="IOX26" s="146" t="e">
        <f>#REF!-#REF!</f>
        <v>#REF!</v>
      </c>
      <c r="IOY26" s="146" t="e">
        <f>#REF!-#REF!</f>
        <v>#REF!</v>
      </c>
      <c r="IOZ26" s="146" t="e">
        <f>#REF!-#REF!</f>
        <v>#REF!</v>
      </c>
      <c r="IPA26" s="146" t="e">
        <f>#REF!-#REF!</f>
        <v>#REF!</v>
      </c>
      <c r="IPB26" s="146" t="e">
        <f>#REF!-#REF!</f>
        <v>#REF!</v>
      </c>
      <c r="IPC26" s="146" t="e">
        <f>#REF!-#REF!</f>
        <v>#REF!</v>
      </c>
      <c r="IPD26" s="146" t="e">
        <f>#REF!-#REF!</f>
        <v>#REF!</v>
      </c>
      <c r="IPE26" s="146" t="e">
        <f>#REF!-#REF!</f>
        <v>#REF!</v>
      </c>
      <c r="IPF26" s="146" t="e">
        <f>#REF!-#REF!</f>
        <v>#REF!</v>
      </c>
      <c r="IPG26" s="146" t="e">
        <f>#REF!-#REF!</f>
        <v>#REF!</v>
      </c>
      <c r="IPH26" s="146" t="e">
        <f>#REF!-#REF!</f>
        <v>#REF!</v>
      </c>
      <c r="IPI26" s="146" t="e">
        <f>#REF!-#REF!</f>
        <v>#REF!</v>
      </c>
      <c r="IPJ26" s="146" t="e">
        <f>#REF!-#REF!</f>
        <v>#REF!</v>
      </c>
      <c r="IPK26" s="146" t="e">
        <f>#REF!-#REF!</f>
        <v>#REF!</v>
      </c>
      <c r="IPL26" s="146" t="e">
        <f>#REF!-#REF!</f>
        <v>#REF!</v>
      </c>
      <c r="IPM26" s="146" t="e">
        <f>#REF!-#REF!</f>
        <v>#REF!</v>
      </c>
      <c r="IPN26" s="146" t="e">
        <f>#REF!-#REF!</f>
        <v>#REF!</v>
      </c>
      <c r="IPO26" s="146" t="e">
        <f>#REF!-#REF!</f>
        <v>#REF!</v>
      </c>
      <c r="IPP26" s="146" t="e">
        <f>#REF!-#REF!</f>
        <v>#REF!</v>
      </c>
      <c r="IPQ26" s="146" t="e">
        <f>#REF!-#REF!</f>
        <v>#REF!</v>
      </c>
      <c r="IPR26" s="146" t="e">
        <f>#REF!-#REF!</f>
        <v>#REF!</v>
      </c>
      <c r="IPS26" s="146" t="e">
        <f>#REF!-#REF!</f>
        <v>#REF!</v>
      </c>
      <c r="IPT26" s="146" t="e">
        <f>#REF!-#REF!</f>
        <v>#REF!</v>
      </c>
      <c r="IPU26" s="146" t="e">
        <f>#REF!-#REF!</f>
        <v>#REF!</v>
      </c>
      <c r="IPV26" s="146" t="e">
        <f>#REF!-#REF!</f>
        <v>#REF!</v>
      </c>
      <c r="IPW26" s="146" t="e">
        <f>#REF!-#REF!</f>
        <v>#REF!</v>
      </c>
      <c r="IPX26" s="146" t="e">
        <f>#REF!-#REF!</f>
        <v>#REF!</v>
      </c>
      <c r="IPY26" s="146" t="e">
        <f>#REF!-#REF!</f>
        <v>#REF!</v>
      </c>
      <c r="IPZ26" s="146" t="e">
        <f>#REF!-#REF!</f>
        <v>#REF!</v>
      </c>
      <c r="IQA26" s="146" t="e">
        <f>#REF!-#REF!</f>
        <v>#REF!</v>
      </c>
      <c r="IQB26" s="146" t="e">
        <f>#REF!-#REF!</f>
        <v>#REF!</v>
      </c>
      <c r="IQC26" s="146" t="e">
        <f>#REF!-#REF!</f>
        <v>#REF!</v>
      </c>
      <c r="IQD26" s="146" t="e">
        <f>#REF!-#REF!</f>
        <v>#REF!</v>
      </c>
      <c r="IQE26" s="146" t="e">
        <f>#REF!-#REF!</f>
        <v>#REF!</v>
      </c>
      <c r="IQF26" s="146" t="e">
        <f>#REF!-#REF!</f>
        <v>#REF!</v>
      </c>
      <c r="IQG26" s="146" t="e">
        <f>#REF!-#REF!</f>
        <v>#REF!</v>
      </c>
      <c r="IQH26" s="146" t="e">
        <f>#REF!-#REF!</f>
        <v>#REF!</v>
      </c>
      <c r="IQI26" s="146" t="e">
        <f>#REF!-#REF!</f>
        <v>#REF!</v>
      </c>
      <c r="IQJ26" s="146" t="e">
        <f>#REF!-#REF!</f>
        <v>#REF!</v>
      </c>
      <c r="IQK26" s="146" t="e">
        <f>#REF!-#REF!</f>
        <v>#REF!</v>
      </c>
      <c r="IQL26" s="146" t="e">
        <f>#REF!-#REF!</f>
        <v>#REF!</v>
      </c>
      <c r="IQM26" s="146" t="e">
        <f>#REF!-#REF!</f>
        <v>#REF!</v>
      </c>
      <c r="IQN26" s="146" t="e">
        <f>#REF!-#REF!</f>
        <v>#REF!</v>
      </c>
      <c r="IQO26" s="146" t="e">
        <f>#REF!-#REF!</f>
        <v>#REF!</v>
      </c>
      <c r="IQP26" s="146" t="e">
        <f>#REF!-#REF!</f>
        <v>#REF!</v>
      </c>
      <c r="IQQ26" s="146" t="e">
        <f>#REF!-#REF!</f>
        <v>#REF!</v>
      </c>
      <c r="IQR26" s="146" t="e">
        <f>#REF!-#REF!</f>
        <v>#REF!</v>
      </c>
      <c r="IQS26" s="146" t="e">
        <f>#REF!-#REF!</f>
        <v>#REF!</v>
      </c>
      <c r="IQT26" s="146" t="e">
        <f>#REF!-#REF!</f>
        <v>#REF!</v>
      </c>
      <c r="IQU26" s="146" t="e">
        <f>#REF!-#REF!</f>
        <v>#REF!</v>
      </c>
      <c r="IQV26" s="146" t="e">
        <f>#REF!-#REF!</f>
        <v>#REF!</v>
      </c>
      <c r="IQW26" s="146" t="e">
        <f>#REF!-#REF!</f>
        <v>#REF!</v>
      </c>
      <c r="IQX26" s="146" t="e">
        <f>#REF!-#REF!</f>
        <v>#REF!</v>
      </c>
      <c r="IQY26" s="146" t="e">
        <f>#REF!-#REF!</f>
        <v>#REF!</v>
      </c>
      <c r="IQZ26" s="146" t="e">
        <f>#REF!-#REF!</f>
        <v>#REF!</v>
      </c>
      <c r="IRA26" s="146" t="e">
        <f>#REF!-#REF!</f>
        <v>#REF!</v>
      </c>
      <c r="IRB26" s="146" t="e">
        <f>#REF!-#REF!</f>
        <v>#REF!</v>
      </c>
      <c r="IRC26" s="146" t="e">
        <f>#REF!-#REF!</f>
        <v>#REF!</v>
      </c>
      <c r="IRD26" s="146" t="e">
        <f>#REF!-#REF!</f>
        <v>#REF!</v>
      </c>
      <c r="IRE26" s="146" t="e">
        <f>#REF!-#REF!</f>
        <v>#REF!</v>
      </c>
      <c r="IRF26" s="146" t="e">
        <f>#REF!-#REF!</f>
        <v>#REF!</v>
      </c>
      <c r="IRG26" s="146" t="e">
        <f>#REF!-#REF!</f>
        <v>#REF!</v>
      </c>
      <c r="IRH26" s="146" t="e">
        <f>#REF!-#REF!</f>
        <v>#REF!</v>
      </c>
      <c r="IRI26" s="146" t="e">
        <f>#REF!-#REF!</f>
        <v>#REF!</v>
      </c>
      <c r="IRJ26" s="146" t="e">
        <f>#REF!-#REF!</f>
        <v>#REF!</v>
      </c>
      <c r="IRK26" s="146" t="e">
        <f>#REF!-#REF!</f>
        <v>#REF!</v>
      </c>
      <c r="IRL26" s="146" t="e">
        <f>#REF!-#REF!</f>
        <v>#REF!</v>
      </c>
      <c r="IRM26" s="146" t="e">
        <f>#REF!-#REF!</f>
        <v>#REF!</v>
      </c>
      <c r="IRN26" s="146" t="e">
        <f>#REF!-#REF!</f>
        <v>#REF!</v>
      </c>
      <c r="IRO26" s="146" t="e">
        <f>#REF!-#REF!</f>
        <v>#REF!</v>
      </c>
      <c r="IRP26" s="146" t="e">
        <f>#REF!-#REF!</f>
        <v>#REF!</v>
      </c>
      <c r="IRQ26" s="146" t="e">
        <f>#REF!-#REF!</f>
        <v>#REF!</v>
      </c>
      <c r="IRR26" s="146" t="e">
        <f>#REF!-#REF!</f>
        <v>#REF!</v>
      </c>
      <c r="IRS26" s="146" t="e">
        <f>#REF!-#REF!</f>
        <v>#REF!</v>
      </c>
      <c r="IRT26" s="146" t="e">
        <f>#REF!-#REF!</f>
        <v>#REF!</v>
      </c>
      <c r="IRU26" s="146" t="e">
        <f>#REF!-#REF!</f>
        <v>#REF!</v>
      </c>
      <c r="IRV26" s="146" t="e">
        <f>#REF!-#REF!</f>
        <v>#REF!</v>
      </c>
      <c r="IRW26" s="146" t="e">
        <f>#REF!-#REF!</f>
        <v>#REF!</v>
      </c>
      <c r="IRX26" s="146" t="e">
        <f>#REF!-#REF!</f>
        <v>#REF!</v>
      </c>
      <c r="IRY26" s="146" t="e">
        <f>#REF!-#REF!</f>
        <v>#REF!</v>
      </c>
      <c r="IRZ26" s="146" t="e">
        <f>#REF!-#REF!</f>
        <v>#REF!</v>
      </c>
      <c r="ISA26" s="146" t="e">
        <f>#REF!-#REF!</f>
        <v>#REF!</v>
      </c>
      <c r="ISB26" s="146" t="e">
        <f>#REF!-#REF!</f>
        <v>#REF!</v>
      </c>
      <c r="ISC26" s="146" t="e">
        <f>#REF!-#REF!</f>
        <v>#REF!</v>
      </c>
      <c r="ISD26" s="146" t="e">
        <f>#REF!-#REF!</f>
        <v>#REF!</v>
      </c>
      <c r="ISE26" s="146" t="e">
        <f>#REF!-#REF!</f>
        <v>#REF!</v>
      </c>
      <c r="ISF26" s="146" t="e">
        <f>#REF!-#REF!</f>
        <v>#REF!</v>
      </c>
      <c r="ISG26" s="146" t="e">
        <f>#REF!-#REF!</f>
        <v>#REF!</v>
      </c>
      <c r="ISH26" s="146" t="e">
        <f>#REF!-#REF!</f>
        <v>#REF!</v>
      </c>
      <c r="ISI26" s="146" t="e">
        <f>#REF!-#REF!</f>
        <v>#REF!</v>
      </c>
      <c r="ISJ26" s="146" t="e">
        <f>#REF!-#REF!</f>
        <v>#REF!</v>
      </c>
      <c r="ISK26" s="146" t="e">
        <f>#REF!-#REF!</f>
        <v>#REF!</v>
      </c>
      <c r="ISL26" s="146" t="e">
        <f>#REF!-#REF!</f>
        <v>#REF!</v>
      </c>
      <c r="ISM26" s="146" t="e">
        <f>#REF!-#REF!</f>
        <v>#REF!</v>
      </c>
      <c r="ISN26" s="146" t="e">
        <f>#REF!-#REF!</f>
        <v>#REF!</v>
      </c>
      <c r="ISO26" s="146" t="e">
        <f>#REF!-#REF!</f>
        <v>#REF!</v>
      </c>
      <c r="ISP26" s="146" t="e">
        <f>#REF!-#REF!</f>
        <v>#REF!</v>
      </c>
      <c r="ISQ26" s="146" t="e">
        <f>#REF!-#REF!</f>
        <v>#REF!</v>
      </c>
      <c r="ISR26" s="146" t="e">
        <f>#REF!-#REF!</f>
        <v>#REF!</v>
      </c>
      <c r="ISS26" s="146" t="e">
        <f>#REF!-#REF!</f>
        <v>#REF!</v>
      </c>
      <c r="IST26" s="146" t="e">
        <f>#REF!-#REF!</f>
        <v>#REF!</v>
      </c>
      <c r="ISU26" s="146" t="e">
        <f>#REF!-#REF!</f>
        <v>#REF!</v>
      </c>
      <c r="ISV26" s="146" t="e">
        <f>#REF!-#REF!</f>
        <v>#REF!</v>
      </c>
      <c r="ISW26" s="146" t="e">
        <f>#REF!-#REF!</f>
        <v>#REF!</v>
      </c>
      <c r="ISX26" s="146" t="e">
        <f>#REF!-#REF!</f>
        <v>#REF!</v>
      </c>
      <c r="ISY26" s="146" t="e">
        <f>#REF!-#REF!</f>
        <v>#REF!</v>
      </c>
      <c r="ISZ26" s="146" t="e">
        <f>#REF!-#REF!</f>
        <v>#REF!</v>
      </c>
      <c r="ITA26" s="146" t="e">
        <f>#REF!-#REF!</f>
        <v>#REF!</v>
      </c>
      <c r="ITB26" s="146" t="e">
        <f>#REF!-#REF!</f>
        <v>#REF!</v>
      </c>
      <c r="ITC26" s="146" t="e">
        <f>#REF!-#REF!</f>
        <v>#REF!</v>
      </c>
      <c r="ITD26" s="146" t="e">
        <f>#REF!-#REF!</f>
        <v>#REF!</v>
      </c>
      <c r="ITE26" s="146" t="e">
        <f>#REF!-#REF!</f>
        <v>#REF!</v>
      </c>
      <c r="ITF26" s="146" t="e">
        <f>#REF!-#REF!</f>
        <v>#REF!</v>
      </c>
      <c r="ITG26" s="146" t="e">
        <f>#REF!-#REF!</f>
        <v>#REF!</v>
      </c>
      <c r="ITH26" s="146" t="e">
        <f>#REF!-#REF!</f>
        <v>#REF!</v>
      </c>
      <c r="ITI26" s="146" t="e">
        <f>#REF!-#REF!</f>
        <v>#REF!</v>
      </c>
      <c r="ITJ26" s="146" t="e">
        <f>#REF!-#REF!</f>
        <v>#REF!</v>
      </c>
      <c r="ITK26" s="146" t="e">
        <f>#REF!-#REF!</f>
        <v>#REF!</v>
      </c>
      <c r="ITL26" s="146" t="e">
        <f>#REF!-#REF!</f>
        <v>#REF!</v>
      </c>
      <c r="ITM26" s="146" t="e">
        <f>#REF!-#REF!</f>
        <v>#REF!</v>
      </c>
      <c r="ITN26" s="146" t="e">
        <f>#REF!-#REF!</f>
        <v>#REF!</v>
      </c>
      <c r="ITO26" s="146" t="e">
        <f>#REF!-#REF!</f>
        <v>#REF!</v>
      </c>
      <c r="ITP26" s="146" t="e">
        <f>#REF!-#REF!</f>
        <v>#REF!</v>
      </c>
      <c r="ITQ26" s="146" t="e">
        <f>#REF!-#REF!</f>
        <v>#REF!</v>
      </c>
      <c r="ITR26" s="146" t="e">
        <f>#REF!-#REF!</f>
        <v>#REF!</v>
      </c>
      <c r="ITS26" s="146" t="e">
        <f>#REF!-#REF!</f>
        <v>#REF!</v>
      </c>
      <c r="ITT26" s="146" t="e">
        <f>#REF!-#REF!</f>
        <v>#REF!</v>
      </c>
      <c r="ITU26" s="146" t="e">
        <f>#REF!-#REF!</f>
        <v>#REF!</v>
      </c>
      <c r="ITV26" s="146" t="e">
        <f>#REF!-#REF!</f>
        <v>#REF!</v>
      </c>
      <c r="ITW26" s="146" t="e">
        <f>#REF!-#REF!</f>
        <v>#REF!</v>
      </c>
      <c r="ITX26" s="146" t="e">
        <f>#REF!-#REF!</f>
        <v>#REF!</v>
      </c>
      <c r="ITY26" s="146" t="e">
        <f>#REF!-#REF!</f>
        <v>#REF!</v>
      </c>
      <c r="ITZ26" s="146" t="e">
        <f>#REF!-#REF!</f>
        <v>#REF!</v>
      </c>
      <c r="IUA26" s="146" t="e">
        <f>#REF!-#REF!</f>
        <v>#REF!</v>
      </c>
      <c r="IUB26" s="146" t="e">
        <f>#REF!-#REF!</f>
        <v>#REF!</v>
      </c>
      <c r="IUC26" s="146" t="e">
        <f>#REF!-#REF!</f>
        <v>#REF!</v>
      </c>
      <c r="IUD26" s="146" t="e">
        <f>#REF!-#REF!</f>
        <v>#REF!</v>
      </c>
      <c r="IUE26" s="146" t="e">
        <f>#REF!-#REF!</f>
        <v>#REF!</v>
      </c>
      <c r="IUF26" s="146" t="e">
        <f>#REF!-#REF!</f>
        <v>#REF!</v>
      </c>
      <c r="IUG26" s="146" t="e">
        <f>#REF!-#REF!</f>
        <v>#REF!</v>
      </c>
      <c r="IUH26" s="146" t="e">
        <f>#REF!-#REF!</f>
        <v>#REF!</v>
      </c>
      <c r="IUI26" s="146" t="e">
        <f>#REF!-#REF!</f>
        <v>#REF!</v>
      </c>
      <c r="IUJ26" s="146" t="e">
        <f>#REF!-#REF!</f>
        <v>#REF!</v>
      </c>
      <c r="IUK26" s="146" t="e">
        <f>#REF!-#REF!</f>
        <v>#REF!</v>
      </c>
      <c r="IUL26" s="146" t="e">
        <f>#REF!-#REF!</f>
        <v>#REF!</v>
      </c>
      <c r="IUM26" s="146" t="e">
        <f>#REF!-#REF!</f>
        <v>#REF!</v>
      </c>
      <c r="IUN26" s="146" t="e">
        <f>#REF!-#REF!</f>
        <v>#REF!</v>
      </c>
      <c r="IUO26" s="146" t="e">
        <f>#REF!-#REF!</f>
        <v>#REF!</v>
      </c>
      <c r="IUP26" s="146" t="e">
        <f>#REF!-#REF!</f>
        <v>#REF!</v>
      </c>
      <c r="IUQ26" s="146" t="e">
        <f>#REF!-#REF!</f>
        <v>#REF!</v>
      </c>
      <c r="IUR26" s="146" t="e">
        <f>#REF!-#REF!</f>
        <v>#REF!</v>
      </c>
      <c r="IUS26" s="146" t="e">
        <f>#REF!-#REF!</f>
        <v>#REF!</v>
      </c>
      <c r="IUT26" s="146" t="e">
        <f>#REF!-#REF!</f>
        <v>#REF!</v>
      </c>
      <c r="IUU26" s="146" t="e">
        <f>#REF!-#REF!</f>
        <v>#REF!</v>
      </c>
      <c r="IUV26" s="146" t="e">
        <f>#REF!-#REF!</f>
        <v>#REF!</v>
      </c>
      <c r="IUW26" s="146" t="e">
        <f>#REF!-#REF!</f>
        <v>#REF!</v>
      </c>
      <c r="IUX26" s="146" t="e">
        <f>#REF!-#REF!</f>
        <v>#REF!</v>
      </c>
      <c r="IUY26" s="146" t="e">
        <f>#REF!-#REF!</f>
        <v>#REF!</v>
      </c>
      <c r="IUZ26" s="146" t="e">
        <f>#REF!-#REF!</f>
        <v>#REF!</v>
      </c>
      <c r="IVA26" s="146" t="e">
        <f>#REF!-#REF!</f>
        <v>#REF!</v>
      </c>
      <c r="IVB26" s="146" t="e">
        <f>#REF!-#REF!</f>
        <v>#REF!</v>
      </c>
      <c r="IVC26" s="146" t="e">
        <f>#REF!-#REF!</f>
        <v>#REF!</v>
      </c>
      <c r="IVD26" s="146" t="e">
        <f>#REF!-#REF!</f>
        <v>#REF!</v>
      </c>
      <c r="IVE26" s="146" t="e">
        <f>#REF!-#REF!</f>
        <v>#REF!</v>
      </c>
      <c r="IVF26" s="146" t="e">
        <f>#REF!-#REF!</f>
        <v>#REF!</v>
      </c>
      <c r="IVG26" s="146" t="e">
        <f>#REF!-#REF!</f>
        <v>#REF!</v>
      </c>
      <c r="IVH26" s="146" t="e">
        <f>#REF!-#REF!</f>
        <v>#REF!</v>
      </c>
      <c r="IVI26" s="146" t="e">
        <f>#REF!-#REF!</f>
        <v>#REF!</v>
      </c>
      <c r="IVJ26" s="146" t="e">
        <f>#REF!-#REF!</f>
        <v>#REF!</v>
      </c>
      <c r="IVK26" s="146" t="e">
        <f>#REF!-#REF!</f>
        <v>#REF!</v>
      </c>
      <c r="IVL26" s="146" t="e">
        <f>#REF!-#REF!</f>
        <v>#REF!</v>
      </c>
      <c r="IVM26" s="146" t="e">
        <f>#REF!-#REF!</f>
        <v>#REF!</v>
      </c>
      <c r="IVN26" s="146" t="e">
        <f>#REF!-#REF!</f>
        <v>#REF!</v>
      </c>
      <c r="IVO26" s="146" t="e">
        <f>#REF!-#REF!</f>
        <v>#REF!</v>
      </c>
      <c r="IVP26" s="146" t="e">
        <f>#REF!-#REF!</f>
        <v>#REF!</v>
      </c>
      <c r="IVQ26" s="146" t="e">
        <f>#REF!-#REF!</f>
        <v>#REF!</v>
      </c>
      <c r="IVR26" s="146" t="e">
        <f>#REF!-#REF!</f>
        <v>#REF!</v>
      </c>
      <c r="IVS26" s="146" t="e">
        <f>#REF!-#REF!</f>
        <v>#REF!</v>
      </c>
      <c r="IVT26" s="146" t="e">
        <f>#REF!-#REF!</f>
        <v>#REF!</v>
      </c>
      <c r="IVU26" s="146" t="e">
        <f>#REF!-#REF!</f>
        <v>#REF!</v>
      </c>
      <c r="IVV26" s="146" t="e">
        <f>#REF!-#REF!</f>
        <v>#REF!</v>
      </c>
      <c r="IVW26" s="146" t="e">
        <f>#REF!-#REF!</f>
        <v>#REF!</v>
      </c>
      <c r="IVX26" s="146" t="e">
        <f>#REF!-#REF!</f>
        <v>#REF!</v>
      </c>
      <c r="IVY26" s="146" t="e">
        <f>#REF!-#REF!</f>
        <v>#REF!</v>
      </c>
      <c r="IVZ26" s="146" t="e">
        <f>#REF!-#REF!</f>
        <v>#REF!</v>
      </c>
      <c r="IWA26" s="146" t="e">
        <f>#REF!-#REF!</f>
        <v>#REF!</v>
      </c>
      <c r="IWB26" s="146" t="e">
        <f>#REF!-#REF!</f>
        <v>#REF!</v>
      </c>
      <c r="IWC26" s="146" t="e">
        <f>#REF!-#REF!</f>
        <v>#REF!</v>
      </c>
      <c r="IWD26" s="146" t="e">
        <f>#REF!-#REF!</f>
        <v>#REF!</v>
      </c>
      <c r="IWE26" s="146" t="e">
        <f>#REF!-#REF!</f>
        <v>#REF!</v>
      </c>
      <c r="IWF26" s="146" t="e">
        <f>#REF!-#REF!</f>
        <v>#REF!</v>
      </c>
      <c r="IWG26" s="146" t="e">
        <f>#REF!-#REF!</f>
        <v>#REF!</v>
      </c>
      <c r="IWH26" s="146" t="e">
        <f>#REF!-#REF!</f>
        <v>#REF!</v>
      </c>
      <c r="IWI26" s="146" t="e">
        <f>#REF!-#REF!</f>
        <v>#REF!</v>
      </c>
      <c r="IWJ26" s="146" t="e">
        <f>#REF!-#REF!</f>
        <v>#REF!</v>
      </c>
      <c r="IWK26" s="146" t="e">
        <f>#REF!-#REF!</f>
        <v>#REF!</v>
      </c>
      <c r="IWL26" s="146" t="e">
        <f>#REF!-#REF!</f>
        <v>#REF!</v>
      </c>
      <c r="IWM26" s="146" t="e">
        <f>#REF!-#REF!</f>
        <v>#REF!</v>
      </c>
      <c r="IWN26" s="146" t="e">
        <f>#REF!-#REF!</f>
        <v>#REF!</v>
      </c>
      <c r="IWO26" s="146" t="e">
        <f>#REF!-#REF!</f>
        <v>#REF!</v>
      </c>
      <c r="IWP26" s="146" t="e">
        <f>#REF!-#REF!</f>
        <v>#REF!</v>
      </c>
      <c r="IWQ26" s="146" t="e">
        <f>#REF!-#REF!</f>
        <v>#REF!</v>
      </c>
      <c r="IWR26" s="146" t="e">
        <f>#REF!-#REF!</f>
        <v>#REF!</v>
      </c>
      <c r="IWS26" s="146" t="e">
        <f>#REF!-#REF!</f>
        <v>#REF!</v>
      </c>
      <c r="IWT26" s="146" t="e">
        <f>#REF!-#REF!</f>
        <v>#REF!</v>
      </c>
      <c r="IWU26" s="146" t="e">
        <f>#REF!-#REF!</f>
        <v>#REF!</v>
      </c>
      <c r="IWV26" s="146" t="e">
        <f>#REF!-#REF!</f>
        <v>#REF!</v>
      </c>
      <c r="IWW26" s="146" t="e">
        <f>#REF!-#REF!</f>
        <v>#REF!</v>
      </c>
      <c r="IWX26" s="146" t="e">
        <f>#REF!-#REF!</f>
        <v>#REF!</v>
      </c>
      <c r="IWY26" s="146" t="e">
        <f>#REF!-#REF!</f>
        <v>#REF!</v>
      </c>
      <c r="IWZ26" s="146" t="e">
        <f>#REF!-#REF!</f>
        <v>#REF!</v>
      </c>
      <c r="IXA26" s="146" t="e">
        <f>#REF!-#REF!</f>
        <v>#REF!</v>
      </c>
      <c r="IXB26" s="146" t="e">
        <f>#REF!-#REF!</f>
        <v>#REF!</v>
      </c>
      <c r="IXC26" s="146" t="e">
        <f>#REF!-#REF!</f>
        <v>#REF!</v>
      </c>
      <c r="IXD26" s="146" t="e">
        <f>#REF!-#REF!</f>
        <v>#REF!</v>
      </c>
      <c r="IXE26" s="146" t="e">
        <f>#REF!-#REF!</f>
        <v>#REF!</v>
      </c>
      <c r="IXF26" s="146" t="e">
        <f>#REF!-#REF!</f>
        <v>#REF!</v>
      </c>
      <c r="IXG26" s="146" t="e">
        <f>#REF!-#REF!</f>
        <v>#REF!</v>
      </c>
      <c r="IXH26" s="146" t="e">
        <f>#REF!-#REF!</f>
        <v>#REF!</v>
      </c>
      <c r="IXI26" s="146" t="e">
        <f>#REF!-#REF!</f>
        <v>#REF!</v>
      </c>
      <c r="IXJ26" s="146" t="e">
        <f>#REF!-#REF!</f>
        <v>#REF!</v>
      </c>
      <c r="IXK26" s="146" t="e">
        <f>#REF!-#REF!</f>
        <v>#REF!</v>
      </c>
      <c r="IXL26" s="146" t="e">
        <f>#REF!-#REF!</f>
        <v>#REF!</v>
      </c>
      <c r="IXM26" s="146" t="e">
        <f>#REF!-#REF!</f>
        <v>#REF!</v>
      </c>
      <c r="IXN26" s="146" t="e">
        <f>#REF!-#REF!</f>
        <v>#REF!</v>
      </c>
      <c r="IXO26" s="146" t="e">
        <f>#REF!-#REF!</f>
        <v>#REF!</v>
      </c>
      <c r="IXP26" s="146" t="e">
        <f>#REF!-#REF!</f>
        <v>#REF!</v>
      </c>
      <c r="IXQ26" s="146" t="e">
        <f>#REF!-#REF!</f>
        <v>#REF!</v>
      </c>
      <c r="IXR26" s="146" t="e">
        <f>#REF!-#REF!</f>
        <v>#REF!</v>
      </c>
      <c r="IXS26" s="146" t="e">
        <f>#REF!-#REF!</f>
        <v>#REF!</v>
      </c>
      <c r="IXT26" s="146" t="e">
        <f>#REF!-#REF!</f>
        <v>#REF!</v>
      </c>
      <c r="IXU26" s="146" t="e">
        <f>#REF!-#REF!</f>
        <v>#REF!</v>
      </c>
      <c r="IXV26" s="146" t="e">
        <f>#REF!-#REF!</f>
        <v>#REF!</v>
      </c>
      <c r="IXW26" s="146" t="e">
        <f>#REF!-#REF!</f>
        <v>#REF!</v>
      </c>
      <c r="IXX26" s="146" t="e">
        <f>#REF!-#REF!</f>
        <v>#REF!</v>
      </c>
      <c r="IXY26" s="146" t="e">
        <f>#REF!-#REF!</f>
        <v>#REF!</v>
      </c>
      <c r="IXZ26" s="146" t="e">
        <f>#REF!-#REF!</f>
        <v>#REF!</v>
      </c>
      <c r="IYA26" s="146" t="e">
        <f>#REF!-#REF!</f>
        <v>#REF!</v>
      </c>
      <c r="IYB26" s="146" t="e">
        <f>#REF!-#REF!</f>
        <v>#REF!</v>
      </c>
      <c r="IYC26" s="146" t="e">
        <f>#REF!-#REF!</f>
        <v>#REF!</v>
      </c>
      <c r="IYD26" s="146" t="e">
        <f>#REF!-#REF!</f>
        <v>#REF!</v>
      </c>
      <c r="IYE26" s="146" t="e">
        <f>#REF!-#REF!</f>
        <v>#REF!</v>
      </c>
      <c r="IYF26" s="146" t="e">
        <f>#REF!-#REF!</f>
        <v>#REF!</v>
      </c>
      <c r="IYG26" s="146" t="e">
        <f>#REF!-#REF!</f>
        <v>#REF!</v>
      </c>
      <c r="IYH26" s="146" t="e">
        <f>#REF!-#REF!</f>
        <v>#REF!</v>
      </c>
      <c r="IYI26" s="146" t="e">
        <f>#REF!-#REF!</f>
        <v>#REF!</v>
      </c>
      <c r="IYJ26" s="146" t="e">
        <f>#REF!-#REF!</f>
        <v>#REF!</v>
      </c>
      <c r="IYK26" s="146" t="e">
        <f>#REF!-#REF!</f>
        <v>#REF!</v>
      </c>
      <c r="IYL26" s="146" t="e">
        <f>#REF!-#REF!</f>
        <v>#REF!</v>
      </c>
      <c r="IYM26" s="146" t="e">
        <f>#REF!-#REF!</f>
        <v>#REF!</v>
      </c>
      <c r="IYN26" s="146" t="e">
        <f>#REF!-#REF!</f>
        <v>#REF!</v>
      </c>
      <c r="IYO26" s="146" t="e">
        <f>#REF!-#REF!</f>
        <v>#REF!</v>
      </c>
      <c r="IYP26" s="146" t="e">
        <f>#REF!-#REF!</f>
        <v>#REF!</v>
      </c>
      <c r="IYQ26" s="146" t="e">
        <f>#REF!-#REF!</f>
        <v>#REF!</v>
      </c>
      <c r="IYR26" s="146" t="e">
        <f>#REF!-#REF!</f>
        <v>#REF!</v>
      </c>
      <c r="IYS26" s="146" t="e">
        <f>#REF!-#REF!</f>
        <v>#REF!</v>
      </c>
      <c r="IYT26" s="146" t="e">
        <f>#REF!-#REF!</f>
        <v>#REF!</v>
      </c>
      <c r="IYU26" s="146" t="e">
        <f>#REF!-#REF!</f>
        <v>#REF!</v>
      </c>
      <c r="IYV26" s="146" t="e">
        <f>#REF!-#REF!</f>
        <v>#REF!</v>
      </c>
      <c r="IYW26" s="146" t="e">
        <f>#REF!-#REF!</f>
        <v>#REF!</v>
      </c>
      <c r="IYX26" s="146" t="e">
        <f>#REF!-#REF!</f>
        <v>#REF!</v>
      </c>
      <c r="IYY26" s="146" t="e">
        <f>#REF!-#REF!</f>
        <v>#REF!</v>
      </c>
      <c r="IYZ26" s="146" t="e">
        <f>#REF!-#REF!</f>
        <v>#REF!</v>
      </c>
      <c r="IZA26" s="146" t="e">
        <f>#REF!-#REF!</f>
        <v>#REF!</v>
      </c>
      <c r="IZB26" s="146" t="e">
        <f>#REF!-#REF!</f>
        <v>#REF!</v>
      </c>
      <c r="IZC26" s="146" t="e">
        <f>#REF!-#REF!</f>
        <v>#REF!</v>
      </c>
      <c r="IZD26" s="146" t="e">
        <f>#REF!-#REF!</f>
        <v>#REF!</v>
      </c>
      <c r="IZE26" s="146" t="e">
        <f>#REF!-#REF!</f>
        <v>#REF!</v>
      </c>
      <c r="IZF26" s="146" t="e">
        <f>#REF!-#REF!</f>
        <v>#REF!</v>
      </c>
      <c r="IZG26" s="146" t="e">
        <f>#REF!-#REF!</f>
        <v>#REF!</v>
      </c>
      <c r="IZH26" s="146" t="e">
        <f>#REF!-#REF!</f>
        <v>#REF!</v>
      </c>
      <c r="IZI26" s="146" t="e">
        <f>#REF!-#REF!</f>
        <v>#REF!</v>
      </c>
      <c r="IZJ26" s="146" t="e">
        <f>#REF!-#REF!</f>
        <v>#REF!</v>
      </c>
      <c r="IZK26" s="146" t="e">
        <f>#REF!-#REF!</f>
        <v>#REF!</v>
      </c>
      <c r="IZL26" s="146" t="e">
        <f>#REF!-#REF!</f>
        <v>#REF!</v>
      </c>
      <c r="IZM26" s="146" t="e">
        <f>#REF!-#REF!</f>
        <v>#REF!</v>
      </c>
      <c r="IZN26" s="146" t="e">
        <f>#REF!-#REF!</f>
        <v>#REF!</v>
      </c>
      <c r="IZO26" s="146" t="e">
        <f>#REF!-#REF!</f>
        <v>#REF!</v>
      </c>
      <c r="IZP26" s="146" t="e">
        <f>#REF!-#REF!</f>
        <v>#REF!</v>
      </c>
      <c r="IZQ26" s="146" t="e">
        <f>#REF!-#REF!</f>
        <v>#REF!</v>
      </c>
      <c r="IZR26" s="146" t="e">
        <f>#REF!-#REF!</f>
        <v>#REF!</v>
      </c>
      <c r="IZS26" s="146" t="e">
        <f>#REF!-#REF!</f>
        <v>#REF!</v>
      </c>
      <c r="IZT26" s="146" t="e">
        <f>#REF!-#REF!</f>
        <v>#REF!</v>
      </c>
      <c r="IZU26" s="146" t="e">
        <f>#REF!-#REF!</f>
        <v>#REF!</v>
      </c>
      <c r="IZV26" s="146" t="e">
        <f>#REF!-#REF!</f>
        <v>#REF!</v>
      </c>
      <c r="IZW26" s="146" t="e">
        <f>#REF!-#REF!</f>
        <v>#REF!</v>
      </c>
      <c r="IZX26" s="146" t="e">
        <f>#REF!-#REF!</f>
        <v>#REF!</v>
      </c>
      <c r="IZY26" s="146" t="e">
        <f>#REF!-#REF!</f>
        <v>#REF!</v>
      </c>
      <c r="IZZ26" s="146" t="e">
        <f>#REF!-#REF!</f>
        <v>#REF!</v>
      </c>
      <c r="JAA26" s="146" t="e">
        <f>#REF!-#REF!</f>
        <v>#REF!</v>
      </c>
      <c r="JAB26" s="146" t="e">
        <f>#REF!-#REF!</f>
        <v>#REF!</v>
      </c>
      <c r="JAC26" s="146" t="e">
        <f>#REF!-#REF!</f>
        <v>#REF!</v>
      </c>
      <c r="JAD26" s="146" t="e">
        <f>#REF!-#REF!</f>
        <v>#REF!</v>
      </c>
      <c r="JAE26" s="146" t="e">
        <f>#REF!-#REF!</f>
        <v>#REF!</v>
      </c>
      <c r="JAF26" s="146" t="e">
        <f>#REF!-#REF!</f>
        <v>#REF!</v>
      </c>
      <c r="JAG26" s="146" t="e">
        <f>#REF!-#REF!</f>
        <v>#REF!</v>
      </c>
      <c r="JAH26" s="146" t="e">
        <f>#REF!-#REF!</f>
        <v>#REF!</v>
      </c>
      <c r="JAI26" s="146" t="e">
        <f>#REF!-#REF!</f>
        <v>#REF!</v>
      </c>
      <c r="JAJ26" s="146" t="e">
        <f>#REF!-#REF!</f>
        <v>#REF!</v>
      </c>
      <c r="JAK26" s="146" t="e">
        <f>#REF!-#REF!</f>
        <v>#REF!</v>
      </c>
      <c r="JAL26" s="146" t="e">
        <f>#REF!-#REF!</f>
        <v>#REF!</v>
      </c>
      <c r="JAM26" s="146" t="e">
        <f>#REF!-#REF!</f>
        <v>#REF!</v>
      </c>
      <c r="JAN26" s="146" t="e">
        <f>#REF!-#REF!</f>
        <v>#REF!</v>
      </c>
      <c r="JAO26" s="146" t="e">
        <f>#REF!-#REF!</f>
        <v>#REF!</v>
      </c>
      <c r="JAP26" s="146" t="e">
        <f>#REF!-#REF!</f>
        <v>#REF!</v>
      </c>
      <c r="JAQ26" s="146" t="e">
        <f>#REF!-#REF!</f>
        <v>#REF!</v>
      </c>
      <c r="JAR26" s="146" t="e">
        <f>#REF!-#REF!</f>
        <v>#REF!</v>
      </c>
      <c r="JAS26" s="146" t="e">
        <f>#REF!-#REF!</f>
        <v>#REF!</v>
      </c>
      <c r="JAT26" s="146" t="e">
        <f>#REF!-#REF!</f>
        <v>#REF!</v>
      </c>
      <c r="JAU26" s="146" t="e">
        <f>#REF!-#REF!</f>
        <v>#REF!</v>
      </c>
      <c r="JAV26" s="146" t="e">
        <f>#REF!-#REF!</f>
        <v>#REF!</v>
      </c>
      <c r="JAW26" s="146" t="e">
        <f>#REF!-#REF!</f>
        <v>#REF!</v>
      </c>
      <c r="JAX26" s="146" t="e">
        <f>#REF!-#REF!</f>
        <v>#REF!</v>
      </c>
      <c r="JAY26" s="146" t="e">
        <f>#REF!-#REF!</f>
        <v>#REF!</v>
      </c>
      <c r="JAZ26" s="146" t="e">
        <f>#REF!-#REF!</f>
        <v>#REF!</v>
      </c>
      <c r="JBA26" s="146" t="e">
        <f>#REF!-#REF!</f>
        <v>#REF!</v>
      </c>
      <c r="JBB26" s="146" t="e">
        <f>#REF!-#REF!</f>
        <v>#REF!</v>
      </c>
      <c r="JBC26" s="146" t="e">
        <f>#REF!-#REF!</f>
        <v>#REF!</v>
      </c>
      <c r="JBD26" s="146" t="e">
        <f>#REF!-#REF!</f>
        <v>#REF!</v>
      </c>
      <c r="JBE26" s="146" t="e">
        <f>#REF!-#REF!</f>
        <v>#REF!</v>
      </c>
      <c r="JBF26" s="146" t="e">
        <f>#REF!-#REF!</f>
        <v>#REF!</v>
      </c>
      <c r="JBG26" s="146" t="e">
        <f>#REF!-#REF!</f>
        <v>#REF!</v>
      </c>
      <c r="JBH26" s="146" t="e">
        <f>#REF!-#REF!</f>
        <v>#REF!</v>
      </c>
      <c r="JBI26" s="146" t="e">
        <f>#REF!-#REF!</f>
        <v>#REF!</v>
      </c>
      <c r="JBJ26" s="146" t="e">
        <f>#REF!-#REF!</f>
        <v>#REF!</v>
      </c>
      <c r="JBK26" s="146" t="e">
        <f>#REF!-#REF!</f>
        <v>#REF!</v>
      </c>
      <c r="JBL26" s="146" t="e">
        <f>#REF!-#REF!</f>
        <v>#REF!</v>
      </c>
      <c r="JBM26" s="146" t="e">
        <f>#REF!-#REF!</f>
        <v>#REF!</v>
      </c>
      <c r="JBN26" s="146" t="e">
        <f>#REF!-#REF!</f>
        <v>#REF!</v>
      </c>
      <c r="JBO26" s="146" t="e">
        <f>#REF!-#REF!</f>
        <v>#REF!</v>
      </c>
      <c r="JBP26" s="146" t="e">
        <f>#REF!-#REF!</f>
        <v>#REF!</v>
      </c>
      <c r="JBQ26" s="146" t="e">
        <f>#REF!-#REF!</f>
        <v>#REF!</v>
      </c>
      <c r="JBR26" s="146" t="e">
        <f>#REF!-#REF!</f>
        <v>#REF!</v>
      </c>
      <c r="JBS26" s="146" t="e">
        <f>#REF!-#REF!</f>
        <v>#REF!</v>
      </c>
      <c r="JBT26" s="146" t="e">
        <f>#REF!-#REF!</f>
        <v>#REF!</v>
      </c>
      <c r="JBU26" s="146" t="e">
        <f>#REF!-#REF!</f>
        <v>#REF!</v>
      </c>
      <c r="JBV26" s="146" t="e">
        <f>#REF!-#REF!</f>
        <v>#REF!</v>
      </c>
      <c r="JBW26" s="146" t="e">
        <f>#REF!-#REF!</f>
        <v>#REF!</v>
      </c>
      <c r="JBX26" s="146" t="e">
        <f>#REF!-#REF!</f>
        <v>#REF!</v>
      </c>
      <c r="JBY26" s="146" t="e">
        <f>#REF!-#REF!</f>
        <v>#REF!</v>
      </c>
      <c r="JBZ26" s="146" t="e">
        <f>#REF!-#REF!</f>
        <v>#REF!</v>
      </c>
      <c r="JCA26" s="146" t="e">
        <f>#REF!-#REF!</f>
        <v>#REF!</v>
      </c>
      <c r="JCB26" s="146" t="e">
        <f>#REF!-#REF!</f>
        <v>#REF!</v>
      </c>
      <c r="JCC26" s="146" t="e">
        <f>#REF!-#REF!</f>
        <v>#REF!</v>
      </c>
      <c r="JCD26" s="146" t="e">
        <f>#REF!-#REF!</f>
        <v>#REF!</v>
      </c>
      <c r="JCE26" s="146" t="e">
        <f>#REF!-#REF!</f>
        <v>#REF!</v>
      </c>
      <c r="JCF26" s="146" t="e">
        <f>#REF!-#REF!</f>
        <v>#REF!</v>
      </c>
      <c r="JCG26" s="146" t="e">
        <f>#REF!-#REF!</f>
        <v>#REF!</v>
      </c>
      <c r="JCH26" s="146" t="e">
        <f>#REF!-#REF!</f>
        <v>#REF!</v>
      </c>
      <c r="JCI26" s="146" t="e">
        <f>#REF!-#REF!</f>
        <v>#REF!</v>
      </c>
      <c r="JCJ26" s="146" t="e">
        <f>#REF!-#REF!</f>
        <v>#REF!</v>
      </c>
      <c r="JCK26" s="146" t="e">
        <f>#REF!-#REF!</f>
        <v>#REF!</v>
      </c>
      <c r="JCL26" s="146" t="e">
        <f>#REF!-#REF!</f>
        <v>#REF!</v>
      </c>
      <c r="JCM26" s="146" t="e">
        <f>#REF!-#REF!</f>
        <v>#REF!</v>
      </c>
      <c r="JCN26" s="146" t="e">
        <f>#REF!-#REF!</f>
        <v>#REF!</v>
      </c>
      <c r="JCO26" s="146" t="e">
        <f>#REF!-#REF!</f>
        <v>#REF!</v>
      </c>
      <c r="JCP26" s="146" t="e">
        <f>#REF!-#REF!</f>
        <v>#REF!</v>
      </c>
      <c r="JCQ26" s="146" t="e">
        <f>#REF!-#REF!</f>
        <v>#REF!</v>
      </c>
      <c r="JCR26" s="146" t="e">
        <f>#REF!-#REF!</f>
        <v>#REF!</v>
      </c>
      <c r="JCS26" s="146" t="e">
        <f>#REF!-#REF!</f>
        <v>#REF!</v>
      </c>
      <c r="JCT26" s="146" t="e">
        <f>#REF!-#REF!</f>
        <v>#REF!</v>
      </c>
      <c r="JCU26" s="146" t="e">
        <f>#REF!-#REF!</f>
        <v>#REF!</v>
      </c>
      <c r="JCV26" s="146" t="e">
        <f>#REF!-#REF!</f>
        <v>#REF!</v>
      </c>
      <c r="JCW26" s="146" t="e">
        <f>#REF!-#REF!</f>
        <v>#REF!</v>
      </c>
      <c r="JCX26" s="146" t="e">
        <f>#REF!-#REF!</f>
        <v>#REF!</v>
      </c>
      <c r="JCY26" s="146" t="e">
        <f>#REF!-#REF!</f>
        <v>#REF!</v>
      </c>
      <c r="JCZ26" s="146" t="e">
        <f>#REF!-#REF!</f>
        <v>#REF!</v>
      </c>
      <c r="JDA26" s="146" t="e">
        <f>#REF!-#REF!</f>
        <v>#REF!</v>
      </c>
      <c r="JDB26" s="146" t="e">
        <f>#REF!-#REF!</f>
        <v>#REF!</v>
      </c>
      <c r="JDC26" s="146" t="e">
        <f>#REF!-#REF!</f>
        <v>#REF!</v>
      </c>
      <c r="JDD26" s="146" t="e">
        <f>#REF!-#REF!</f>
        <v>#REF!</v>
      </c>
      <c r="JDE26" s="146" t="e">
        <f>#REF!-#REF!</f>
        <v>#REF!</v>
      </c>
      <c r="JDF26" s="146" t="e">
        <f>#REF!-#REF!</f>
        <v>#REF!</v>
      </c>
      <c r="JDG26" s="146" t="e">
        <f>#REF!-#REF!</f>
        <v>#REF!</v>
      </c>
      <c r="JDH26" s="146" t="e">
        <f>#REF!-#REF!</f>
        <v>#REF!</v>
      </c>
      <c r="JDI26" s="146" t="e">
        <f>#REF!-#REF!</f>
        <v>#REF!</v>
      </c>
      <c r="JDJ26" s="146" t="e">
        <f>#REF!-#REF!</f>
        <v>#REF!</v>
      </c>
      <c r="JDK26" s="146" t="e">
        <f>#REF!-#REF!</f>
        <v>#REF!</v>
      </c>
      <c r="JDL26" s="146" t="e">
        <f>#REF!-#REF!</f>
        <v>#REF!</v>
      </c>
      <c r="JDM26" s="146" t="e">
        <f>#REF!-#REF!</f>
        <v>#REF!</v>
      </c>
      <c r="JDN26" s="146" t="e">
        <f>#REF!-#REF!</f>
        <v>#REF!</v>
      </c>
      <c r="JDO26" s="146" t="e">
        <f>#REF!-#REF!</f>
        <v>#REF!</v>
      </c>
      <c r="JDP26" s="146" t="e">
        <f>#REF!-#REF!</f>
        <v>#REF!</v>
      </c>
      <c r="JDQ26" s="146" t="e">
        <f>#REF!-#REF!</f>
        <v>#REF!</v>
      </c>
      <c r="JDR26" s="146" t="e">
        <f>#REF!-#REF!</f>
        <v>#REF!</v>
      </c>
      <c r="JDS26" s="146" t="e">
        <f>#REF!-#REF!</f>
        <v>#REF!</v>
      </c>
      <c r="JDT26" s="146" t="e">
        <f>#REF!-#REF!</f>
        <v>#REF!</v>
      </c>
      <c r="JDU26" s="146" t="e">
        <f>#REF!-#REF!</f>
        <v>#REF!</v>
      </c>
      <c r="JDV26" s="146" t="e">
        <f>#REF!-#REF!</f>
        <v>#REF!</v>
      </c>
      <c r="JDW26" s="146" t="e">
        <f>#REF!-#REF!</f>
        <v>#REF!</v>
      </c>
      <c r="JDX26" s="146" t="e">
        <f>#REF!-#REF!</f>
        <v>#REF!</v>
      </c>
      <c r="JDY26" s="146" t="e">
        <f>#REF!-#REF!</f>
        <v>#REF!</v>
      </c>
      <c r="JDZ26" s="146" t="e">
        <f>#REF!-#REF!</f>
        <v>#REF!</v>
      </c>
      <c r="JEA26" s="146" t="e">
        <f>#REF!-#REF!</f>
        <v>#REF!</v>
      </c>
      <c r="JEB26" s="146" t="e">
        <f>#REF!-#REF!</f>
        <v>#REF!</v>
      </c>
      <c r="JEC26" s="146" t="e">
        <f>#REF!-#REF!</f>
        <v>#REF!</v>
      </c>
      <c r="JED26" s="146" t="e">
        <f>#REF!-#REF!</f>
        <v>#REF!</v>
      </c>
      <c r="JEE26" s="146" t="e">
        <f>#REF!-#REF!</f>
        <v>#REF!</v>
      </c>
      <c r="JEF26" s="146" t="e">
        <f>#REF!-#REF!</f>
        <v>#REF!</v>
      </c>
      <c r="JEG26" s="146" t="e">
        <f>#REF!-#REF!</f>
        <v>#REF!</v>
      </c>
      <c r="JEH26" s="146" t="e">
        <f>#REF!-#REF!</f>
        <v>#REF!</v>
      </c>
      <c r="JEI26" s="146" t="e">
        <f>#REF!-#REF!</f>
        <v>#REF!</v>
      </c>
      <c r="JEJ26" s="146" t="e">
        <f>#REF!-#REF!</f>
        <v>#REF!</v>
      </c>
      <c r="JEK26" s="146" t="e">
        <f>#REF!-#REF!</f>
        <v>#REF!</v>
      </c>
      <c r="JEL26" s="146" t="e">
        <f>#REF!-#REF!</f>
        <v>#REF!</v>
      </c>
      <c r="JEM26" s="146" t="e">
        <f>#REF!-#REF!</f>
        <v>#REF!</v>
      </c>
      <c r="JEN26" s="146" t="e">
        <f>#REF!-#REF!</f>
        <v>#REF!</v>
      </c>
      <c r="JEO26" s="146" t="e">
        <f>#REF!-#REF!</f>
        <v>#REF!</v>
      </c>
      <c r="JEP26" s="146" t="e">
        <f>#REF!-#REF!</f>
        <v>#REF!</v>
      </c>
      <c r="JEQ26" s="146" t="e">
        <f>#REF!-#REF!</f>
        <v>#REF!</v>
      </c>
      <c r="JER26" s="146" t="e">
        <f>#REF!-#REF!</f>
        <v>#REF!</v>
      </c>
      <c r="JES26" s="146" t="e">
        <f>#REF!-#REF!</f>
        <v>#REF!</v>
      </c>
      <c r="JET26" s="146" t="e">
        <f>#REF!-#REF!</f>
        <v>#REF!</v>
      </c>
      <c r="JEU26" s="146" t="e">
        <f>#REF!-#REF!</f>
        <v>#REF!</v>
      </c>
      <c r="JEV26" s="146" t="e">
        <f>#REF!-#REF!</f>
        <v>#REF!</v>
      </c>
      <c r="JEW26" s="146" t="e">
        <f>#REF!-#REF!</f>
        <v>#REF!</v>
      </c>
      <c r="JEX26" s="146" t="e">
        <f>#REF!-#REF!</f>
        <v>#REF!</v>
      </c>
      <c r="JEY26" s="146" t="e">
        <f>#REF!-#REF!</f>
        <v>#REF!</v>
      </c>
      <c r="JEZ26" s="146" t="e">
        <f>#REF!-#REF!</f>
        <v>#REF!</v>
      </c>
      <c r="JFA26" s="146" t="e">
        <f>#REF!-#REF!</f>
        <v>#REF!</v>
      </c>
      <c r="JFB26" s="146" t="e">
        <f>#REF!-#REF!</f>
        <v>#REF!</v>
      </c>
      <c r="JFC26" s="146" t="e">
        <f>#REF!-#REF!</f>
        <v>#REF!</v>
      </c>
      <c r="JFD26" s="146" t="e">
        <f>#REF!-#REF!</f>
        <v>#REF!</v>
      </c>
      <c r="JFE26" s="146" t="e">
        <f>#REF!-#REF!</f>
        <v>#REF!</v>
      </c>
      <c r="JFF26" s="146" t="e">
        <f>#REF!-#REF!</f>
        <v>#REF!</v>
      </c>
      <c r="JFG26" s="146" t="e">
        <f>#REF!-#REF!</f>
        <v>#REF!</v>
      </c>
      <c r="JFH26" s="146" t="e">
        <f>#REF!-#REF!</f>
        <v>#REF!</v>
      </c>
      <c r="JFI26" s="146" t="e">
        <f>#REF!-#REF!</f>
        <v>#REF!</v>
      </c>
      <c r="JFJ26" s="146" t="e">
        <f>#REF!-#REF!</f>
        <v>#REF!</v>
      </c>
      <c r="JFK26" s="146" t="e">
        <f>#REF!-#REF!</f>
        <v>#REF!</v>
      </c>
      <c r="JFL26" s="146" t="e">
        <f>#REF!-#REF!</f>
        <v>#REF!</v>
      </c>
      <c r="JFM26" s="146" t="e">
        <f>#REF!-#REF!</f>
        <v>#REF!</v>
      </c>
      <c r="JFN26" s="146" t="e">
        <f>#REF!-#REF!</f>
        <v>#REF!</v>
      </c>
      <c r="JFO26" s="146" t="e">
        <f>#REF!-#REF!</f>
        <v>#REF!</v>
      </c>
      <c r="JFP26" s="146" t="e">
        <f>#REF!-#REF!</f>
        <v>#REF!</v>
      </c>
      <c r="JFQ26" s="146" t="e">
        <f>#REF!-#REF!</f>
        <v>#REF!</v>
      </c>
      <c r="JFR26" s="146" t="e">
        <f>#REF!-#REF!</f>
        <v>#REF!</v>
      </c>
      <c r="JFS26" s="146" t="e">
        <f>#REF!-#REF!</f>
        <v>#REF!</v>
      </c>
      <c r="JFT26" s="146" t="e">
        <f>#REF!-#REF!</f>
        <v>#REF!</v>
      </c>
      <c r="JFU26" s="146" t="e">
        <f>#REF!-#REF!</f>
        <v>#REF!</v>
      </c>
      <c r="JFV26" s="146" t="e">
        <f>#REF!-#REF!</f>
        <v>#REF!</v>
      </c>
      <c r="JFW26" s="146" t="e">
        <f>#REF!-#REF!</f>
        <v>#REF!</v>
      </c>
      <c r="JFX26" s="146" t="e">
        <f>#REF!-#REF!</f>
        <v>#REF!</v>
      </c>
      <c r="JFY26" s="146" t="e">
        <f>#REF!-#REF!</f>
        <v>#REF!</v>
      </c>
      <c r="JFZ26" s="146" t="e">
        <f>#REF!-#REF!</f>
        <v>#REF!</v>
      </c>
      <c r="JGA26" s="146" t="e">
        <f>#REF!-#REF!</f>
        <v>#REF!</v>
      </c>
      <c r="JGB26" s="146" t="e">
        <f>#REF!-#REF!</f>
        <v>#REF!</v>
      </c>
      <c r="JGC26" s="146" t="e">
        <f>#REF!-#REF!</f>
        <v>#REF!</v>
      </c>
      <c r="JGD26" s="146" t="e">
        <f>#REF!-#REF!</f>
        <v>#REF!</v>
      </c>
      <c r="JGE26" s="146" t="e">
        <f>#REF!-#REF!</f>
        <v>#REF!</v>
      </c>
      <c r="JGF26" s="146" t="e">
        <f>#REF!-#REF!</f>
        <v>#REF!</v>
      </c>
      <c r="JGG26" s="146" t="e">
        <f>#REF!-#REF!</f>
        <v>#REF!</v>
      </c>
      <c r="JGH26" s="146" t="e">
        <f>#REF!-#REF!</f>
        <v>#REF!</v>
      </c>
      <c r="JGI26" s="146" t="e">
        <f>#REF!-#REF!</f>
        <v>#REF!</v>
      </c>
      <c r="JGJ26" s="146" t="e">
        <f>#REF!-#REF!</f>
        <v>#REF!</v>
      </c>
      <c r="JGK26" s="146" t="e">
        <f>#REF!-#REF!</f>
        <v>#REF!</v>
      </c>
      <c r="JGL26" s="146" t="e">
        <f>#REF!-#REF!</f>
        <v>#REF!</v>
      </c>
      <c r="JGM26" s="146" t="e">
        <f>#REF!-#REF!</f>
        <v>#REF!</v>
      </c>
      <c r="JGN26" s="146" t="e">
        <f>#REF!-#REF!</f>
        <v>#REF!</v>
      </c>
      <c r="JGO26" s="146" t="e">
        <f>#REF!-#REF!</f>
        <v>#REF!</v>
      </c>
      <c r="JGP26" s="146" t="e">
        <f>#REF!-#REF!</f>
        <v>#REF!</v>
      </c>
      <c r="JGQ26" s="146" t="e">
        <f>#REF!-#REF!</f>
        <v>#REF!</v>
      </c>
      <c r="JGR26" s="146" t="e">
        <f>#REF!-#REF!</f>
        <v>#REF!</v>
      </c>
      <c r="JGS26" s="146" t="e">
        <f>#REF!-#REF!</f>
        <v>#REF!</v>
      </c>
      <c r="JGT26" s="146" t="e">
        <f>#REF!-#REF!</f>
        <v>#REF!</v>
      </c>
      <c r="JGU26" s="146" t="e">
        <f>#REF!-#REF!</f>
        <v>#REF!</v>
      </c>
      <c r="JGV26" s="146" t="e">
        <f>#REF!-#REF!</f>
        <v>#REF!</v>
      </c>
      <c r="JGW26" s="146" t="e">
        <f>#REF!-#REF!</f>
        <v>#REF!</v>
      </c>
      <c r="JGX26" s="146" t="e">
        <f>#REF!-#REF!</f>
        <v>#REF!</v>
      </c>
      <c r="JGY26" s="146" t="e">
        <f>#REF!-#REF!</f>
        <v>#REF!</v>
      </c>
      <c r="JGZ26" s="146" t="e">
        <f>#REF!-#REF!</f>
        <v>#REF!</v>
      </c>
      <c r="JHA26" s="146" t="e">
        <f>#REF!-#REF!</f>
        <v>#REF!</v>
      </c>
      <c r="JHB26" s="146" t="e">
        <f>#REF!-#REF!</f>
        <v>#REF!</v>
      </c>
      <c r="JHC26" s="146" t="e">
        <f>#REF!-#REF!</f>
        <v>#REF!</v>
      </c>
      <c r="JHD26" s="146" t="e">
        <f>#REF!-#REF!</f>
        <v>#REF!</v>
      </c>
      <c r="JHE26" s="146" t="e">
        <f>#REF!-#REF!</f>
        <v>#REF!</v>
      </c>
      <c r="JHF26" s="146" t="e">
        <f>#REF!-#REF!</f>
        <v>#REF!</v>
      </c>
      <c r="JHG26" s="146" t="e">
        <f>#REF!-#REF!</f>
        <v>#REF!</v>
      </c>
      <c r="JHH26" s="146" t="e">
        <f>#REF!-#REF!</f>
        <v>#REF!</v>
      </c>
      <c r="JHI26" s="146" t="e">
        <f>#REF!-#REF!</f>
        <v>#REF!</v>
      </c>
      <c r="JHJ26" s="146" t="e">
        <f>#REF!-#REF!</f>
        <v>#REF!</v>
      </c>
      <c r="JHK26" s="146" t="e">
        <f>#REF!-#REF!</f>
        <v>#REF!</v>
      </c>
      <c r="JHL26" s="146" t="e">
        <f>#REF!-#REF!</f>
        <v>#REF!</v>
      </c>
      <c r="JHM26" s="146" t="e">
        <f>#REF!-#REF!</f>
        <v>#REF!</v>
      </c>
      <c r="JHN26" s="146" t="e">
        <f>#REF!-#REF!</f>
        <v>#REF!</v>
      </c>
      <c r="JHO26" s="146" t="e">
        <f>#REF!-#REF!</f>
        <v>#REF!</v>
      </c>
      <c r="JHP26" s="146" t="e">
        <f>#REF!-#REF!</f>
        <v>#REF!</v>
      </c>
      <c r="JHQ26" s="146" t="e">
        <f>#REF!-#REF!</f>
        <v>#REF!</v>
      </c>
      <c r="JHR26" s="146" t="e">
        <f>#REF!-#REF!</f>
        <v>#REF!</v>
      </c>
      <c r="JHS26" s="146" t="e">
        <f>#REF!-#REF!</f>
        <v>#REF!</v>
      </c>
      <c r="JHT26" s="146" t="e">
        <f>#REF!-#REF!</f>
        <v>#REF!</v>
      </c>
      <c r="JHU26" s="146" t="e">
        <f>#REF!-#REF!</f>
        <v>#REF!</v>
      </c>
      <c r="JHV26" s="146" t="e">
        <f>#REF!-#REF!</f>
        <v>#REF!</v>
      </c>
      <c r="JHW26" s="146" t="e">
        <f>#REF!-#REF!</f>
        <v>#REF!</v>
      </c>
      <c r="JHX26" s="146" t="e">
        <f>#REF!-#REF!</f>
        <v>#REF!</v>
      </c>
      <c r="JHY26" s="146" t="e">
        <f>#REF!-#REF!</f>
        <v>#REF!</v>
      </c>
      <c r="JHZ26" s="146" t="e">
        <f>#REF!-#REF!</f>
        <v>#REF!</v>
      </c>
      <c r="JIA26" s="146" t="e">
        <f>#REF!-#REF!</f>
        <v>#REF!</v>
      </c>
      <c r="JIB26" s="146" t="e">
        <f>#REF!-#REF!</f>
        <v>#REF!</v>
      </c>
      <c r="JIC26" s="146" t="e">
        <f>#REF!-#REF!</f>
        <v>#REF!</v>
      </c>
      <c r="JID26" s="146" t="e">
        <f>#REF!-#REF!</f>
        <v>#REF!</v>
      </c>
      <c r="JIE26" s="146" t="e">
        <f>#REF!-#REF!</f>
        <v>#REF!</v>
      </c>
      <c r="JIF26" s="146" t="e">
        <f>#REF!-#REF!</f>
        <v>#REF!</v>
      </c>
      <c r="JIG26" s="146" t="e">
        <f>#REF!-#REF!</f>
        <v>#REF!</v>
      </c>
      <c r="JIH26" s="146" t="e">
        <f>#REF!-#REF!</f>
        <v>#REF!</v>
      </c>
      <c r="JII26" s="146" t="e">
        <f>#REF!-#REF!</f>
        <v>#REF!</v>
      </c>
      <c r="JIJ26" s="146" t="e">
        <f>#REF!-#REF!</f>
        <v>#REF!</v>
      </c>
      <c r="JIK26" s="146" t="e">
        <f>#REF!-#REF!</f>
        <v>#REF!</v>
      </c>
      <c r="JIL26" s="146" t="e">
        <f>#REF!-#REF!</f>
        <v>#REF!</v>
      </c>
      <c r="JIM26" s="146" t="e">
        <f>#REF!-#REF!</f>
        <v>#REF!</v>
      </c>
      <c r="JIN26" s="146" t="e">
        <f>#REF!-#REF!</f>
        <v>#REF!</v>
      </c>
      <c r="JIO26" s="146" t="e">
        <f>#REF!-#REF!</f>
        <v>#REF!</v>
      </c>
      <c r="JIP26" s="146" t="e">
        <f>#REF!-#REF!</f>
        <v>#REF!</v>
      </c>
      <c r="JIQ26" s="146" t="e">
        <f>#REF!-#REF!</f>
        <v>#REF!</v>
      </c>
      <c r="JIR26" s="146" t="e">
        <f>#REF!-#REF!</f>
        <v>#REF!</v>
      </c>
      <c r="JIS26" s="146" t="e">
        <f>#REF!-#REF!</f>
        <v>#REF!</v>
      </c>
      <c r="JIT26" s="146" t="e">
        <f>#REF!-#REF!</f>
        <v>#REF!</v>
      </c>
      <c r="JIU26" s="146" t="e">
        <f>#REF!-#REF!</f>
        <v>#REF!</v>
      </c>
      <c r="JIV26" s="146" t="e">
        <f>#REF!-#REF!</f>
        <v>#REF!</v>
      </c>
      <c r="JIW26" s="146" t="e">
        <f>#REF!-#REF!</f>
        <v>#REF!</v>
      </c>
      <c r="JIX26" s="146" t="e">
        <f>#REF!-#REF!</f>
        <v>#REF!</v>
      </c>
      <c r="JIY26" s="146" t="e">
        <f>#REF!-#REF!</f>
        <v>#REF!</v>
      </c>
      <c r="JIZ26" s="146" t="e">
        <f>#REF!-#REF!</f>
        <v>#REF!</v>
      </c>
      <c r="JJA26" s="146" t="e">
        <f>#REF!-#REF!</f>
        <v>#REF!</v>
      </c>
      <c r="JJB26" s="146" t="e">
        <f>#REF!-#REF!</f>
        <v>#REF!</v>
      </c>
      <c r="JJC26" s="146" t="e">
        <f>#REF!-#REF!</f>
        <v>#REF!</v>
      </c>
      <c r="JJD26" s="146" t="e">
        <f>#REF!-#REF!</f>
        <v>#REF!</v>
      </c>
      <c r="JJE26" s="146" t="e">
        <f>#REF!-#REF!</f>
        <v>#REF!</v>
      </c>
      <c r="JJF26" s="146" t="e">
        <f>#REF!-#REF!</f>
        <v>#REF!</v>
      </c>
      <c r="JJG26" s="146" t="e">
        <f>#REF!-#REF!</f>
        <v>#REF!</v>
      </c>
      <c r="JJH26" s="146" t="e">
        <f>#REF!-#REF!</f>
        <v>#REF!</v>
      </c>
      <c r="JJI26" s="146" t="e">
        <f>#REF!-#REF!</f>
        <v>#REF!</v>
      </c>
      <c r="JJJ26" s="146" t="e">
        <f>#REF!-#REF!</f>
        <v>#REF!</v>
      </c>
      <c r="JJK26" s="146" t="e">
        <f>#REF!-#REF!</f>
        <v>#REF!</v>
      </c>
      <c r="JJL26" s="146" t="e">
        <f>#REF!-#REF!</f>
        <v>#REF!</v>
      </c>
      <c r="JJM26" s="146" t="e">
        <f>#REF!-#REF!</f>
        <v>#REF!</v>
      </c>
      <c r="JJN26" s="146" t="e">
        <f>#REF!-#REF!</f>
        <v>#REF!</v>
      </c>
      <c r="JJO26" s="146" t="e">
        <f>#REF!-#REF!</f>
        <v>#REF!</v>
      </c>
      <c r="JJP26" s="146" t="e">
        <f>#REF!-#REF!</f>
        <v>#REF!</v>
      </c>
      <c r="JJQ26" s="146" t="e">
        <f>#REF!-#REF!</f>
        <v>#REF!</v>
      </c>
      <c r="JJR26" s="146" t="e">
        <f>#REF!-#REF!</f>
        <v>#REF!</v>
      </c>
      <c r="JJS26" s="146" t="e">
        <f>#REF!-#REF!</f>
        <v>#REF!</v>
      </c>
      <c r="JJT26" s="146" t="e">
        <f>#REF!-#REF!</f>
        <v>#REF!</v>
      </c>
      <c r="JJU26" s="146" t="e">
        <f>#REF!-#REF!</f>
        <v>#REF!</v>
      </c>
      <c r="JJV26" s="146" t="e">
        <f>#REF!-#REF!</f>
        <v>#REF!</v>
      </c>
      <c r="JJW26" s="146" t="e">
        <f>#REF!-#REF!</f>
        <v>#REF!</v>
      </c>
      <c r="JJX26" s="146" t="e">
        <f>#REF!-#REF!</f>
        <v>#REF!</v>
      </c>
      <c r="JJY26" s="146" t="e">
        <f>#REF!-#REF!</f>
        <v>#REF!</v>
      </c>
      <c r="JJZ26" s="146" t="e">
        <f>#REF!-#REF!</f>
        <v>#REF!</v>
      </c>
      <c r="JKA26" s="146" t="e">
        <f>#REF!-#REF!</f>
        <v>#REF!</v>
      </c>
      <c r="JKB26" s="146" t="e">
        <f>#REF!-#REF!</f>
        <v>#REF!</v>
      </c>
      <c r="JKC26" s="146" t="e">
        <f>#REF!-#REF!</f>
        <v>#REF!</v>
      </c>
      <c r="JKD26" s="146" t="e">
        <f>#REF!-#REF!</f>
        <v>#REF!</v>
      </c>
      <c r="JKE26" s="146" t="e">
        <f>#REF!-#REF!</f>
        <v>#REF!</v>
      </c>
      <c r="JKF26" s="146" t="e">
        <f>#REF!-#REF!</f>
        <v>#REF!</v>
      </c>
      <c r="JKG26" s="146" t="e">
        <f>#REF!-#REF!</f>
        <v>#REF!</v>
      </c>
      <c r="JKH26" s="146" t="e">
        <f>#REF!-#REF!</f>
        <v>#REF!</v>
      </c>
      <c r="JKI26" s="146" t="e">
        <f>#REF!-#REF!</f>
        <v>#REF!</v>
      </c>
      <c r="JKJ26" s="146" t="e">
        <f>#REF!-#REF!</f>
        <v>#REF!</v>
      </c>
      <c r="JKK26" s="146" t="e">
        <f>#REF!-#REF!</f>
        <v>#REF!</v>
      </c>
      <c r="JKL26" s="146" t="e">
        <f>#REF!-#REF!</f>
        <v>#REF!</v>
      </c>
      <c r="JKM26" s="146" t="e">
        <f>#REF!-#REF!</f>
        <v>#REF!</v>
      </c>
      <c r="JKN26" s="146" t="e">
        <f>#REF!-#REF!</f>
        <v>#REF!</v>
      </c>
      <c r="JKO26" s="146" t="e">
        <f>#REF!-#REF!</f>
        <v>#REF!</v>
      </c>
      <c r="JKP26" s="146" t="e">
        <f>#REF!-#REF!</f>
        <v>#REF!</v>
      </c>
      <c r="JKQ26" s="146" t="e">
        <f>#REF!-#REF!</f>
        <v>#REF!</v>
      </c>
      <c r="JKR26" s="146" t="e">
        <f>#REF!-#REF!</f>
        <v>#REF!</v>
      </c>
      <c r="JKS26" s="146" t="e">
        <f>#REF!-#REF!</f>
        <v>#REF!</v>
      </c>
      <c r="JKT26" s="146" t="e">
        <f>#REF!-#REF!</f>
        <v>#REF!</v>
      </c>
      <c r="JKU26" s="146" t="e">
        <f>#REF!-#REF!</f>
        <v>#REF!</v>
      </c>
      <c r="JKV26" s="146" t="e">
        <f>#REF!-#REF!</f>
        <v>#REF!</v>
      </c>
      <c r="JKW26" s="146" t="e">
        <f>#REF!-#REF!</f>
        <v>#REF!</v>
      </c>
      <c r="JKX26" s="146" t="e">
        <f>#REF!-#REF!</f>
        <v>#REF!</v>
      </c>
      <c r="JKY26" s="146" t="e">
        <f>#REF!-#REF!</f>
        <v>#REF!</v>
      </c>
      <c r="JKZ26" s="146" t="e">
        <f>#REF!-#REF!</f>
        <v>#REF!</v>
      </c>
      <c r="JLA26" s="146" t="e">
        <f>#REF!-#REF!</f>
        <v>#REF!</v>
      </c>
      <c r="JLB26" s="146" t="e">
        <f>#REF!-#REF!</f>
        <v>#REF!</v>
      </c>
      <c r="JLC26" s="146" t="e">
        <f>#REF!-#REF!</f>
        <v>#REF!</v>
      </c>
      <c r="JLD26" s="146" t="e">
        <f>#REF!-#REF!</f>
        <v>#REF!</v>
      </c>
      <c r="JLE26" s="146" t="e">
        <f>#REF!-#REF!</f>
        <v>#REF!</v>
      </c>
      <c r="JLF26" s="146" t="e">
        <f>#REF!-#REF!</f>
        <v>#REF!</v>
      </c>
      <c r="JLG26" s="146" t="e">
        <f>#REF!-#REF!</f>
        <v>#REF!</v>
      </c>
      <c r="JLH26" s="146" t="e">
        <f>#REF!-#REF!</f>
        <v>#REF!</v>
      </c>
      <c r="JLI26" s="146" t="e">
        <f>#REF!-#REF!</f>
        <v>#REF!</v>
      </c>
      <c r="JLJ26" s="146" t="e">
        <f>#REF!-#REF!</f>
        <v>#REF!</v>
      </c>
      <c r="JLK26" s="146" t="e">
        <f>#REF!-#REF!</f>
        <v>#REF!</v>
      </c>
      <c r="JLL26" s="146" t="e">
        <f>#REF!-#REF!</f>
        <v>#REF!</v>
      </c>
      <c r="JLM26" s="146" t="e">
        <f>#REF!-#REF!</f>
        <v>#REF!</v>
      </c>
      <c r="JLN26" s="146" t="e">
        <f>#REF!-#REF!</f>
        <v>#REF!</v>
      </c>
      <c r="JLO26" s="146" t="e">
        <f>#REF!-#REF!</f>
        <v>#REF!</v>
      </c>
      <c r="JLP26" s="146" t="e">
        <f>#REF!-#REF!</f>
        <v>#REF!</v>
      </c>
      <c r="JLQ26" s="146" t="e">
        <f>#REF!-#REF!</f>
        <v>#REF!</v>
      </c>
      <c r="JLR26" s="146" t="e">
        <f>#REF!-#REF!</f>
        <v>#REF!</v>
      </c>
      <c r="JLS26" s="146" t="e">
        <f>#REF!-#REF!</f>
        <v>#REF!</v>
      </c>
      <c r="JLT26" s="146" t="e">
        <f>#REF!-#REF!</f>
        <v>#REF!</v>
      </c>
      <c r="JLU26" s="146" t="e">
        <f>#REF!-#REF!</f>
        <v>#REF!</v>
      </c>
      <c r="JLV26" s="146" t="e">
        <f>#REF!-#REF!</f>
        <v>#REF!</v>
      </c>
      <c r="JLW26" s="146" t="e">
        <f>#REF!-#REF!</f>
        <v>#REF!</v>
      </c>
      <c r="JLX26" s="146" t="e">
        <f>#REF!-#REF!</f>
        <v>#REF!</v>
      </c>
      <c r="JLY26" s="146" t="e">
        <f>#REF!-#REF!</f>
        <v>#REF!</v>
      </c>
      <c r="JLZ26" s="146" t="e">
        <f>#REF!-#REF!</f>
        <v>#REF!</v>
      </c>
      <c r="JMA26" s="146" t="e">
        <f>#REF!-#REF!</f>
        <v>#REF!</v>
      </c>
      <c r="JMB26" s="146" t="e">
        <f>#REF!-#REF!</f>
        <v>#REF!</v>
      </c>
      <c r="JMC26" s="146" t="e">
        <f>#REF!-#REF!</f>
        <v>#REF!</v>
      </c>
      <c r="JMD26" s="146" t="e">
        <f>#REF!-#REF!</f>
        <v>#REF!</v>
      </c>
      <c r="JME26" s="146" t="e">
        <f>#REF!-#REF!</f>
        <v>#REF!</v>
      </c>
      <c r="JMF26" s="146" t="e">
        <f>#REF!-#REF!</f>
        <v>#REF!</v>
      </c>
      <c r="JMG26" s="146" t="e">
        <f>#REF!-#REF!</f>
        <v>#REF!</v>
      </c>
      <c r="JMH26" s="146" t="e">
        <f>#REF!-#REF!</f>
        <v>#REF!</v>
      </c>
      <c r="JMI26" s="146" t="e">
        <f>#REF!-#REF!</f>
        <v>#REF!</v>
      </c>
      <c r="JMJ26" s="146" t="e">
        <f>#REF!-#REF!</f>
        <v>#REF!</v>
      </c>
      <c r="JMK26" s="146" t="e">
        <f>#REF!-#REF!</f>
        <v>#REF!</v>
      </c>
      <c r="JML26" s="146" t="e">
        <f>#REF!-#REF!</f>
        <v>#REF!</v>
      </c>
      <c r="JMM26" s="146" t="e">
        <f>#REF!-#REF!</f>
        <v>#REF!</v>
      </c>
      <c r="JMN26" s="146" t="e">
        <f>#REF!-#REF!</f>
        <v>#REF!</v>
      </c>
      <c r="JMO26" s="146" t="e">
        <f>#REF!-#REF!</f>
        <v>#REF!</v>
      </c>
      <c r="JMP26" s="146" t="e">
        <f>#REF!-#REF!</f>
        <v>#REF!</v>
      </c>
      <c r="JMQ26" s="146" t="e">
        <f>#REF!-#REF!</f>
        <v>#REF!</v>
      </c>
      <c r="JMR26" s="146" t="e">
        <f>#REF!-#REF!</f>
        <v>#REF!</v>
      </c>
      <c r="JMS26" s="146" t="e">
        <f>#REF!-#REF!</f>
        <v>#REF!</v>
      </c>
      <c r="JMT26" s="146" t="e">
        <f>#REF!-#REF!</f>
        <v>#REF!</v>
      </c>
      <c r="JMU26" s="146" t="e">
        <f>#REF!-#REF!</f>
        <v>#REF!</v>
      </c>
      <c r="JMV26" s="146" t="e">
        <f>#REF!-#REF!</f>
        <v>#REF!</v>
      </c>
      <c r="JMW26" s="146" t="e">
        <f>#REF!-#REF!</f>
        <v>#REF!</v>
      </c>
      <c r="JMX26" s="146" t="e">
        <f>#REF!-#REF!</f>
        <v>#REF!</v>
      </c>
      <c r="JMY26" s="146" t="e">
        <f>#REF!-#REF!</f>
        <v>#REF!</v>
      </c>
      <c r="JMZ26" s="146" t="e">
        <f>#REF!-#REF!</f>
        <v>#REF!</v>
      </c>
      <c r="JNA26" s="146" t="e">
        <f>#REF!-#REF!</f>
        <v>#REF!</v>
      </c>
      <c r="JNB26" s="146" t="e">
        <f>#REF!-#REF!</f>
        <v>#REF!</v>
      </c>
      <c r="JNC26" s="146" t="e">
        <f>#REF!-#REF!</f>
        <v>#REF!</v>
      </c>
      <c r="JND26" s="146" t="e">
        <f>#REF!-#REF!</f>
        <v>#REF!</v>
      </c>
      <c r="JNE26" s="146" t="e">
        <f>#REF!-#REF!</f>
        <v>#REF!</v>
      </c>
      <c r="JNF26" s="146" t="e">
        <f>#REF!-#REF!</f>
        <v>#REF!</v>
      </c>
      <c r="JNG26" s="146" t="e">
        <f>#REF!-#REF!</f>
        <v>#REF!</v>
      </c>
      <c r="JNH26" s="146" t="e">
        <f>#REF!-#REF!</f>
        <v>#REF!</v>
      </c>
      <c r="JNI26" s="146" t="e">
        <f>#REF!-#REF!</f>
        <v>#REF!</v>
      </c>
      <c r="JNJ26" s="146" t="e">
        <f>#REF!-#REF!</f>
        <v>#REF!</v>
      </c>
      <c r="JNK26" s="146" t="e">
        <f>#REF!-#REF!</f>
        <v>#REF!</v>
      </c>
      <c r="JNL26" s="146" t="e">
        <f>#REF!-#REF!</f>
        <v>#REF!</v>
      </c>
      <c r="JNM26" s="146" t="e">
        <f>#REF!-#REF!</f>
        <v>#REF!</v>
      </c>
      <c r="JNN26" s="146" t="e">
        <f>#REF!-#REF!</f>
        <v>#REF!</v>
      </c>
      <c r="JNO26" s="146" t="e">
        <f>#REF!-#REF!</f>
        <v>#REF!</v>
      </c>
      <c r="JNP26" s="146" t="e">
        <f>#REF!-#REF!</f>
        <v>#REF!</v>
      </c>
      <c r="JNQ26" s="146" t="e">
        <f>#REF!-#REF!</f>
        <v>#REF!</v>
      </c>
      <c r="JNR26" s="146" t="e">
        <f>#REF!-#REF!</f>
        <v>#REF!</v>
      </c>
      <c r="JNS26" s="146" t="e">
        <f>#REF!-#REF!</f>
        <v>#REF!</v>
      </c>
      <c r="JNT26" s="146" t="e">
        <f>#REF!-#REF!</f>
        <v>#REF!</v>
      </c>
      <c r="JNU26" s="146" t="e">
        <f>#REF!-#REF!</f>
        <v>#REF!</v>
      </c>
      <c r="JNV26" s="146" t="e">
        <f>#REF!-#REF!</f>
        <v>#REF!</v>
      </c>
      <c r="JNW26" s="146" t="e">
        <f>#REF!-#REF!</f>
        <v>#REF!</v>
      </c>
      <c r="JNX26" s="146" t="e">
        <f>#REF!-#REF!</f>
        <v>#REF!</v>
      </c>
      <c r="JNY26" s="146" t="e">
        <f>#REF!-#REF!</f>
        <v>#REF!</v>
      </c>
      <c r="JNZ26" s="146" t="e">
        <f>#REF!-#REF!</f>
        <v>#REF!</v>
      </c>
      <c r="JOA26" s="146" t="e">
        <f>#REF!-#REF!</f>
        <v>#REF!</v>
      </c>
      <c r="JOB26" s="146" t="e">
        <f>#REF!-#REF!</f>
        <v>#REF!</v>
      </c>
      <c r="JOC26" s="146" t="e">
        <f>#REF!-#REF!</f>
        <v>#REF!</v>
      </c>
      <c r="JOD26" s="146" t="e">
        <f>#REF!-#REF!</f>
        <v>#REF!</v>
      </c>
      <c r="JOE26" s="146" t="e">
        <f>#REF!-#REF!</f>
        <v>#REF!</v>
      </c>
      <c r="JOF26" s="146" t="e">
        <f>#REF!-#REF!</f>
        <v>#REF!</v>
      </c>
      <c r="JOG26" s="146" t="e">
        <f>#REF!-#REF!</f>
        <v>#REF!</v>
      </c>
      <c r="JOH26" s="146" t="e">
        <f>#REF!-#REF!</f>
        <v>#REF!</v>
      </c>
      <c r="JOI26" s="146" t="e">
        <f>#REF!-#REF!</f>
        <v>#REF!</v>
      </c>
      <c r="JOJ26" s="146" t="e">
        <f>#REF!-#REF!</f>
        <v>#REF!</v>
      </c>
      <c r="JOK26" s="146" t="e">
        <f>#REF!-#REF!</f>
        <v>#REF!</v>
      </c>
      <c r="JOL26" s="146" t="e">
        <f>#REF!-#REF!</f>
        <v>#REF!</v>
      </c>
      <c r="JOM26" s="146" t="e">
        <f>#REF!-#REF!</f>
        <v>#REF!</v>
      </c>
      <c r="JON26" s="146" t="e">
        <f>#REF!-#REF!</f>
        <v>#REF!</v>
      </c>
      <c r="JOO26" s="146" t="e">
        <f>#REF!-#REF!</f>
        <v>#REF!</v>
      </c>
      <c r="JOP26" s="146" t="e">
        <f>#REF!-#REF!</f>
        <v>#REF!</v>
      </c>
      <c r="JOQ26" s="146" t="e">
        <f>#REF!-#REF!</f>
        <v>#REF!</v>
      </c>
      <c r="JOR26" s="146" t="e">
        <f>#REF!-#REF!</f>
        <v>#REF!</v>
      </c>
      <c r="JOS26" s="146" t="e">
        <f>#REF!-#REF!</f>
        <v>#REF!</v>
      </c>
      <c r="JOT26" s="146" t="e">
        <f>#REF!-#REF!</f>
        <v>#REF!</v>
      </c>
      <c r="JOU26" s="146" t="e">
        <f>#REF!-#REF!</f>
        <v>#REF!</v>
      </c>
      <c r="JOV26" s="146" t="e">
        <f>#REF!-#REF!</f>
        <v>#REF!</v>
      </c>
      <c r="JOW26" s="146" t="e">
        <f>#REF!-#REF!</f>
        <v>#REF!</v>
      </c>
      <c r="JOX26" s="146" t="e">
        <f>#REF!-#REF!</f>
        <v>#REF!</v>
      </c>
      <c r="JOY26" s="146" t="e">
        <f>#REF!-#REF!</f>
        <v>#REF!</v>
      </c>
      <c r="JOZ26" s="146" t="e">
        <f>#REF!-#REF!</f>
        <v>#REF!</v>
      </c>
      <c r="JPA26" s="146" t="e">
        <f>#REF!-#REF!</f>
        <v>#REF!</v>
      </c>
      <c r="JPB26" s="146" t="e">
        <f>#REF!-#REF!</f>
        <v>#REF!</v>
      </c>
      <c r="JPC26" s="146" t="e">
        <f>#REF!-#REF!</f>
        <v>#REF!</v>
      </c>
      <c r="JPD26" s="146" t="e">
        <f>#REF!-#REF!</f>
        <v>#REF!</v>
      </c>
      <c r="JPE26" s="146" t="e">
        <f>#REF!-#REF!</f>
        <v>#REF!</v>
      </c>
      <c r="JPF26" s="146" t="e">
        <f>#REF!-#REF!</f>
        <v>#REF!</v>
      </c>
      <c r="JPG26" s="146" t="e">
        <f>#REF!-#REF!</f>
        <v>#REF!</v>
      </c>
      <c r="JPH26" s="146" t="e">
        <f>#REF!-#REF!</f>
        <v>#REF!</v>
      </c>
      <c r="JPI26" s="146" t="e">
        <f>#REF!-#REF!</f>
        <v>#REF!</v>
      </c>
      <c r="JPJ26" s="146" t="e">
        <f>#REF!-#REF!</f>
        <v>#REF!</v>
      </c>
      <c r="JPK26" s="146" t="e">
        <f>#REF!-#REF!</f>
        <v>#REF!</v>
      </c>
      <c r="JPL26" s="146" t="e">
        <f>#REF!-#REF!</f>
        <v>#REF!</v>
      </c>
      <c r="JPM26" s="146" t="e">
        <f>#REF!-#REF!</f>
        <v>#REF!</v>
      </c>
      <c r="JPN26" s="146" t="e">
        <f>#REF!-#REF!</f>
        <v>#REF!</v>
      </c>
      <c r="JPO26" s="146" t="e">
        <f>#REF!-#REF!</f>
        <v>#REF!</v>
      </c>
      <c r="JPP26" s="146" t="e">
        <f>#REF!-#REF!</f>
        <v>#REF!</v>
      </c>
      <c r="JPQ26" s="146" t="e">
        <f>#REF!-#REF!</f>
        <v>#REF!</v>
      </c>
      <c r="JPR26" s="146" t="e">
        <f>#REF!-#REF!</f>
        <v>#REF!</v>
      </c>
      <c r="JPS26" s="146" t="e">
        <f>#REF!-#REF!</f>
        <v>#REF!</v>
      </c>
      <c r="JPT26" s="146" t="e">
        <f>#REF!-#REF!</f>
        <v>#REF!</v>
      </c>
      <c r="JPU26" s="146" t="e">
        <f>#REF!-#REF!</f>
        <v>#REF!</v>
      </c>
      <c r="JPV26" s="146" t="e">
        <f>#REF!-#REF!</f>
        <v>#REF!</v>
      </c>
      <c r="JPW26" s="146" t="e">
        <f>#REF!-#REF!</f>
        <v>#REF!</v>
      </c>
      <c r="JPX26" s="146" t="e">
        <f>#REF!-#REF!</f>
        <v>#REF!</v>
      </c>
      <c r="JPY26" s="146" t="e">
        <f>#REF!-#REF!</f>
        <v>#REF!</v>
      </c>
      <c r="JPZ26" s="146" t="e">
        <f>#REF!-#REF!</f>
        <v>#REF!</v>
      </c>
      <c r="JQA26" s="146" t="e">
        <f>#REF!-#REF!</f>
        <v>#REF!</v>
      </c>
      <c r="JQB26" s="146" t="e">
        <f>#REF!-#REF!</f>
        <v>#REF!</v>
      </c>
      <c r="JQC26" s="146" t="e">
        <f>#REF!-#REF!</f>
        <v>#REF!</v>
      </c>
      <c r="JQD26" s="146" t="e">
        <f>#REF!-#REF!</f>
        <v>#REF!</v>
      </c>
      <c r="JQE26" s="146" t="e">
        <f>#REF!-#REF!</f>
        <v>#REF!</v>
      </c>
      <c r="JQF26" s="146" t="e">
        <f>#REF!-#REF!</f>
        <v>#REF!</v>
      </c>
      <c r="JQG26" s="146" t="e">
        <f>#REF!-#REF!</f>
        <v>#REF!</v>
      </c>
      <c r="JQH26" s="146" t="e">
        <f>#REF!-#REF!</f>
        <v>#REF!</v>
      </c>
      <c r="JQI26" s="146" t="e">
        <f>#REF!-#REF!</f>
        <v>#REF!</v>
      </c>
      <c r="JQJ26" s="146" t="e">
        <f>#REF!-#REF!</f>
        <v>#REF!</v>
      </c>
      <c r="JQK26" s="146" t="e">
        <f>#REF!-#REF!</f>
        <v>#REF!</v>
      </c>
      <c r="JQL26" s="146" t="e">
        <f>#REF!-#REF!</f>
        <v>#REF!</v>
      </c>
      <c r="JQM26" s="146" t="e">
        <f>#REF!-#REF!</f>
        <v>#REF!</v>
      </c>
      <c r="JQN26" s="146" t="e">
        <f>#REF!-#REF!</f>
        <v>#REF!</v>
      </c>
      <c r="JQO26" s="146" t="e">
        <f>#REF!-#REF!</f>
        <v>#REF!</v>
      </c>
      <c r="JQP26" s="146" t="e">
        <f>#REF!-#REF!</f>
        <v>#REF!</v>
      </c>
      <c r="JQQ26" s="146" t="e">
        <f>#REF!-#REF!</f>
        <v>#REF!</v>
      </c>
      <c r="JQR26" s="146" t="e">
        <f>#REF!-#REF!</f>
        <v>#REF!</v>
      </c>
      <c r="JQS26" s="146" t="e">
        <f>#REF!-#REF!</f>
        <v>#REF!</v>
      </c>
      <c r="JQT26" s="146" t="e">
        <f>#REF!-#REF!</f>
        <v>#REF!</v>
      </c>
      <c r="JQU26" s="146" t="e">
        <f>#REF!-#REF!</f>
        <v>#REF!</v>
      </c>
      <c r="JQV26" s="146" t="e">
        <f>#REF!-#REF!</f>
        <v>#REF!</v>
      </c>
      <c r="JQW26" s="146" t="e">
        <f>#REF!-#REF!</f>
        <v>#REF!</v>
      </c>
      <c r="JQX26" s="146" t="e">
        <f>#REF!-#REF!</f>
        <v>#REF!</v>
      </c>
      <c r="JQY26" s="146" t="e">
        <f>#REF!-#REF!</f>
        <v>#REF!</v>
      </c>
      <c r="JQZ26" s="146" t="e">
        <f>#REF!-#REF!</f>
        <v>#REF!</v>
      </c>
      <c r="JRA26" s="146" t="e">
        <f>#REF!-#REF!</f>
        <v>#REF!</v>
      </c>
      <c r="JRB26" s="146" t="e">
        <f>#REF!-#REF!</f>
        <v>#REF!</v>
      </c>
      <c r="JRC26" s="146" t="e">
        <f>#REF!-#REF!</f>
        <v>#REF!</v>
      </c>
      <c r="JRD26" s="146" t="e">
        <f>#REF!-#REF!</f>
        <v>#REF!</v>
      </c>
      <c r="JRE26" s="146" t="e">
        <f>#REF!-#REF!</f>
        <v>#REF!</v>
      </c>
      <c r="JRF26" s="146" t="e">
        <f>#REF!-#REF!</f>
        <v>#REF!</v>
      </c>
      <c r="JRG26" s="146" t="e">
        <f>#REF!-#REF!</f>
        <v>#REF!</v>
      </c>
      <c r="JRH26" s="146" t="e">
        <f>#REF!-#REF!</f>
        <v>#REF!</v>
      </c>
      <c r="JRI26" s="146" t="e">
        <f>#REF!-#REF!</f>
        <v>#REF!</v>
      </c>
      <c r="JRJ26" s="146" t="e">
        <f>#REF!-#REF!</f>
        <v>#REF!</v>
      </c>
      <c r="JRK26" s="146" t="e">
        <f>#REF!-#REF!</f>
        <v>#REF!</v>
      </c>
      <c r="JRL26" s="146" t="e">
        <f>#REF!-#REF!</f>
        <v>#REF!</v>
      </c>
      <c r="JRM26" s="146" t="e">
        <f>#REF!-#REF!</f>
        <v>#REF!</v>
      </c>
      <c r="JRN26" s="146" t="e">
        <f>#REF!-#REF!</f>
        <v>#REF!</v>
      </c>
      <c r="JRO26" s="146" t="e">
        <f>#REF!-#REF!</f>
        <v>#REF!</v>
      </c>
      <c r="JRP26" s="146" t="e">
        <f>#REF!-#REF!</f>
        <v>#REF!</v>
      </c>
      <c r="JRQ26" s="146" t="e">
        <f>#REF!-#REF!</f>
        <v>#REF!</v>
      </c>
      <c r="JRR26" s="146" t="e">
        <f>#REF!-#REF!</f>
        <v>#REF!</v>
      </c>
      <c r="JRS26" s="146" t="e">
        <f>#REF!-#REF!</f>
        <v>#REF!</v>
      </c>
      <c r="JRT26" s="146" t="e">
        <f>#REF!-#REF!</f>
        <v>#REF!</v>
      </c>
      <c r="JRU26" s="146" t="e">
        <f>#REF!-#REF!</f>
        <v>#REF!</v>
      </c>
      <c r="JRV26" s="146" t="e">
        <f>#REF!-#REF!</f>
        <v>#REF!</v>
      </c>
      <c r="JRW26" s="146" t="e">
        <f>#REF!-#REF!</f>
        <v>#REF!</v>
      </c>
      <c r="JRX26" s="146" t="e">
        <f>#REF!-#REF!</f>
        <v>#REF!</v>
      </c>
      <c r="JRY26" s="146" t="e">
        <f>#REF!-#REF!</f>
        <v>#REF!</v>
      </c>
      <c r="JRZ26" s="146" t="e">
        <f>#REF!-#REF!</f>
        <v>#REF!</v>
      </c>
      <c r="JSA26" s="146" t="e">
        <f>#REF!-#REF!</f>
        <v>#REF!</v>
      </c>
      <c r="JSB26" s="146" t="e">
        <f>#REF!-#REF!</f>
        <v>#REF!</v>
      </c>
      <c r="JSC26" s="146" t="e">
        <f>#REF!-#REF!</f>
        <v>#REF!</v>
      </c>
      <c r="JSD26" s="146" t="e">
        <f>#REF!-#REF!</f>
        <v>#REF!</v>
      </c>
      <c r="JSE26" s="146" t="e">
        <f>#REF!-#REF!</f>
        <v>#REF!</v>
      </c>
      <c r="JSF26" s="146" t="e">
        <f>#REF!-#REF!</f>
        <v>#REF!</v>
      </c>
      <c r="JSG26" s="146" t="e">
        <f>#REF!-#REF!</f>
        <v>#REF!</v>
      </c>
      <c r="JSH26" s="146" t="e">
        <f>#REF!-#REF!</f>
        <v>#REF!</v>
      </c>
      <c r="JSI26" s="146" t="e">
        <f>#REF!-#REF!</f>
        <v>#REF!</v>
      </c>
      <c r="JSJ26" s="146" t="e">
        <f>#REF!-#REF!</f>
        <v>#REF!</v>
      </c>
      <c r="JSK26" s="146" t="e">
        <f>#REF!-#REF!</f>
        <v>#REF!</v>
      </c>
      <c r="JSL26" s="146" t="e">
        <f>#REF!-#REF!</f>
        <v>#REF!</v>
      </c>
      <c r="JSM26" s="146" t="e">
        <f>#REF!-#REF!</f>
        <v>#REF!</v>
      </c>
      <c r="JSN26" s="146" t="e">
        <f>#REF!-#REF!</f>
        <v>#REF!</v>
      </c>
      <c r="JSO26" s="146" t="e">
        <f>#REF!-#REF!</f>
        <v>#REF!</v>
      </c>
      <c r="JSP26" s="146" t="e">
        <f>#REF!-#REF!</f>
        <v>#REF!</v>
      </c>
      <c r="JSQ26" s="146" t="e">
        <f>#REF!-#REF!</f>
        <v>#REF!</v>
      </c>
      <c r="JSR26" s="146" t="e">
        <f>#REF!-#REF!</f>
        <v>#REF!</v>
      </c>
      <c r="JSS26" s="146" t="e">
        <f>#REF!-#REF!</f>
        <v>#REF!</v>
      </c>
      <c r="JST26" s="146" t="e">
        <f>#REF!-#REF!</f>
        <v>#REF!</v>
      </c>
      <c r="JSU26" s="146" t="e">
        <f>#REF!-#REF!</f>
        <v>#REF!</v>
      </c>
      <c r="JSV26" s="146" t="e">
        <f>#REF!-#REF!</f>
        <v>#REF!</v>
      </c>
      <c r="JSW26" s="146" t="e">
        <f>#REF!-#REF!</f>
        <v>#REF!</v>
      </c>
      <c r="JSX26" s="146" t="e">
        <f>#REF!-#REF!</f>
        <v>#REF!</v>
      </c>
      <c r="JSY26" s="146" t="e">
        <f>#REF!-#REF!</f>
        <v>#REF!</v>
      </c>
      <c r="JSZ26" s="146" t="e">
        <f>#REF!-#REF!</f>
        <v>#REF!</v>
      </c>
      <c r="JTA26" s="146" t="e">
        <f>#REF!-#REF!</f>
        <v>#REF!</v>
      </c>
      <c r="JTB26" s="146" t="e">
        <f>#REF!-#REF!</f>
        <v>#REF!</v>
      </c>
      <c r="JTC26" s="146" t="e">
        <f>#REF!-#REF!</f>
        <v>#REF!</v>
      </c>
      <c r="JTD26" s="146" t="e">
        <f>#REF!-#REF!</f>
        <v>#REF!</v>
      </c>
      <c r="JTE26" s="146" t="e">
        <f>#REF!-#REF!</f>
        <v>#REF!</v>
      </c>
      <c r="JTF26" s="146" t="e">
        <f>#REF!-#REF!</f>
        <v>#REF!</v>
      </c>
      <c r="JTG26" s="146" t="e">
        <f>#REF!-#REF!</f>
        <v>#REF!</v>
      </c>
      <c r="JTH26" s="146" t="e">
        <f>#REF!-#REF!</f>
        <v>#REF!</v>
      </c>
      <c r="JTI26" s="146" t="e">
        <f>#REF!-#REF!</f>
        <v>#REF!</v>
      </c>
      <c r="JTJ26" s="146" t="e">
        <f>#REF!-#REF!</f>
        <v>#REF!</v>
      </c>
      <c r="JTK26" s="146" t="e">
        <f>#REF!-#REF!</f>
        <v>#REF!</v>
      </c>
      <c r="JTL26" s="146" t="e">
        <f>#REF!-#REF!</f>
        <v>#REF!</v>
      </c>
      <c r="JTM26" s="146" t="e">
        <f>#REF!-#REF!</f>
        <v>#REF!</v>
      </c>
      <c r="JTN26" s="146" t="e">
        <f>#REF!-#REF!</f>
        <v>#REF!</v>
      </c>
      <c r="JTO26" s="146" t="e">
        <f>#REF!-#REF!</f>
        <v>#REF!</v>
      </c>
      <c r="JTP26" s="146" t="e">
        <f>#REF!-#REF!</f>
        <v>#REF!</v>
      </c>
      <c r="JTQ26" s="146" t="e">
        <f>#REF!-#REF!</f>
        <v>#REF!</v>
      </c>
      <c r="JTR26" s="146" t="e">
        <f>#REF!-#REF!</f>
        <v>#REF!</v>
      </c>
      <c r="JTS26" s="146" t="e">
        <f>#REF!-#REF!</f>
        <v>#REF!</v>
      </c>
      <c r="JTT26" s="146" t="e">
        <f>#REF!-#REF!</f>
        <v>#REF!</v>
      </c>
      <c r="JTU26" s="146" t="e">
        <f>#REF!-#REF!</f>
        <v>#REF!</v>
      </c>
      <c r="JTV26" s="146" t="e">
        <f>#REF!-#REF!</f>
        <v>#REF!</v>
      </c>
      <c r="JTW26" s="146" t="e">
        <f>#REF!-#REF!</f>
        <v>#REF!</v>
      </c>
      <c r="JTX26" s="146" t="e">
        <f>#REF!-#REF!</f>
        <v>#REF!</v>
      </c>
      <c r="JTY26" s="146" t="e">
        <f>#REF!-#REF!</f>
        <v>#REF!</v>
      </c>
      <c r="JTZ26" s="146" t="e">
        <f>#REF!-#REF!</f>
        <v>#REF!</v>
      </c>
      <c r="JUA26" s="146" t="e">
        <f>#REF!-#REF!</f>
        <v>#REF!</v>
      </c>
      <c r="JUB26" s="146" t="e">
        <f>#REF!-#REF!</f>
        <v>#REF!</v>
      </c>
      <c r="JUC26" s="146" t="e">
        <f>#REF!-#REF!</f>
        <v>#REF!</v>
      </c>
      <c r="JUD26" s="146" t="e">
        <f>#REF!-#REF!</f>
        <v>#REF!</v>
      </c>
      <c r="JUE26" s="146" t="e">
        <f>#REF!-#REF!</f>
        <v>#REF!</v>
      </c>
      <c r="JUF26" s="146" t="e">
        <f>#REF!-#REF!</f>
        <v>#REF!</v>
      </c>
      <c r="JUG26" s="146" t="e">
        <f>#REF!-#REF!</f>
        <v>#REF!</v>
      </c>
      <c r="JUH26" s="146" t="e">
        <f>#REF!-#REF!</f>
        <v>#REF!</v>
      </c>
      <c r="JUI26" s="146" t="e">
        <f>#REF!-#REF!</f>
        <v>#REF!</v>
      </c>
      <c r="JUJ26" s="146" t="e">
        <f>#REF!-#REF!</f>
        <v>#REF!</v>
      </c>
      <c r="JUK26" s="146" t="e">
        <f>#REF!-#REF!</f>
        <v>#REF!</v>
      </c>
      <c r="JUL26" s="146" t="e">
        <f>#REF!-#REF!</f>
        <v>#REF!</v>
      </c>
      <c r="JUM26" s="146" t="e">
        <f>#REF!-#REF!</f>
        <v>#REF!</v>
      </c>
      <c r="JUN26" s="146" t="e">
        <f>#REF!-#REF!</f>
        <v>#REF!</v>
      </c>
      <c r="JUO26" s="146" t="e">
        <f>#REF!-#REF!</f>
        <v>#REF!</v>
      </c>
      <c r="JUP26" s="146" t="e">
        <f>#REF!-#REF!</f>
        <v>#REF!</v>
      </c>
      <c r="JUQ26" s="146" t="e">
        <f>#REF!-#REF!</f>
        <v>#REF!</v>
      </c>
      <c r="JUR26" s="146" t="e">
        <f>#REF!-#REF!</f>
        <v>#REF!</v>
      </c>
      <c r="JUS26" s="146" t="e">
        <f>#REF!-#REF!</f>
        <v>#REF!</v>
      </c>
      <c r="JUT26" s="146" t="e">
        <f>#REF!-#REF!</f>
        <v>#REF!</v>
      </c>
      <c r="JUU26" s="146" t="e">
        <f>#REF!-#REF!</f>
        <v>#REF!</v>
      </c>
      <c r="JUV26" s="146" t="e">
        <f>#REF!-#REF!</f>
        <v>#REF!</v>
      </c>
      <c r="JUW26" s="146" t="e">
        <f>#REF!-#REF!</f>
        <v>#REF!</v>
      </c>
      <c r="JUX26" s="146" t="e">
        <f>#REF!-#REF!</f>
        <v>#REF!</v>
      </c>
      <c r="JUY26" s="146" t="e">
        <f>#REF!-#REF!</f>
        <v>#REF!</v>
      </c>
      <c r="JUZ26" s="146" t="e">
        <f>#REF!-#REF!</f>
        <v>#REF!</v>
      </c>
      <c r="JVA26" s="146" t="e">
        <f>#REF!-#REF!</f>
        <v>#REF!</v>
      </c>
      <c r="JVB26" s="146" t="e">
        <f>#REF!-#REF!</f>
        <v>#REF!</v>
      </c>
      <c r="JVC26" s="146" t="e">
        <f>#REF!-#REF!</f>
        <v>#REF!</v>
      </c>
      <c r="JVD26" s="146" t="e">
        <f>#REF!-#REF!</f>
        <v>#REF!</v>
      </c>
      <c r="JVE26" s="146" t="e">
        <f>#REF!-#REF!</f>
        <v>#REF!</v>
      </c>
      <c r="JVF26" s="146" t="e">
        <f>#REF!-#REF!</f>
        <v>#REF!</v>
      </c>
      <c r="JVG26" s="146" t="e">
        <f>#REF!-#REF!</f>
        <v>#REF!</v>
      </c>
      <c r="JVH26" s="146" t="e">
        <f>#REF!-#REF!</f>
        <v>#REF!</v>
      </c>
      <c r="JVI26" s="146" t="e">
        <f>#REF!-#REF!</f>
        <v>#REF!</v>
      </c>
      <c r="JVJ26" s="146" t="e">
        <f>#REF!-#REF!</f>
        <v>#REF!</v>
      </c>
      <c r="JVK26" s="146" t="e">
        <f>#REF!-#REF!</f>
        <v>#REF!</v>
      </c>
      <c r="JVL26" s="146" t="e">
        <f>#REF!-#REF!</f>
        <v>#REF!</v>
      </c>
      <c r="JVM26" s="146" t="e">
        <f>#REF!-#REF!</f>
        <v>#REF!</v>
      </c>
      <c r="JVN26" s="146" t="e">
        <f>#REF!-#REF!</f>
        <v>#REF!</v>
      </c>
      <c r="JVO26" s="146" t="e">
        <f>#REF!-#REF!</f>
        <v>#REF!</v>
      </c>
      <c r="JVP26" s="146" t="e">
        <f>#REF!-#REF!</f>
        <v>#REF!</v>
      </c>
      <c r="JVQ26" s="146" t="e">
        <f>#REF!-#REF!</f>
        <v>#REF!</v>
      </c>
      <c r="JVR26" s="146" t="e">
        <f>#REF!-#REF!</f>
        <v>#REF!</v>
      </c>
      <c r="JVS26" s="146" t="e">
        <f>#REF!-#REF!</f>
        <v>#REF!</v>
      </c>
      <c r="JVT26" s="146" t="e">
        <f>#REF!-#REF!</f>
        <v>#REF!</v>
      </c>
      <c r="JVU26" s="146" t="e">
        <f>#REF!-#REF!</f>
        <v>#REF!</v>
      </c>
      <c r="JVV26" s="146" t="e">
        <f>#REF!-#REF!</f>
        <v>#REF!</v>
      </c>
      <c r="JVW26" s="146" t="e">
        <f>#REF!-#REF!</f>
        <v>#REF!</v>
      </c>
      <c r="JVX26" s="146" t="e">
        <f>#REF!-#REF!</f>
        <v>#REF!</v>
      </c>
      <c r="JVY26" s="146" t="e">
        <f>#REF!-#REF!</f>
        <v>#REF!</v>
      </c>
      <c r="JVZ26" s="146" t="e">
        <f>#REF!-#REF!</f>
        <v>#REF!</v>
      </c>
      <c r="JWA26" s="146" t="e">
        <f>#REF!-#REF!</f>
        <v>#REF!</v>
      </c>
      <c r="JWB26" s="146" t="e">
        <f>#REF!-#REF!</f>
        <v>#REF!</v>
      </c>
      <c r="JWC26" s="146" t="e">
        <f>#REF!-#REF!</f>
        <v>#REF!</v>
      </c>
      <c r="JWD26" s="146" t="e">
        <f>#REF!-#REF!</f>
        <v>#REF!</v>
      </c>
      <c r="JWE26" s="146" t="e">
        <f>#REF!-#REF!</f>
        <v>#REF!</v>
      </c>
      <c r="JWF26" s="146" t="e">
        <f>#REF!-#REF!</f>
        <v>#REF!</v>
      </c>
      <c r="JWG26" s="146" t="e">
        <f>#REF!-#REF!</f>
        <v>#REF!</v>
      </c>
      <c r="JWH26" s="146" t="e">
        <f>#REF!-#REF!</f>
        <v>#REF!</v>
      </c>
      <c r="JWI26" s="146" t="e">
        <f>#REF!-#REF!</f>
        <v>#REF!</v>
      </c>
      <c r="JWJ26" s="146" t="e">
        <f>#REF!-#REF!</f>
        <v>#REF!</v>
      </c>
      <c r="JWK26" s="146" t="e">
        <f>#REF!-#REF!</f>
        <v>#REF!</v>
      </c>
      <c r="JWL26" s="146" t="e">
        <f>#REF!-#REF!</f>
        <v>#REF!</v>
      </c>
      <c r="JWM26" s="146" t="e">
        <f>#REF!-#REF!</f>
        <v>#REF!</v>
      </c>
      <c r="JWN26" s="146" t="e">
        <f>#REF!-#REF!</f>
        <v>#REF!</v>
      </c>
      <c r="JWO26" s="146" t="e">
        <f>#REF!-#REF!</f>
        <v>#REF!</v>
      </c>
      <c r="JWP26" s="146" t="e">
        <f>#REF!-#REF!</f>
        <v>#REF!</v>
      </c>
      <c r="JWQ26" s="146" t="e">
        <f>#REF!-#REF!</f>
        <v>#REF!</v>
      </c>
      <c r="JWR26" s="146" t="e">
        <f>#REF!-#REF!</f>
        <v>#REF!</v>
      </c>
      <c r="JWS26" s="146" t="e">
        <f>#REF!-#REF!</f>
        <v>#REF!</v>
      </c>
      <c r="JWT26" s="146" t="e">
        <f>#REF!-#REF!</f>
        <v>#REF!</v>
      </c>
      <c r="JWU26" s="146" t="e">
        <f>#REF!-#REF!</f>
        <v>#REF!</v>
      </c>
      <c r="JWV26" s="146" t="e">
        <f>#REF!-#REF!</f>
        <v>#REF!</v>
      </c>
      <c r="JWW26" s="146" t="e">
        <f>#REF!-#REF!</f>
        <v>#REF!</v>
      </c>
      <c r="JWX26" s="146" t="e">
        <f>#REF!-#REF!</f>
        <v>#REF!</v>
      </c>
      <c r="JWY26" s="146" t="e">
        <f>#REF!-#REF!</f>
        <v>#REF!</v>
      </c>
      <c r="JWZ26" s="146" t="e">
        <f>#REF!-#REF!</f>
        <v>#REF!</v>
      </c>
      <c r="JXA26" s="146" t="e">
        <f>#REF!-#REF!</f>
        <v>#REF!</v>
      </c>
      <c r="JXB26" s="146" t="e">
        <f>#REF!-#REF!</f>
        <v>#REF!</v>
      </c>
      <c r="JXC26" s="146" t="e">
        <f>#REF!-#REF!</f>
        <v>#REF!</v>
      </c>
      <c r="JXD26" s="146" t="e">
        <f>#REF!-#REF!</f>
        <v>#REF!</v>
      </c>
      <c r="JXE26" s="146" t="e">
        <f>#REF!-#REF!</f>
        <v>#REF!</v>
      </c>
      <c r="JXF26" s="146" t="e">
        <f>#REF!-#REF!</f>
        <v>#REF!</v>
      </c>
      <c r="JXG26" s="146" t="e">
        <f>#REF!-#REF!</f>
        <v>#REF!</v>
      </c>
      <c r="JXH26" s="146" t="e">
        <f>#REF!-#REF!</f>
        <v>#REF!</v>
      </c>
      <c r="JXI26" s="146" t="e">
        <f>#REF!-#REF!</f>
        <v>#REF!</v>
      </c>
      <c r="JXJ26" s="146" t="e">
        <f>#REF!-#REF!</f>
        <v>#REF!</v>
      </c>
      <c r="JXK26" s="146" t="e">
        <f>#REF!-#REF!</f>
        <v>#REF!</v>
      </c>
      <c r="JXL26" s="146" t="e">
        <f>#REF!-#REF!</f>
        <v>#REF!</v>
      </c>
      <c r="JXM26" s="146" t="e">
        <f>#REF!-#REF!</f>
        <v>#REF!</v>
      </c>
      <c r="JXN26" s="146" t="e">
        <f>#REF!-#REF!</f>
        <v>#REF!</v>
      </c>
      <c r="JXO26" s="146" t="e">
        <f>#REF!-#REF!</f>
        <v>#REF!</v>
      </c>
      <c r="JXP26" s="146" t="e">
        <f>#REF!-#REF!</f>
        <v>#REF!</v>
      </c>
      <c r="JXQ26" s="146" t="e">
        <f>#REF!-#REF!</f>
        <v>#REF!</v>
      </c>
      <c r="JXR26" s="146" t="e">
        <f>#REF!-#REF!</f>
        <v>#REF!</v>
      </c>
      <c r="JXS26" s="146" t="e">
        <f>#REF!-#REF!</f>
        <v>#REF!</v>
      </c>
      <c r="JXT26" s="146" t="e">
        <f>#REF!-#REF!</f>
        <v>#REF!</v>
      </c>
      <c r="JXU26" s="146" t="e">
        <f>#REF!-#REF!</f>
        <v>#REF!</v>
      </c>
      <c r="JXV26" s="146" t="e">
        <f>#REF!-#REF!</f>
        <v>#REF!</v>
      </c>
      <c r="JXW26" s="146" t="e">
        <f>#REF!-#REF!</f>
        <v>#REF!</v>
      </c>
      <c r="JXX26" s="146" t="e">
        <f>#REF!-#REF!</f>
        <v>#REF!</v>
      </c>
      <c r="JXY26" s="146" t="e">
        <f>#REF!-#REF!</f>
        <v>#REF!</v>
      </c>
      <c r="JXZ26" s="146" t="e">
        <f>#REF!-#REF!</f>
        <v>#REF!</v>
      </c>
      <c r="JYA26" s="146" t="e">
        <f>#REF!-#REF!</f>
        <v>#REF!</v>
      </c>
      <c r="JYB26" s="146" t="e">
        <f>#REF!-#REF!</f>
        <v>#REF!</v>
      </c>
      <c r="JYC26" s="146" t="e">
        <f>#REF!-#REF!</f>
        <v>#REF!</v>
      </c>
      <c r="JYD26" s="146" t="e">
        <f>#REF!-#REF!</f>
        <v>#REF!</v>
      </c>
      <c r="JYE26" s="146" t="e">
        <f>#REF!-#REF!</f>
        <v>#REF!</v>
      </c>
      <c r="JYF26" s="146" t="e">
        <f>#REF!-#REF!</f>
        <v>#REF!</v>
      </c>
      <c r="JYG26" s="146" t="e">
        <f>#REF!-#REF!</f>
        <v>#REF!</v>
      </c>
      <c r="JYH26" s="146" t="e">
        <f>#REF!-#REF!</f>
        <v>#REF!</v>
      </c>
      <c r="JYI26" s="146" t="e">
        <f>#REF!-#REF!</f>
        <v>#REF!</v>
      </c>
      <c r="JYJ26" s="146" t="e">
        <f>#REF!-#REF!</f>
        <v>#REF!</v>
      </c>
      <c r="JYK26" s="146" t="e">
        <f>#REF!-#REF!</f>
        <v>#REF!</v>
      </c>
      <c r="JYL26" s="146" t="e">
        <f>#REF!-#REF!</f>
        <v>#REF!</v>
      </c>
      <c r="JYM26" s="146" t="e">
        <f>#REF!-#REF!</f>
        <v>#REF!</v>
      </c>
      <c r="JYN26" s="146" t="e">
        <f>#REF!-#REF!</f>
        <v>#REF!</v>
      </c>
      <c r="JYO26" s="146" t="e">
        <f>#REF!-#REF!</f>
        <v>#REF!</v>
      </c>
      <c r="JYP26" s="146" t="e">
        <f>#REF!-#REF!</f>
        <v>#REF!</v>
      </c>
      <c r="JYQ26" s="146" t="e">
        <f>#REF!-#REF!</f>
        <v>#REF!</v>
      </c>
      <c r="JYR26" s="146" t="e">
        <f>#REF!-#REF!</f>
        <v>#REF!</v>
      </c>
      <c r="JYS26" s="146" t="e">
        <f>#REF!-#REF!</f>
        <v>#REF!</v>
      </c>
      <c r="JYT26" s="146" t="e">
        <f>#REF!-#REF!</f>
        <v>#REF!</v>
      </c>
      <c r="JYU26" s="146" t="e">
        <f>#REF!-#REF!</f>
        <v>#REF!</v>
      </c>
      <c r="JYV26" s="146" t="e">
        <f>#REF!-#REF!</f>
        <v>#REF!</v>
      </c>
      <c r="JYW26" s="146" t="e">
        <f>#REF!-#REF!</f>
        <v>#REF!</v>
      </c>
      <c r="JYX26" s="146" t="e">
        <f>#REF!-#REF!</f>
        <v>#REF!</v>
      </c>
      <c r="JYY26" s="146" t="e">
        <f>#REF!-#REF!</f>
        <v>#REF!</v>
      </c>
      <c r="JYZ26" s="146" t="e">
        <f>#REF!-#REF!</f>
        <v>#REF!</v>
      </c>
      <c r="JZA26" s="146" t="e">
        <f>#REF!-#REF!</f>
        <v>#REF!</v>
      </c>
      <c r="JZB26" s="146" t="e">
        <f>#REF!-#REF!</f>
        <v>#REF!</v>
      </c>
      <c r="JZC26" s="146" t="e">
        <f>#REF!-#REF!</f>
        <v>#REF!</v>
      </c>
      <c r="JZD26" s="146" t="e">
        <f>#REF!-#REF!</f>
        <v>#REF!</v>
      </c>
      <c r="JZE26" s="146" t="e">
        <f>#REF!-#REF!</f>
        <v>#REF!</v>
      </c>
      <c r="JZF26" s="146" t="e">
        <f>#REF!-#REF!</f>
        <v>#REF!</v>
      </c>
      <c r="JZG26" s="146" t="e">
        <f>#REF!-#REF!</f>
        <v>#REF!</v>
      </c>
      <c r="JZH26" s="146" t="e">
        <f>#REF!-#REF!</f>
        <v>#REF!</v>
      </c>
      <c r="JZI26" s="146" t="e">
        <f>#REF!-#REF!</f>
        <v>#REF!</v>
      </c>
      <c r="JZJ26" s="146" t="e">
        <f>#REF!-#REF!</f>
        <v>#REF!</v>
      </c>
      <c r="JZK26" s="146" t="e">
        <f>#REF!-#REF!</f>
        <v>#REF!</v>
      </c>
      <c r="JZL26" s="146" t="e">
        <f>#REF!-#REF!</f>
        <v>#REF!</v>
      </c>
      <c r="JZM26" s="146" t="e">
        <f>#REF!-#REF!</f>
        <v>#REF!</v>
      </c>
      <c r="JZN26" s="146" t="e">
        <f>#REF!-#REF!</f>
        <v>#REF!</v>
      </c>
      <c r="JZO26" s="146" t="e">
        <f>#REF!-#REF!</f>
        <v>#REF!</v>
      </c>
      <c r="JZP26" s="146" t="e">
        <f>#REF!-#REF!</f>
        <v>#REF!</v>
      </c>
      <c r="JZQ26" s="146" t="e">
        <f>#REF!-#REF!</f>
        <v>#REF!</v>
      </c>
      <c r="JZR26" s="146" t="e">
        <f>#REF!-#REF!</f>
        <v>#REF!</v>
      </c>
      <c r="JZS26" s="146" t="e">
        <f>#REF!-#REF!</f>
        <v>#REF!</v>
      </c>
      <c r="JZT26" s="146" t="e">
        <f>#REF!-#REF!</f>
        <v>#REF!</v>
      </c>
      <c r="JZU26" s="146" t="e">
        <f>#REF!-#REF!</f>
        <v>#REF!</v>
      </c>
      <c r="JZV26" s="146" t="e">
        <f>#REF!-#REF!</f>
        <v>#REF!</v>
      </c>
      <c r="JZW26" s="146" t="e">
        <f>#REF!-#REF!</f>
        <v>#REF!</v>
      </c>
      <c r="JZX26" s="146" t="e">
        <f>#REF!-#REF!</f>
        <v>#REF!</v>
      </c>
      <c r="JZY26" s="146" t="e">
        <f>#REF!-#REF!</f>
        <v>#REF!</v>
      </c>
      <c r="JZZ26" s="146" t="e">
        <f>#REF!-#REF!</f>
        <v>#REF!</v>
      </c>
      <c r="KAA26" s="146" t="e">
        <f>#REF!-#REF!</f>
        <v>#REF!</v>
      </c>
      <c r="KAB26" s="146" t="e">
        <f>#REF!-#REF!</f>
        <v>#REF!</v>
      </c>
      <c r="KAC26" s="146" t="e">
        <f>#REF!-#REF!</f>
        <v>#REF!</v>
      </c>
      <c r="KAD26" s="146" t="e">
        <f>#REF!-#REF!</f>
        <v>#REF!</v>
      </c>
      <c r="KAE26" s="146" t="e">
        <f>#REF!-#REF!</f>
        <v>#REF!</v>
      </c>
      <c r="KAF26" s="146" t="e">
        <f>#REF!-#REF!</f>
        <v>#REF!</v>
      </c>
      <c r="KAG26" s="146" t="e">
        <f>#REF!-#REF!</f>
        <v>#REF!</v>
      </c>
      <c r="KAH26" s="146" t="e">
        <f>#REF!-#REF!</f>
        <v>#REF!</v>
      </c>
      <c r="KAI26" s="146" t="e">
        <f>#REF!-#REF!</f>
        <v>#REF!</v>
      </c>
      <c r="KAJ26" s="146" t="e">
        <f>#REF!-#REF!</f>
        <v>#REF!</v>
      </c>
      <c r="KAK26" s="146" t="e">
        <f>#REF!-#REF!</f>
        <v>#REF!</v>
      </c>
      <c r="KAL26" s="146" t="e">
        <f>#REF!-#REF!</f>
        <v>#REF!</v>
      </c>
      <c r="KAM26" s="146" t="e">
        <f>#REF!-#REF!</f>
        <v>#REF!</v>
      </c>
      <c r="KAN26" s="146" t="e">
        <f>#REF!-#REF!</f>
        <v>#REF!</v>
      </c>
      <c r="KAO26" s="146" t="e">
        <f>#REF!-#REF!</f>
        <v>#REF!</v>
      </c>
      <c r="KAP26" s="146" t="e">
        <f>#REF!-#REF!</f>
        <v>#REF!</v>
      </c>
      <c r="KAQ26" s="146" t="e">
        <f>#REF!-#REF!</f>
        <v>#REF!</v>
      </c>
      <c r="KAR26" s="146" t="e">
        <f>#REF!-#REF!</f>
        <v>#REF!</v>
      </c>
      <c r="KAS26" s="146" t="e">
        <f>#REF!-#REF!</f>
        <v>#REF!</v>
      </c>
      <c r="KAT26" s="146" t="e">
        <f>#REF!-#REF!</f>
        <v>#REF!</v>
      </c>
      <c r="KAU26" s="146" t="e">
        <f>#REF!-#REF!</f>
        <v>#REF!</v>
      </c>
      <c r="KAV26" s="146" t="e">
        <f>#REF!-#REF!</f>
        <v>#REF!</v>
      </c>
      <c r="KAW26" s="146" t="e">
        <f>#REF!-#REF!</f>
        <v>#REF!</v>
      </c>
      <c r="KAX26" s="146" t="e">
        <f>#REF!-#REF!</f>
        <v>#REF!</v>
      </c>
      <c r="KAY26" s="146" t="e">
        <f>#REF!-#REF!</f>
        <v>#REF!</v>
      </c>
      <c r="KAZ26" s="146" t="e">
        <f>#REF!-#REF!</f>
        <v>#REF!</v>
      </c>
      <c r="KBA26" s="146" t="e">
        <f>#REF!-#REF!</f>
        <v>#REF!</v>
      </c>
      <c r="KBB26" s="146" t="e">
        <f>#REF!-#REF!</f>
        <v>#REF!</v>
      </c>
      <c r="KBC26" s="146" t="e">
        <f>#REF!-#REF!</f>
        <v>#REF!</v>
      </c>
      <c r="KBD26" s="146" t="e">
        <f>#REF!-#REF!</f>
        <v>#REF!</v>
      </c>
      <c r="KBE26" s="146" t="e">
        <f>#REF!-#REF!</f>
        <v>#REF!</v>
      </c>
      <c r="KBF26" s="146" t="e">
        <f>#REF!-#REF!</f>
        <v>#REF!</v>
      </c>
      <c r="KBG26" s="146" t="e">
        <f>#REF!-#REF!</f>
        <v>#REF!</v>
      </c>
      <c r="KBH26" s="146" t="e">
        <f>#REF!-#REF!</f>
        <v>#REF!</v>
      </c>
      <c r="KBI26" s="146" t="e">
        <f>#REF!-#REF!</f>
        <v>#REF!</v>
      </c>
      <c r="KBJ26" s="146" t="e">
        <f>#REF!-#REF!</f>
        <v>#REF!</v>
      </c>
      <c r="KBK26" s="146" t="e">
        <f>#REF!-#REF!</f>
        <v>#REF!</v>
      </c>
      <c r="KBL26" s="146" t="e">
        <f>#REF!-#REF!</f>
        <v>#REF!</v>
      </c>
      <c r="KBM26" s="146" t="e">
        <f>#REF!-#REF!</f>
        <v>#REF!</v>
      </c>
      <c r="KBN26" s="146" t="e">
        <f>#REF!-#REF!</f>
        <v>#REF!</v>
      </c>
      <c r="KBO26" s="146" t="e">
        <f>#REF!-#REF!</f>
        <v>#REF!</v>
      </c>
      <c r="KBP26" s="146" t="e">
        <f>#REF!-#REF!</f>
        <v>#REF!</v>
      </c>
      <c r="KBQ26" s="146" t="e">
        <f>#REF!-#REF!</f>
        <v>#REF!</v>
      </c>
      <c r="KBR26" s="146" t="e">
        <f>#REF!-#REF!</f>
        <v>#REF!</v>
      </c>
      <c r="KBS26" s="146" t="e">
        <f>#REF!-#REF!</f>
        <v>#REF!</v>
      </c>
      <c r="KBT26" s="146" t="e">
        <f>#REF!-#REF!</f>
        <v>#REF!</v>
      </c>
      <c r="KBU26" s="146" t="e">
        <f>#REF!-#REF!</f>
        <v>#REF!</v>
      </c>
      <c r="KBV26" s="146" t="e">
        <f>#REF!-#REF!</f>
        <v>#REF!</v>
      </c>
      <c r="KBW26" s="146" t="e">
        <f>#REF!-#REF!</f>
        <v>#REF!</v>
      </c>
      <c r="KBX26" s="146" t="e">
        <f>#REF!-#REF!</f>
        <v>#REF!</v>
      </c>
      <c r="KBY26" s="146" t="e">
        <f>#REF!-#REF!</f>
        <v>#REF!</v>
      </c>
      <c r="KBZ26" s="146" t="e">
        <f>#REF!-#REF!</f>
        <v>#REF!</v>
      </c>
      <c r="KCA26" s="146" t="e">
        <f>#REF!-#REF!</f>
        <v>#REF!</v>
      </c>
      <c r="KCB26" s="146" t="e">
        <f>#REF!-#REF!</f>
        <v>#REF!</v>
      </c>
      <c r="KCC26" s="146" t="e">
        <f>#REF!-#REF!</f>
        <v>#REF!</v>
      </c>
      <c r="KCD26" s="146" t="e">
        <f>#REF!-#REF!</f>
        <v>#REF!</v>
      </c>
      <c r="KCE26" s="146" t="e">
        <f>#REF!-#REF!</f>
        <v>#REF!</v>
      </c>
      <c r="KCF26" s="146" t="e">
        <f>#REF!-#REF!</f>
        <v>#REF!</v>
      </c>
      <c r="KCG26" s="146" t="e">
        <f>#REF!-#REF!</f>
        <v>#REF!</v>
      </c>
      <c r="KCH26" s="146" t="e">
        <f>#REF!-#REF!</f>
        <v>#REF!</v>
      </c>
      <c r="KCI26" s="146" t="e">
        <f>#REF!-#REF!</f>
        <v>#REF!</v>
      </c>
      <c r="KCJ26" s="146" t="e">
        <f>#REF!-#REF!</f>
        <v>#REF!</v>
      </c>
      <c r="KCK26" s="146" t="e">
        <f>#REF!-#REF!</f>
        <v>#REF!</v>
      </c>
      <c r="KCL26" s="146" t="e">
        <f>#REF!-#REF!</f>
        <v>#REF!</v>
      </c>
      <c r="KCM26" s="146" t="e">
        <f>#REF!-#REF!</f>
        <v>#REF!</v>
      </c>
      <c r="KCN26" s="146" t="e">
        <f>#REF!-#REF!</f>
        <v>#REF!</v>
      </c>
      <c r="KCO26" s="146" t="e">
        <f>#REF!-#REF!</f>
        <v>#REF!</v>
      </c>
      <c r="KCP26" s="146" t="e">
        <f>#REF!-#REF!</f>
        <v>#REF!</v>
      </c>
      <c r="KCQ26" s="146" t="e">
        <f>#REF!-#REF!</f>
        <v>#REF!</v>
      </c>
      <c r="KCR26" s="146" t="e">
        <f>#REF!-#REF!</f>
        <v>#REF!</v>
      </c>
      <c r="KCS26" s="146" t="e">
        <f>#REF!-#REF!</f>
        <v>#REF!</v>
      </c>
      <c r="KCT26" s="146" t="e">
        <f>#REF!-#REF!</f>
        <v>#REF!</v>
      </c>
      <c r="KCU26" s="146" t="e">
        <f>#REF!-#REF!</f>
        <v>#REF!</v>
      </c>
      <c r="KCV26" s="146" t="e">
        <f>#REF!-#REF!</f>
        <v>#REF!</v>
      </c>
      <c r="KCW26" s="146" t="e">
        <f>#REF!-#REF!</f>
        <v>#REF!</v>
      </c>
      <c r="KCX26" s="146" t="e">
        <f>#REF!-#REF!</f>
        <v>#REF!</v>
      </c>
      <c r="KCY26" s="146" t="e">
        <f>#REF!-#REF!</f>
        <v>#REF!</v>
      </c>
      <c r="KCZ26" s="146" t="e">
        <f>#REF!-#REF!</f>
        <v>#REF!</v>
      </c>
      <c r="KDA26" s="146" t="e">
        <f>#REF!-#REF!</f>
        <v>#REF!</v>
      </c>
      <c r="KDB26" s="146" t="e">
        <f>#REF!-#REF!</f>
        <v>#REF!</v>
      </c>
      <c r="KDC26" s="146" t="e">
        <f>#REF!-#REF!</f>
        <v>#REF!</v>
      </c>
      <c r="KDD26" s="146" t="e">
        <f>#REF!-#REF!</f>
        <v>#REF!</v>
      </c>
      <c r="KDE26" s="146" t="e">
        <f>#REF!-#REF!</f>
        <v>#REF!</v>
      </c>
      <c r="KDF26" s="146" t="e">
        <f>#REF!-#REF!</f>
        <v>#REF!</v>
      </c>
      <c r="KDG26" s="146" t="e">
        <f>#REF!-#REF!</f>
        <v>#REF!</v>
      </c>
      <c r="KDH26" s="146" t="e">
        <f>#REF!-#REF!</f>
        <v>#REF!</v>
      </c>
      <c r="KDI26" s="146" t="e">
        <f>#REF!-#REF!</f>
        <v>#REF!</v>
      </c>
      <c r="KDJ26" s="146" t="e">
        <f>#REF!-#REF!</f>
        <v>#REF!</v>
      </c>
      <c r="KDK26" s="146" t="e">
        <f>#REF!-#REF!</f>
        <v>#REF!</v>
      </c>
      <c r="KDL26" s="146" t="e">
        <f>#REF!-#REF!</f>
        <v>#REF!</v>
      </c>
      <c r="KDM26" s="146" t="e">
        <f>#REF!-#REF!</f>
        <v>#REF!</v>
      </c>
      <c r="KDN26" s="146" t="e">
        <f>#REF!-#REF!</f>
        <v>#REF!</v>
      </c>
      <c r="KDO26" s="146" t="e">
        <f>#REF!-#REF!</f>
        <v>#REF!</v>
      </c>
      <c r="KDP26" s="146" t="e">
        <f>#REF!-#REF!</f>
        <v>#REF!</v>
      </c>
      <c r="KDQ26" s="146" t="e">
        <f>#REF!-#REF!</f>
        <v>#REF!</v>
      </c>
      <c r="KDR26" s="146" t="e">
        <f>#REF!-#REF!</f>
        <v>#REF!</v>
      </c>
      <c r="KDS26" s="146" t="e">
        <f>#REF!-#REF!</f>
        <v>#REF!</v>
      </c>
      <c r="KDT26" s="146" t="e">
        <f>#REF!-#REF!</f>
        <v>#REF!</v>
      </c>
      <c r="KDU26" s="146" t="e">
        <f>#REF!-#REF!</f>
        <v>#REF!</v>
      </c>
      <c r="KDV26" s="146" t="e">
        <f>#REF!-#REF!</f>
        <v>#REF!</v>
      </c>
      <c r="KDW26" s="146" t="e">
        <f>#REF!-#REF!</f>
        <v>#REF!</v>
      </c>
      <c r="KDX26" s="146" t="e">
        <f>#REF!-#REF!</f>
        <v>#REF!</v>
      </c>
      <c r="KDY26" s="146" t="e">
        <f>#REF!-#REF!</f>
        <v>#REF!</v>
      </c>
      <c r="KDZ26" s="146" t="e">
        <f>#REF!-#REF!</f>
        <v>#REF!</v>
      </c>
      <c r="KEA26" s="146" t="e">
        <f>#REF!-#REF!</f>
        <v>#REF!</v>
      </c>
      <c r="KEB26" s="146" t="e">
        <f>#REF!-#REF!</f>
        <v>#REF!</v>
      </c>
      <c r="KEC26" s="146" t="e">
        <f>#REF!-#REF!</f>
        <v>#REF!</v>
      </c>
      <c r="KED26" s="146" t="e">
        <f>#REF!-#REF!</f>
        <v>#REF!</v>
      </c>
      <c r="KEE26" s="146" t="e">
        <f>#REF!-#REF!</f>
        <v>#REF!</v>
      </c>
      <c r="KEF26" s="146" t="e">
        <f>#REF!-#REF!</f>
        <v>#REF!</v>
      </c>
      <c r="KEG26" s="146" t="e">
        <f>#REF!-#REF!</f>
        <v>#REF!</v>
      </c>
      <c r="KEH26" s="146" t="e">
        <f>#REF!-#REF!</f>
        <v>#REF!</v>
      </c>
      <c r="KEI26" s="146" t="e">
        <f>#REF!-#REF!</f>
        <v>#REF!</v>
      </c>
      <c r="KEJ26" s="146" t="e">
        <f>#REF!-#REF!</f>
        <v>#REF!</v>
      </c>
      <c r="KEK26" s="146" t="e">
        <f>#REF!-#REF!</f>
        <v>#REF!</v>
      </c>
      <c r="KEL26" s="146" t="e">
        <f>#REF!-#REF!</f>
        <v>#REF!</v>
      </c>
      <c r="KEM26" s="146" t="e">
        <f>#REF!-#REF!</f>
        <v>#REF!</v>
      </c>
      <c r="KEN26" s="146" t="e">
        <f>#REF!-#REF!</f>
        <v>#REF!</v>
      </c>
      <c r="KEO26" s="146" t="e">
        <f>#REF!-#REF!</f>
        <v>#REF!</v>
      </c>
      <c r="KEP26" s="146" t="e">
        <f>#REF!-#REF!</f>
        <v>#REF!</v>
      </c>
      <c r="KEQ26" s="146" t="e">
        <f>#REF!-#REF!</f>
        <v>#REF!</v>
      </c>
      <c r="KER26" s="146" t="e">
        <f>#REF!-#REF!</f>
        <v>#REF!</v>
      </c>
      <c r="KES26" s="146" t="e">
        <f>#REF!-#REF!</f>
        <v>#REF!</v>
      </c>
      <c r="KET26" s="146" t="e">
        <f>#REF!-#REF!</f>
        <v>#REF!</v>
      </c>
      <c r="KEU26" s="146" t="e">
        <f>#REF!-#REF!</f>
        <v>#REF!</v>
      </c>
      <c r="KEV26" s="146" t="e">
        <f>#REF!-#REF!</f>
        <v>#REF!</v>
      </c>
      <c r="KEW26" s="146" t="e">
        <f>#REF!-#REF!</f>
        <v>#REF!</v>
      </c>
      <c r="KEX26" s="146" t="e">
        <f>#REF!-#REF!</f>
        <v>#REF!</v>
      </c>
      <c r="KEY26" s="146" t="e">
        <f>#REF!-#REF!</f>
        <v>#REF!</v>
      </c>
      <c r="KEZ26" s="146" t="e">
        <f>#REF!-#REF!</f>
        <v>#REF!</v>
      </c>
      <c r="KFA26" s="146" t="e">
        <f>#REF!-#REF!</f>
        <v>#REF!</v>
      </c>
      <c r="KFB26" s="146" t="e">
        <f>#REF!-#REF!</f>
        <v>#REF!</v>
      </c>
      <c r="KFC26" s="146" t="e">
        <f>#REF!-#REF!</f>
        <v>#REF!</v>
      </c>
      <c r="KFD26" s="146" t="e">
        <f>#REF!-#REF!</f>
        <v>#REF!</v>
      </c>
      <c r="KFE26" s="146" t="e">
        <f>#REF!-#REF!</f>
        <v>#REF!</v>
      </c>
      <c r="KFF26" s="146" t="e">
        <f>#REF!-#REF!</f>
        <v>#REF!</v>
      </c>
      <c r="KFG26" s="146" t="e">
        <f>#REF!-#REF!</f>
        <v>#REF!</v>
      </c>
      <c r="KFH26" s="146" t="e">
        <f>#REF!-#REF!</f>
        <v>#REF!</v>
      </c>
      <c r="KFI26" s="146" t="e">
        <f>#REF!-#REF!</f>
        <v>#REF!</v>
      </c>
      <c r="KFJ26" s="146" t="e">
        <f>#REF!-#REF!</f>
        <v>#REF!</v>
      </c>
      <c r="KFK26" s="146" t="e">
        <f>#REF!-#REF!</f>
        <v>#REF!</v>
      </c>
      <c r="KFL26" s="146" t="e">
        <f>#REF!-#REF!</f>
        <v>#REF!</v>
      </c>
      <c r="KFM26" s="146" t="e">
        <f>#REF!-#REF!</f>
        <v>#REF!</v>
      </c>
      <c r="KFN26" s="146" t="e">
        <f>#REF!-#REF!</f>
        <v>#REF!</v>
      </c>
      <c r="KFO26" s="146" t="e">
        <f>#REF!-#REF!</f>
        <v>#REF!</v>
      </c>
      <c r="KFP26" s="146" t="e">
        <f>#REF!-#REF!</f>
        <v>#REF!</v>
      </c>
      <c r="KFQ26" s="146" t="e">
        <f>#REF!-#REF!</f>
        <v>#REF!</v>
      </c>
      <c r="KFR26" s="146" t="e">
        <f>#REF!-#REF!</f>
        <v>#REF!</v>
      </c>
      <c r="KFS26" s="146" t="e">
        <f>#REF!-#REF!</f>
        <v>#REF!</v>
      </c>
      <c r="KFT26" s="146" t="e">
        <f>#REF!-#REF!</f>
        <v>#REF!</v>
      </c>
      <c r="KFU26" s="146" t="e">
        <f>#REF!-#REF!</f>
        <v>#REF!</v>
      </c>
      <c r="KFV26" s="146" t="e">
        <f>#REF!-#REF!</f>
        <v>#REF!</v>
      </c>
      <c r="KFW26" s="146" t="e">
        <f>#REF!-#REF!</f>
        <v>#REF!</v>
      </c>
      <c r="KFX26" s="146" t="e">
        <f>#REF!-#REF!</f>
        <v>#REF!</v>
      </c>
      <c r="KFY26" s="146" t="e">
        <f>#REF!-#REF!</f>
        <v>#REF!</v>
      </c>
      <c r="KFZ26" s="146" t="e">
        <f>#REF!-#REF!</f>
        <v>#REF!</v>
      </c>
      <c r="KGA26" s="146" t="e">
        <f>#REF!-#REF!</f>
        <v>#REF!</v>
      </c>
      <c r="KGB26" s="146" t="e">
        <f>#REF!-#REF!</f>
        <v>#REF!</v>
      </c>
      <c r="KGC26" s="146" t="e">
        <f>#REF!-#REF!</f>
        <v>#REF!</v>
      </c>
      <c r="KGD26" s="146" t="e">
        <f>#REF!-#REF!</f>
        <v>#REF!</v>
      </c>
      <c r="KGE26" s="146" t="e">
        <f>#REF!-#REF!</f>
        <v>#REF!</v>
      </c>
      <c r="KGF26" s="146" t="e">
        <f>#REF!-#REF!</f>
        <v>#REF!</v>
      </c>
      <c r="KGG26" s="146" t="e">
        <f>#REF!-#REF!</f>
        <v>#REF!</v>
      </c>
      <c r="KGH26" s="146" t="e">
        <f>#REF!-#REF!</f>
        <v>#REF!</v>
      </c>
      <c r="KGI26" s="146" t="e">
        <f>#REF!-#REF!</f>
        <v>#REF!</v>
      </c>
      <c r="KGJ26" s="146" t="e">
        <f>#REF!-#REF!</f>
        <v>#REF!</v>
      </c>
      <c r="KGK26" s="146" t="e">
        <f>#REF!-#REF!</f>
        <v>#REF!</v>
      </c>
      <c r="KGL26" s="146" t="e">
        <f>#REF!-#REF!</f>
        <v>#REF!</v>
      </c>
      <c r="KGM26" s="146" t="e">
        <f>#REF!-#REF!</f>
        <v>#REF!</v>
      </c>
      <c r="KGN26" s="146" t="e">
        <f>#REF!-#REF!</f>
        <v>#REF!</v>
      </c>
      <c r="KGO26" s="146" t="e">
        <f>#REF!-#REF!</f>
        <v>#REF!</v>
      </c>
      <c r="KGP26" s="146" t="e">
        <f>#REF!-#REF!</f>
        <v>#REF!</v>
      </c>
      <c r="KGQ26" s="146" t="e">
        <f>#REF!-#REF!</f>
        <v>#REF!</v>
      </c>
      <c r="KGR26" s="146" t="e">
        <f>#REF!-#REF!</f>
        <v>#REF!</v>
      </c>
      <c r="KGS26" s="146" t="e">
        <f>#REF!-#REF!</f>
        <v>#REF!</v>
      </c>
      <c r="KGT26" s="146" t="e">
        <f>#REF!-#REF!</f>
        <v>#REF!</v>
      </c>
      <c r="KGU26" s="146" t="e">
        <f>#REF!-#REF!</f>
        <v>#REF!</v>
      </c>
      <c r="KGV26" s="146" t="e">
        <f>#REF!-#REF!</f>
        <v>#REF!</v>
      </c>
      <c r="KGW26" s="146" t="e">
        <f>#REF!-#REF!</f>
        <v>#REF!</v>
      </c>
      <c r="KGX26" s="146" t="e">
        <f>#REF!-#REF!</f>
        <v>#REF!</v>
      </c>
      <c r="KGY26" s="146" t="e">
        <f>#REF!-#REF!</f>
        <v>#REF!</v>
      </c>
      <c r="KGZ26" s="146" t="e">
        <f>#REF!-#REF!</f>
        <v>#REF!</v>
      </c>
      <c r="KHA26" s="146" t="e">
        <f>#REF!-#REF!</f>
        <v>#REF!</v>
      </c>
      <c r="KHB26" s="146" t="e">
        <f>#REF!-#REF!</f>
        <v>#REF!</v>
      </c>
      <c r="KHC26" s="146" t="e">
        <f>#REF!-#REF!</f>
        <v>#REF!</v>
      </c>
      <c r="KHD26" s="146" t="e">
        <f>#REF!-#REF!</f>
        <v>#REF!</v>
      </c>
      <c r="KHE26" s="146" t="e">
        <f>#REF!-#REF!</f>
        <v>#REF!</v>
      </c>
      <c r="KHF26" s="146" t="e">
        <f>#REF!-#REF!</f>
        <v>#REF!</v>
      </c>
      <c r="KHG26" s="146" t="e">
        <f>#REF!-#REF!</f>
        <v>#REF!</v>
      </c>
      <c r="KHH26" s="146" t="e">
        <f>#REF!-#REF!</f>
        <v>#REF!</v>
      </c>
      <c r="KHI26" s="146" t="e">
        <f>#REF!-#REF!</f>
        <v>#REF!</v>
      </c>
      <c r="KHJ26" s="146" t="e">
        <f>#REF!-#REF!</f>
        <v>#REF!</v>
      </c>
      <c r="KHK26" s="146" t="e">
        <f>#REF!-#REF!</f>
        <v>#REF!</v>
      </c>
      <c r="KHL26" s="146" t="e">
        <f>#REF!-#REF!</f>
        <v>#REF!</v>
      </c>
      <c r="KHM26" s="146" t="e">
        <f>#REF!-#REF!</f>
        <v>#REF!</v>
      </c>
      <c r="KHN26" s="146" t="e">
        <f>#REF!-#REF!</f>
        <v>#REF!</v>
      </c>
      <c r="KHO26" s="146" t="e">
        <f>#REF!-#REF!</f>
        <v>#REF!</v>
      </c>
      <c r="KHP26" s="146" t="e">
        <f>#REF!-#REF!</f>
        <v>#REF!</v>
      </c>
      <c r="KHQ26" s="146" t="e">
        <f>#REF!-#REF!</f>
        <v>#REF!</v>
      </c>
      <c r="KHR26" s="146" t="e">
        <f>#REF!-#REF!</f>
        <v>#REF!</v>
      </c>
      <c r="KHS26" s="146" t="e">
        <f>#REF!-#REF!</f>
        <v>#REF!</v>
      </c>
      <c r="KHT26" s="146" t="e">
        <f>#REF!-#REF!</f>
        <v>#REF!</v>
      </c>
      <c r="KHU26" s="146" t="e">
        <f>#REF!-#REF!</f>
        <v>#REF!</v>
      </c>
      <c r="KHV26" s="146" t="e">
        <f>#REF!-#REF!</f>
        <v>#REF!</v>
      </c>
      <c r="KHW26" s="146" t="e">
        <f>#REF!-#REF!</f>
        <v>#REF!</v>
      </c>
      <c r="KHX26" s="146" t="e">
        <f>#REF!-#REF!</f>
        <v>#REF!</v>
      </c>
      <c r="KHY26" s="146" t="e">
        <f>#REF!-#REF!</f>
        <v>#REF!</v>
      </c>
      <c r="KHZ26" s="146" t="e">
        <f>#REF!-#REF!</f>
        <v>#REF!</v>
      </c>
      <c r="KIA26" s="146" t="e">
        <f>#REF!-#REF!</f>
        <v>#REF!</v>
      </c>
      <c r="KIB26" s="146" t="e">
        <f>#REF!-#REF!</f>
        <v>#REF!</v>
      </c>
      <c r="KIC26" s="146" t="e">
        <f>#REF!-#REF!</f>
        <v>#REF!</v>
      </c>
      <c r="KID26" s="146" t="e">
        <f>#REF!-#REF!</f>
        <v>#REF!</v>
      </c>
      <c r="KIE26" s="146" t="e">
        <f>#REF!-#REF!</f>
        <v>#REF!</v>
      </c>
      <c r="KIF26" s="146" t="e">
        <f>#REF!-#REF!</f>
        <v>#REF!</v>
      </c>
      <c r="KIG26" s="146" t="e">
        <f>#REF!-#REF!</f>
        <v>#REF!</v>
      </c>
      <c r="KIH26" s="146" t="e">
        <f>#REF!-#REF!</f>
        <v>#REF!</v>
      </c>
      <c r="KII26" s="146" t="e">
        <f>#REF!-#REF!</f>
        <v>#REF!</v>
      </c>
      <c r="KIJ26" s="146" t="e">
        <f>#REF!-#REF!</f>
        <v>#REF!</v>
      </c>
      <c r="KIK26" s="146" t="e">
        <f>#REF!-#REF!</f>
        <v>#REF!</v>
      </c>
      <c r="KIL26" s="146" t="e">
        <f>#REF!-#REF!</f>
        <v>#REF!</v>
      </c>
      <c r="KIM26" s="146" t="e">
        <f>#REF!-#REF!</f>
        <v>#REF!</v>
      </c>
      <c r="KIN26" s="146" t="e">
        <f>#REF!-#REF!</f>
        <v>#REF!</v>
      </c>
      <c r="KIO26" s="146" t="e">
        <f>#REF!-#REF!</f>
        <v>#REF!</v>
      </c>
      <c r="KIP26" s="146" t="e">
        <f>#REF!-#REF!</f>
        <v>#REF!</v>
      </c>
      <c r="KIQ26" s="146" t="e">
        <f>#REF!-#REF!</f>
        <v>#REF!</v>
      </c>
      <c r="KIR26" s="146" t="e">
        <f>#REF!-#REF!</f>
        <v>#REF!</v>
      </c>
      <c r="KIS26" s="146" t="e">
        <f>#REF!-#REF!</f>
        <v>#REF!</v>
      </c>
      <c r="KIT26" s="146" t="e">
        <f>#REF!-#REF!</f>
        <v>#REF!</v>
      </c>
      <c r="KIU26" s="146" t="e">
        <f>#REF!-#REF!</f>
        <v>#REF!</v>
      </c>
      <c r="KIV26" s="146" t="e">
        <f>#REF!-#REF!</f>
        <v>#REF!</v>
      </c>
      <c r="KIW26" s="146" t="e">
        <f>#REF!-#REF!</f>
        <v>#REF!</v>
      </c>
      <c r="KIX26" s="146" t="e">
        <f>#REF!-#REF!</f>
        <v>#REF!</v>
      </c>
      <c r="KIY26" s="146" t="e">
        <f>#REF!-#REF!</f>
        <v>#REF!</v>
      </c>
      <c r="KIZ26" s="146" t="e">
        <f>#REF!-#REF!</f>
        <v>#REF!</v>
      </c>
      <c r="KJA26" s="146" t="e">
        <f>#REF!-#REF!</f>
        <v>#REF!</v>
      </c>
      <c r="KJB26" s="146" t="e">
        <f>#REF!-#REF!</f>
        <v>#REF!</v>
      </c>
      <c r="KJC26" s="146" t="e">
        <f>#REF!-#REF!</f>
        <v>#REF!</v>
      </c>
      <c r="KJD26" s="146" t="e">
        <f>#REF!-#REF!</f>
        <v>#REF!</v>
      </c>
      <c r="KJE26" s="146" t="e">
        <f>#REF!-#REF!</f>
        <v>#REF!</v>
      </c>
      <c r="KJF26" s="146" t="e">
        <f>#REF!-#REF!</f>
        <v>#REF!</v>
      </c>
      <c r="KJG26" s="146" t="e">
        <f>#REF!-#REF!</f>
        <v>#REF!</v>
      </c>
      <c r="KJH26" s="146" t="e">
        <f>#REF!-#REF!</f>
        <v>#REF!</v>
      </c>
      <c r="KJI26" s="146" t="e">
        <f>#REF!-#REF!</f>
        <v>#REF!</v>
      </c>
      <c r="KJJ26" s="146" t="e">
        <f>#REF!-#REF!</f>
        <v>#REF!</v>
      </c>
      <c r="KJK26" s="146" t="e">
        <f>#REF!-#REF!</f>
        <v>#REF!</v>
      </c>
      <c r="KJL26" s="146" t="e">
        <f>#REF!-#REF!</f>
        <v>#REF!</v>
      </c>
      <c r="KJM26" s="146" t="e">
        <f>#REF!-#REF!</f>
        <v>#REF!</v>
      </c>
      <c r="KJN26" s="146" t="e">
        <f>#REF!-#REF!</f>
        <v>#REF!</v>
      </c>
      <c r="KJO26" s="146" t="e">
        <f>#REF!-#REF!</f>
        <v>#REF!</v>
      </c>
      <c r="KJP26" s="146" t="e">
        <f>#REF!-#REF!</f>
        <v>#REF!</v>
      </c>
      <c r="KJQ26" s="146" t="e">
        <f>#REF!-#REF!</f>
        <v>#REF!</v>
      </c>
      <c r="KJR26" s="146" t="e">
        <f>#REF!-#REF!</f>
        <v>#REF!</v>
      </c>
      <c r="KJS26" s="146" t="e">
        <f>#REF!-#REF!</f>
        <v>#REF!</v>
      </c>
      <c r="KJT26" s="146" t="e">
        <f>#REF!-#REF!</f>
        <v>#REF!</v>
      </c>
      <c r="KJU26" s="146" t="e">
        <f>#REF!-#REF!</f>
        <v>#REF!</v>
      </c>
      <c r="KJV26" s="146" t="e">
        <f>#REF!-#REF!</f>
        <v>#REF!</v>
      </c>
      <c r="KJW26" s="146" t="e">
        <f>#REF!-#REF!</f>
        <v>#REF!</v>
      </c>
      <c r="KJX26" s="146" t="e">
        <f>#REF!-#REF!</f>
        <v>#REF!</v>
      </c>
      <c r="KJY26" s="146" t="e">
        <f>#REF!-#REF!</f>
        <v>#REF!</v>
      </c>
      <c r="KJZ26" s="146" t="e">
        <f>#REF!-#REF!</f>
        <v>#REF!</v>
      </c>
      <c r="KKA26" s="146" t="e">
        <f>#REF!-#REF!</f>
        <v>#REF!</v>
      </c>
      <c r="KKB26" s="146" t="e">
        <f>#REF!-#REF!</f>
        <v>#REF!</v>
      </c>
      <c r="KKC26" s="146" t="e">
        <f>#REF!-#REF!</f>
        <v>#REF!</v>
      </c>
      <c r="KKD26" s="146" t="e">
        <f>#REF!-#REF!</f>
        <v>#REF!</v>
      </c>
      <c r="KKE26" s="146" t="e">
        <f>#REF!-#REF!</f>
        <v>#REF!</v>
      </c>
      <c r="KKF26" s="146" t="e">
        <f>#REF!-#REF!</f>
        <v>#REF!</v>
      </c>
      <c r="KKG26" s="146" t="e">
        <f>#REF!-#REF!</f>
        <v>#REF!</v>
      </c>
      <c r="KKH26" s="146" t="e">
        <f>#REF!-#REF!</f>
        <v>#REF!</v>
      </c>
      <c r="KKI26" s="146" t="e">
        <f>#REF!-#REF!</f>
        <v>#REF!</v>
      </c>
      <c r="KKJ26" s="146" t="e">
        <f>#REF!-#REF!</f>
        <v>#REF!</v>
      </c>
      <c r="KKK26" s="146" t="e">
        <f>#REF!-#REF!</f>
        <v>#REF!</v>
      </c>
      <c r="KKL26" s="146" t="e">
        <f>#REF!-#REF!</f>
        <v>#REF!</v>
      </c>
      <c r="KKM26" s="146" t="e">
        <f>#REF!-#REF!</f>
        <v>#REF!</v>
      </c>
      <c r="KKN26" s="146" t="e">
        <f>#REF!-#REF!</f>
        <v>#REF!</v>
      </c>
      <c r="KKO26" s="146" t="e">
        <f>#REF!-#REF!</f>
        <v>#REF!</v>
      </c>
      <c r="KKP26" s="146" t="e">
        <f>#REF!-#REF!</f>
        <v>#REF!</v>
      </c>
      <c r="KKQ26" s="146" t="e">
        <f>#REF!-#REF!</f>
        <v>#REF!</v>
      </c>
      <c r="KKR26" s="146" t="e">
        <f>#REF!-#REF!</f>
        <v>#REF!</v>
      </c>
      <c r="KKS26" s="146" t="e">
        <f>#REF!-#REF!</f>
        <v>#REF!</v>
      </c>
      <c r="KKT26" s="146" t="e">
        <f>#REF!-#REF!</f>
        <v>#REF!</v>
      </c>
      <c r="KKU26" s="146" t="e">
        <f>#REF!-#REF!</f>
        <v>#REF!</v>
      </c>
      <c r="KKV26" s="146" t="e">
        <f>#REF!-#REF!</f>
        <v>#REF!</v>
      </c>
      <c r="KKW26" s="146" t="e">
        <f>#REF!-#REF!</f>
        <v>#REF!</v>
      </c>
      <c r="KKX26" s="146" t="e">
        <f>#REF!-#REF!</f>
        <v>#REF!</v>
      </c>
      <c r="KKY26" s="146" t="e">
        <f>#REF!-#REF!</f>
        <v>#REF!</v>
      </c>
      <c r="KKZ26" s="146" t="e">
        <f>#REF!-#REF!</f>
        <v>#REF!</v>
      </c>
      <c r="KLA26" s="146" t="e">
        <f>#REF!-#REF!</f>
        <v>#REF!</v>
      </c>
      <c r="KLB26" s="146" t="e">
        <f>#REF!-#REF!</f>
        <v>#REF!</v>
      </c>
      <c r="KLC26" s="146" t="e">
        <f>#REF!-#REF!</f>
        <v>#REF!</v>
      </c>
      <c r="KLD26" s="146" t="e">
        <f>#REF!-#REF!</f>
        <v>#REF!</v>
      </c>
      <c r="KLE26" s="146" t="e">
        <f>#REF!-#REF!</f>
        <v>#REF!</v>
      </c>
      <c r="KLF26" s="146" t="e">
        <f>#REF!-#REF!</f>
        <v>#REF!</v>
      </c>
      <c r="KLG26" s="146" t="e">
        <f>#REF!-#REF!</f>
        <v>#REF!</v>
      </c>
      <c r="KLH26" s="146" t="e">
        <f>#REF!-#REF!</f>
        <v>#REF!</v>
      </c>
      <c r="KLI26" s="146" t="e">
        <f>#REF!-#REF!</f>
        <v>#REF!</v>
      </c>
      <c r="KLJ26" s="146" t="e">
        <f>#REF!-#REF!</f>
        <v>#REF!</v>
      </c>
      <c r="KLK26" s="146" t="e">
        <f>#REF!-#REF!</f>
        <v>#REF!</v>
      </c>
      <c r="KLL26" s="146" t="e">
        <f>#REF!-#REF!</f>
        <v>#REF!</v>
      </c>
      <c r="KLM26" s="146" t="e">
        <f>#REF!-#REF!</f>
        <v>#REF!</v>
      </c>
      <c r="KLN26" s="146" t="e">
        <f>#REF!-#REF!</f>
        <v>#REF!</v>
      </c>
      <c r="KLO26" s="146" t="e">
        <f>#REF!-#REF!</f>
        <v>#REF!</v>
      </c>
      <c r="KLP26" s="146" t="e">
        <f>#REF!-#REF!</f>
        <v>#REF!</v>
      </c>
      <c r="KLQ26" s="146" t="e">
        <f>#REF!-#REF!</f>
        <v>#REF!</v>
      </c>
      <c r="KLR26" s="146" t="e">
        <f>#REF!-#REF!</f>
        <v>#REF!</v>
      </c>
      <c r="KLS26" s="146" t="e">
        <f>#REF!-#REF!</f>
        <v>#REF!</v>
      </c>
      <c r="KLT26" s="146" t="e">
        <f>#REF!-#REF!</f>
        <v>#REF!</v>
      </c>
      <c r="KLU26" s="146" t="e">
        <f>#REF!-#REF!</f>
        <v>#REF!</v>
      </c>
      <c r="KLV26" s="146" t="e">
        <f>#REF!-#REF!</f>
        <v>#REF!</v>
      </c>
      <c r="KLW26" s="146" t="e">
        <f>#REF!-#REF!</f>
        <v>#REF!</v>
      </c>
      <c r="KLX26" s="146" t="e">
        <f>#REF!-#REF!</f>
        <v>#REF!</v>
      </c>
      <c r="KLY26" s="146" t="e">
        <f>#REF!-#REF!</f>
        <v>#REF!</v>
      </c>
      <c r="KLZ26" s="146" t="e">
        <f>#REF!-#REF!</f>
        <v>#REF!</v>
      </c>
      <c r="KMA26" s="146" t="e">
        <f>#REF!-#REF!</f>
        <v>#REF!</v>
      </c>
      <c r="KMB26" s="146" t="e">
        <f>#REF!-#REF!</f>
        <v>#REF!</v>
      </c>
      <c r="KMC26" s="146" t="e">
        <f>#REF!-#REF!</f>
        <v>#REF!</v>
      </c>
      <c r="KMD26" s="146" t="e">
        <f>#REF!-#REF!</f>
        <v>#REF!</v>
      </c>
      <c r="KME26" s="146" t="e">
        <f>#REF!-#REF!</f>
        <v>#REF!</v>
      </c>
      <c r="KMF26" s="146" t="e">
        <f>#REF!-#REF!</f>
        <v>#REF!</v>
      </c>
      <c r="KMG26" s="146" t="e">
        <f>#REF!-#REF!</f>
        <v>#REF!</v>
      </c>
      <c r="KMH26" s="146" t="e">
        <f>#REF!-#REF!</f>
        <v>#REF!</v>
      </c>
      <c r="KMI26" s="146" t="e">
        <f>#REF!-#REF!</f>
        <v>#REF!</v>
      </c>
      <c r="KMJ26" s="146" t="e">
        <f>#REF!-#REF!</f>
        <v>#REF!</v>
      </c>
      <c r="KMK26" s="146" t="e">
        <f>#REF!-#REF!</f>
        <v>#REF!</v>
      </c>
      <c r="KML26" s="146" t="e">
        <f>#REF!-#REF!</f>
        <v>#REF!</v>
      </c>
      <c r="KMM26" s="146" t="e">
        <f>#REF!-#REF!</f>
        <v>#REF!</v>
      </c>
      <c r="KMN26" s="146" t="e">
        <f>#REF!-#REF!</f>
        <v>#REF!</v>
      </c>
      <c r="KMO26" s="146" t="e">
        <f>#REF!-#REF!</f>
        <v>#REF!</v>
      </c>
      <c r="KMP26" s="146" t="e">
        <f>#REF!-#REF!</f>
        <v>#REF!</v>
      </c>
      <c r="KMQ26" s="146" t="e">
        <f>#REF!-#REF!</f>
        <v>#REF!</v>
      </c>
      <c r="KMR26" s="146" t="e">
        <f>#REF!-#REF!</f>
        <v>#REF!</v>
      </c>
      <c r="KMS26" s="146" t="e">
        <f>#REF!-#REF!</f>
        <v>#REF!</v>
      </c>
      <c r="KMT26" s="146" t="e">
        <f>#REF!-#REF!</f>
        <v>#REF!</v>
      </c>
      <c r="KMU26" s="146" t="e">
        <f>#REF!-#REF!</f>
        <v>#REF!</v>
      </c>
      <c r="KMV26" s="146" t="e">
        <f>#REF!-#REF!</f>
        <v>#REF!</v>
      </c>
      <c r="KMW26" s="146" t="e">
        <f>#REF!-#REF!</f>
        <v>#REF!</v>
      </c>
      <c r="KMX26" s="146" t="e">
        <f>#REF!-#REF!</f>
        <v>#REF!</v>
      </c>
      <c r="KMY26" s="146" t="e">
        <f>#REF!-#REF!</f>
        <v>#REF!</v>
      </c>
      <c r="KMZ26" s="146" t="e">
        <f>#REF!-#REF!</f>
        <v>#REF!</v>
      </c>
      <c r="KNA26" s="146" t="e">
        <f>#REF!-#REF!</f>
        <v>#REF!</v>
      </c>
      <c r="KNB26" s="146" t="e">
        <f>#REF!-#REF!</f>
        <v>#REF!</v>
      </c>
      <c r="KNC26" s="146" t="e">
        <f>#REF!-#REF!</f>
        <v>#REF!</v>
      </c>
      <c r="KND26" s="146" t="e">
        <f>#REF!-#REF!</f>
        <v>#REF!</v>
      </c>
      <c r="KNE26" s="146" t="e">
        <f>#REF!-#REF!</f>
        <v>#REF!</v>
      </c>
      <c r="KNF26" s="146" t="e">
        <f>#REF!-#REF!</f>
        <v>#REF!</v>
      </c>
      <c r="KNG26" s="146" t="e">
        <f>#REF!-#REF!</f>
        <v>#REF!</v>
      </c>
      <c r="KNH26" s="146" t="e">
        <f>#REF!-#REF!</f>
        <v>#REF!</v>
      </c>
      <c r="KNI26" s="146" t="e">
        <f>#REF!-#REF!</f>
        <v>#REF!</v>
      </c>
      <c r="KNJ26" s="146" t="e">
        <f>#REF!-#REF!</f>
        <v>#REF!</v>
      </c>
      <c r="KNK26" s="146" t="e">
        <f>#REF!-#REF!</f>
        <v>#REF!</v>
      </c>
      <c r="KNL26" s="146" t="e">
        <f>#REF!-#REF!</f>
        <v>#REF!</v>
      </c>
      <c r="KNM26" s="146" t="e">
        <f>#REF!-#REF!</f>
        <v>#REF!</v>
      </c>
      <c r="KNN26" s="146" t="e">
        <f>#REF!-#REF!</f>
        <v>#REF!</v>
      </c>
      <c r="KNO26" s="146" t="e">
        <f>#REF!-#REF!</f>
        <v>#REF!</v>
      </c>
      <c r="KNP26" s="146" t="e">
        <f>#REF!-#REF!</f>
        <v>#REF!</v>
      </c>
      <c r="KNQ26" s="146" t="e">
        <f>#REF!-#REF!</f>
        <v>#REF!</v>
      </c>
      <c r="KNR26" s="146" t="e">
        <f>#REF!-#REF!</f>
        <v>#REF!</v>
      </c>
      <c r="KNS26" s="146" t="e">
        <f>#REF!-#REF!</f>
        <v>#REF!</v>
      </c>
      <c r="KNT26" s="146" t="e">
        <f>#REF!-#REF!</f>
        <v>#REF!</v>
      </c>
      <c r="KNU26" s="146" t="e">
        <f>#REF!-#REF!</f>
        <v>#REF!</v>
      </c>
      <c r="KNV26" s="146" t="e">
        <f>#REF!-#REF!</f>
        <v>#REF!</v>
      </c>
      <c r="KNW26" s="146" t="e">
        <f>#REF!-#REF!</f>
        <v>#REF!</v>
      </c>
      <c r="KNX26" s="146" t="e">
        <f>#REF!-#REF!</f>
        <v>#REF!</v>
      </c>
      <c r="KNY26" s="146" t="e">
        <f>#REF!-#REF!</f>
        <v>#REF!</v>
      </c>
      <c r="KNZ26" s="146" t="e">
        <f>#REF!-#REF!</f>
        <v>#REF!</v>
      </c>
      <c r="KOA26" s="146" t="e">
        <f>#REF!-#REF!</f>
        <v>#REF!</v>
      </c>
      <c r="KOB26" s="146" t="e">
        <f>#REF!-#REF!</f>
        <v>#REF!</v>
      </c>
      <c r="KOC26" s="146" t="e">
        <f>#REF!-#REF!</f>
        <v>#REF!</v>
      </c>
      <c r="KOD26" s="146" t="e">
        <f>#REF!-#REF!</f>
        <v>#REF!</v>
      </c>
      <c r="KOE26" s="146" t="e">
        <f>#REF!-#REF!</f>
        <v>#REF!</v>
      </c>
      <c r="KOF26" s="146" t="e">
        <f>#REF!-#REF!</f>
        <v>#REF!</v>
      </c>
      <c r="KOG26" s="146" t="e">
        <f>#REF!-#REF!</f>
        <v>#REF!</v>
      </c>
      <c r="KOH26" s="146" t="e">
        <f>#REF!-#REF!</f>
        <v>#REF!</v>
      </c>
      <c r="KOI26" s="146" t="e">
        <f>#REF!-#REF!</f>
        <v>#REF!</v>
      </c>
      <c r="KOJ26" s="146" t="e">
        <f>#REF!-#REF!</f>
        <v>#REF!</v>
      </c>
      <c r="KOK26" s="146" t="e">
        <f>#REF!-#REF!</f>
        <v>#REF!</v>
      </c>
      <c r="KOL26" s="146" t="e">
        <f>#REF!-#REF!</f>
        <v>#REF!</v>
      </c>
      <c r="KOM26" s="146" t="e">
        <f>#REF!-#REF!</f>
        <v>#REF!</v>
      </c>
      <c r="KON26" s="146" t="e">
        <f>#REF!-#REF!</f>
        <v>#REF!</v>
      </c>
      <c r="KOO26" s="146" t="e">
        <f>#REF!-#REF!</f>
        <v>#REF!</v>
      </c>
      <c r="KOP26" s="146" t="e">
        <f>#REF!-#REF!</f>
        <v>#REF!</v>
      </c>
      <c r="KOQ26" s="146" t="e">
        <f>#REF!-#REF!</f>
        <v>#REF!</v>
      </c>
      <c r="KOR26" s="146" t="e">
        <f>#REF!-#REF!</f>
        <v>#REF!</v>
      </c>
      <c r="KOS26" s="146" t="e">
        <f>#REF!-#REF!</f>
        <v>#REF!</v>
      </c>
      <c r="KOT26" s="146" t="e">
        <f>#REF!-#REF!</f>
        <v>#REF!</v>
      </c>
      <c r="KOU26" s="146" t="e">
        <f>#REF!-#REF!</f>
        <v>#REF!</v>
      </c>
      <c r="KOV26" s="146" t="e">
        <f>#REF!-#REF!</f>
        <v>#REF!</v>
      </c>
      <c r="KOW26" s="146" t="e">
        <f>#REF!-#REF!</f>
        <v>#REF!</v>
      </c>
      <c r="KOX26" s="146" t="e">
        <f>#REF!-#REF!</f>
        <v>#REF!</v>
      </c>
      <c r="KOY26" s="146" t="e">
        <f>#REF!-#REF!</f>
        <v>#REF!</v>
      </c>
      <c r="KOZ26" s="146" t="e">
        <f>#REF!-#REF!</f>
        <v>#REF!</v>
      </c>
      <c r="KPA26" s="146" t="e">
        <f>#REF!-#REF!</f>
        <v>#REF!</v>
      </c>
      <c r="KPB26" s="146" t="e">
        <f>#REF!-#REF!</f>
        <v>#REF!</v>
      </c>
      <c r="KPC26" s="146" t="e">
        <f>#REF!-#REF!</f>
        <v>#REF!</v>
      </c>
      <c r="KPD26" s="146" t="e">
        <f>#REF!-#REF!</f>
        <v>#REF!</v>
      </c>
      <c r="KPE26" s="146" t="e">
        <f>#REF!-#REF!</f>
        <v>#REF!</v>
      </c>
      <c r="KPF26" s="146" t="e">
        <f>#REF!-#REF!</f>
        <v>#REF!</v>
      </c>
      <c r="KPG26" s="146" t="e">
        <f>#REF!-#REF!</f>
        <v>#REF!</v>
      </c>
      <c r="KPH26" s="146" t="e">
        <f>#REF!-#REF!</f>
        <v>#REF!</v>
      </c>
      <c r="KPI26" s="146" t="e">
        <f>#REF!-#REF!</f>
        <v>#REF!</v>
      </c>
      <c r="KPJ26" s="146" t="e">
        <f>#REF!-#REF!</f>
        <v>#REF!</v>
      </c>
      <c r="KPK26" s="146" t="e">
        <f>#REF!-#REF!</f>
        <v>#REF!</v>
      </c>
      <c r="KPL26" s="146" t="e">
        <f>#REF!-#REF!</f>
        <v>#REF!</v>
      </c>
      <c r="KPM26" s="146" t="e">
        <f>#REF!-#REF!</f>
        <v>#REF!</v>
      </c>
      <c r="KPN26" s="146" t="e">
        <f>#REF!-#REF!</f>
        <v>#REF!</v>
      </c>
      <c r="KPO26" s="146" t="e">
        <f>#REF!-#REF!</f>
        <v>#REF!</v>
      </c>
      <c r="KPP26" s="146" t="e">
        <f>#REF!-#REF!</f>
        <v>#REF!</v>
      </c>
      <c r="KPQ26" s="146" t="e">
        <f>#REF!-#REF!</f>
        <v>#REF!</v>
      </c>
      <c r="KPR26" s="146" t="e">
        <f>#REF!-#REF!</f>
        <v>#REF!</v>
      </c>
      <c r="KPS26" s="146" t="e">
        <f>#REF!-#REF!</f>
        <v>#REF!</v>
      </c>
      <c r="KPT26" s="146" t="e">
        <f>#REF!-#REF!</f>
        <v>#REF!</v>
      </c>
      <c r="KPU26" s="146" t="e">
        <f>#REF!-#REF!</f>
        <v>#REF!</v>
      </c>
      <c r="KPV26" s="146" t="e">
        <f>#REF!-#REF!</f>
        <v>#REF!</v>
      </c>
      <c r="KPW26" s="146" t="e">
        <f>#REF!-#REF!</f>
        <v>#REF!</v>
      </c>
      <c r="KPX26" s="146" t="e">
        <f>#REF!-#REF!</f>
        <v>#REF!</v>
      </c>
      <c r="KPY26" s="146" t="e">
        <f>#REF!-#REF!</f>
        <v>#REF!</v>
      </c>
      <c r="KPZ26" s="146" t="e">
        <f>#REF!-#REF!</f>
        <v>#REF!</v>
      </c>
      <c r="KQA26" s="146" t="e">
        <f>#REF!-#REF!</f>
        <v>#REF!</v>
      </c>
      <c r="KQB26" s="146" t="e">
        <f>#REF!-#REF!</f>
        <v>#REF!</v>
      </c>
      <c r="KQC26" s="146" t="e">
        <f>#REF!-#REF!</f>
        <v>#REF!</v>
      </c>
      <c r="KQD26" s="146" t="e">
        <f>#REF!-#REF!</f>
        <v>#REF!</v>
      </c>
      <c r="KQE26" s="146" t="e">
        <f>#REF!-#REF!</f>
        <v>#REF!</v>
      </c>
      <c r="KQF26" s="146" t="e">
        <f>#REF!-#REF!</f>
        <v>#REF!</v>
      </c>
      <c r="KQG26" s="146" t="e">
        <f>#REF!-#REF!</f>
        <v>#REF!</v>
      </c>
      <c r="KQH26" s="146" t="e">
        <f>#REF!-#REF!</f>
        <v>#REF!</v>
      </c>
      <c r="KQI26" s="146" t="e">
        <f>#REF!-#REF!</f>
        <v>#REF!</v>
      </c>
      <c r="KQJ26" s="146" t="e">
        <f>#REF!-#REF!</f>
        <v>#REF!</v>
      </c>
      <c r="KQK26" s="146" t="e">
        <f>#REF!-#REF!</f>
        <v>#REF!</v>
      </c>
      <c r="KQL26" s="146" t="e">
        <f>#REF!-#REF!</f>
        <v>#REF!</v>
      </c>
      <c r="KQM26" s="146" t="e">
        <f>#REF!-#REF!</f>
        <v>#REF!</v>
      </c>
      <c r="KQN26" s="146" t="e">
        <f>#REF!-#REF!</f>
        <v>#REF!</v>
      </c>
      <c r="KQO26" s="146" t="e">
        <f>#REF!-#REF!</f>
        <v>#REF!</v>
      </c>
      <c r="KQP26" s="146" t="e">
        <f>#REF!-#REF!</f>
        <v>#REF!</v>
      </c>
      <c r="KQQ26" s="146" t="e">
        <f>#REF!-#REF!</f>
        <v>#REF!</v>
      </c>
      <c r="KQR26" s="146" t="e">
        <f>#REF!-#REF!</f>
        <v>#REF!</v>
      </c>
      <c r="KQS26" s="146" t="e">
        <f>#REF!-#REF!</f>
        <v>#REF!</v>
      </c>
      <c r="KQT26" s="146" t="e">
        <f>#REF!-#REF!</f>
        <v>#REF!</v>
      </c>
      <c r="KQU26" s="146" t="e">
        <f>#REF!-#REF!</f>
        <v>#REF!</v>
      </c>
      <c r="KQV26" s="146" t="e">
        <f>#REF!-#REF!</f>
        <v>#REF!</v>
      </c>
      <c r="KQW26" s="146" t="e">
        <f>#REF!-#REF!</f>
        <v>#REF!</v>
      </c>
      <c r="KQX26" s="146" t="e">
        <f>#REF!-#REF!</f>
        <v>#REF!</v>
      </c>
      <c r="KQY26" s="146" t="e">
        <f>#REF!-#REF!</f>
        <v>#REF!</v>
      </c>
      <c r="KQZ26" s="146" t="e">
        <f>#REF!-#REF!</f>
        <v>#REF!</v>
      </c>
      <c r="KRA26" s="146" t="e">
        <f>#REF!-#REF!</f>
        <v>#REF!</v>
      </c>
      <c r="KRB26" s="146" t="e">
        <f>#REF!-#REF!</f>
        <v>#REF!</v>
      </c>
      <c r="KRC26" s="146" t="e">
        <f>#REF!-#REF!</f>
        <v>#REF!</v>
      </c>
      <c r="KRD26" s="146" t="e">
        <f>#REF!-#REF!</f>
        <v>#REF!</v>
      </c>
      <c r="KRE26" s="146" t="e">
        <f>#REF!-#REF!</f>
        <v>#REF!</v>
      </c>
      <c r="KRF26" s="146" t="e">
        <f>#REF!-#REF!</f>
        <v>#REF!</v>
      </c>
      <c r="KRG26" s="146" t="e">
        <f>#REF!-#REF!</f>
        <v>#REF!</v>
      </c>
      <c r="KRH26" s="146" t="e">
        <f>#REF!-#REF!</f>
        <v>#REF!</v>
      </c>
      <c r="KRI26" s="146" t="e">
        <f>#REF!-#REF!</f>
        <v>#REF!</v>
      </c>
      <c r="KRJ26" s="146" t="e">
        <f>#REF!-#REF!</f>
        <v>#REF!</v>
      </c>
      <c r="KRK26" s="146" t="e">
        <f>#REF!-#REF!</f>
        <v>#REF!</v>
      </c>
      <c r="KRL26" s="146" t="e">
        <f>#REF!-#REF!</f>
        <v>#REF!</v>
      </c>
      <c r="KRM26" s="146" t="e">
        <f>#REF!-#REF!</f>
        <v>#REF!</v>
      </c>
      <c r="KRN26" s="146" t="e">
        <f>#REF!-#REF!</f>
        <v>#REF!</v>
      </c>
      <c r="KRO26" s="146" t="e">
        <f>#REF!-#REF!</f>
        <v>#REF!</v>
      </c>
      <c r="KRP26" s="146" t="e">
        <f>#REF!-#REF!</f>
        <v>#REF!</v>
      </c>
      <c r="KRQ26" s="146" t="e">
        <f>#REF!-#REF!</f>
        <v>#REF!</v>
      </c>
      <c r="KRR26" s="146" t="e">
        <f>#REF!-#REF!</f>
        <v>#REF!</v>
      </c>
      <c r="KRS26" s="146" t="e">
        <f>#REF!-#REF!</f>
        <v>#REF!</v>
      </c>
      <c r="KRT26" s="146" t="e">
        <f>#REF!-#REF!</f>
        <v>#REF!</v>
      </c>
      <c r="KRU26" s="146" t="e">
        <f>#REF!-#REF!</f>
        <v>#REF!</v>
      </c>
      <c r="KRV26" s="146" t="e">
        <f>#REF!-#REF!</f>
        <v>#REF!</v>
      </c>
      <c r="KRW26" s="146" t="e">
        <f>#REF!-#REF!</f>
        <v>#REF!</v>
      </c>
      <c r="KRX26" s="146" t="e">
        <f>#REF!-#REF!</f>
        <v>#REF!</v>
      </c>
      <c r="KRY26" s="146" t="e">
        <f>#REF!-#REF!</f>
        <v>#REF!</v>
      </c>
      <c r="KRZ26" s="146" t="e">
        <f>#REF!-#REF!</f>
        <v>#REF!</v>
      </c>
      <c r="KSA26" s="146" t="e">
        <f>#REF!-#REF!</f>
        <v>#REF!</v>
      </c>
      <c r="KSB26" s="146" t="e">
        <f>#REF!-#REF!</f>
        <v>#REF!</v>
      </c>
      <c r="KSC26" s="146" t="e">
        <f>#REF!-#REF!</f>
        <v>#REF!</v>
      </c>
      <c r="KSD26" s="146" t="e">
        <f>#REF!-#REF!</f>
        <v>#REF!</v>
      </c>
      <c r="KSE26" s="146" t="e">
        <f>#REF!-#REF!</f>
        <v>#REF!</v>
      </c>
      <c r="KSF26" s="146" t="e">
        <f>#REF!-#REF!</f>
        <v>#REF!</v>
      </c>
      <c r="KSG26" s="146" t="e">
        <f>#REF!-#REF!</f>
        <v>#REF!</v>
      </c>
      <c r="KSH26" s="146" t="e">
        <f>#REF!-#REF!</f>
        <v>#REF!</v>
      </c>
      <c r="KSI26" s="146" t="e">
        <f>#REF!-#REF!</f>
        <v>#REF!</v>
      </c>
      <c r="KSJ26" s="146" t="e">
        <f>#REF!-#REF!</f>
        <v>#REF!</v>
      </c>
      <c r="KSK26" s="146" t="e">
        <f>#REF!-#REF!</f>
        <v>#REF!</v>
      </c>
      <c r="KSL26" s="146" t="e">
        <f>#REF!-#REF!</f>
        <v>#REF!</v>
      </c>
      <c r="KSM26" s="146" t="e">
        <f>#REF!-#REF!</f>
        <v>#REF!</v>
      </c>
      <c r="KSN26" s="146" t="e">
        <f>#REF!-#REF!</f>
        <v>#REF!</v>
      </c>
      <c r="KSO26" s="146" t="e">
        <f>#REF!-#REF!</f>
        <v>#REF!</v>
      </c>
      <c r="KSP26" s="146" t="e">
        <f>#REF!-#REF!</f>
        <v>#REF!</v>
      </c>
      <c r="KSQ26" s="146" t="e">
        <f>#REF!-#REF!</f>
        <v>#REF!</v>
      </c>
      <c r="KSR26" s="146" t="e">
        <f>#REF!-#REF!</f>
        <v>#REF!</v>
      </c>
      <c r="KSS26" s="146" t="e">
        <f>#REF!-#REF!</f>
        <v>#REF!</v>
      </c>
      <c r="KST26" s="146" t="e">
        <f>#REF!-#REF!</f>
        <v>#REF!</v>
      </c>
      <c r="KSU26" s="146" t="e">
        <f>#REF!-#REF!</f>
        <v>#REF!</v>
      </c>
      <c r="KSV26" s="146" t="e">
        <f>#REF!-#REF!</f>
        <v>#REF!</v>
      </c>
      <c r="KSW26" s="146" t="e">
        <f>#REF!-#REF!</f>
        <v>#REF!</v>
      </c>
      <c r="KSX26" s="146" t="e">
        <f>#REF!-#REF!</f>
        <v>#REF!</v>
      </c>
      <c r="KSY26" s="146" t="e">
        <f>#REF!-#REF!</f>
        <v>#REF!</v>
      </c>
      <c r="KSZ26" s="146" t="e">
        <f>#REF!-#REF!</f>
        <v>#REF!</v>
      </c>
      <c r="KTA26" s="146" t="e">
        <f>#REF!-#REF!</f>
        <v>#REF!</v>
      </c>
      <c r="KTB26" s="146" t="e">
        <f>#REF!-#REF!</f>
        <v>#REF!</v>
      </c>
      <c r="KTC26" s="146" t="e">
        <f>#REF!-#REF!</f>
        <v>#REF!</v>
      </c>
      <c r="KTD26" s="146" t="e">
        <f>#REF!-#REF!</f>
        <v>#REF!</v>
      </c>
      <c r="KTE26" s="146" t="e">
        <f>#REF!-#REF!</f>
        <v>#REF!</v>
      </c>
      <c r="KTF26" s="146" t="e">
        <f>#REF!-#REF!</f>
        <v>#REF!</v>
      </c>
      <c r="KTG26" s="146" t="e">
        <f>#REF!-#REF!</f>
        <v>#REF!</v>
      </c>
      <c r="KTH26" s="146" t="e">
        <f>#REF!-#REF!</f>
        <v>#REF!</v>
      </c>
      <c r="KTI26" s="146" t="e">
        <f>#REF!-#REF!</f>
        <v>#REF!</v>
      </c>
      <c r="KTJ26" s="146" t="e">
        <f>#REF!-#REF!</f>
        <v>#REF!</v>
      </c>
      <c r="KTK26" s="146" t="e">
        <f>#REF!-#REF!</f>
        <v>#REF!</v>
      </c>
      <c r="KTL26" s="146" t="e">
        <f>#REF!-#REF!</f>
        <v>#REF!</v>
      </c>
      <c r="KTM26" s="146" t="e">
        <f>#REF!-#REF!</f>
        <v>#REF!</v>
      </c>
      <c r="KTN26" s="146" t="e">
        <f>#REF!-#REF!</f>
        <v>#REF!</v>
      </c>
      <c r="KTO26" s="146" t="e">
        <f>#REF!-#REF!</f>
        <v>#REF!</v>
      </c>
      <c r="KTP26" s="146" t="e">
        <f>#REF!-#REF!</f>
        <v>#REF!</v>
      </c>
      <c r="KTQ26" s="146" t="e">
        <f>#REF!-#REF!</f>
        <v>#REF!</v>
      </c>
      <c r="KTR26" s="146" t="e">
        <f>#REF!-#REF!</f>
        <v>#REF!</v>
      </c>
      <c r="KTS26" s="146" t="e">
        <f>#REF!-#REF!</f>
        <v>#REF!</v>
      </c>
      <c r="KTT26" s="146" t="e">
        <f>#REF!-#REF!</f>
        <v>#REF!</v>
      </c>
      <c r="KTU26" s="146" t="e">
        <f>#REF!-#REF!</f>
        <v>#REF!</v>
      </c>
      <c r="KTV26" s="146" t="e">
        <f>#REF!-#REF!</f>
        <v>#REF!</v>
      </c>
      <c r="KTW26" s="146" t="e">
        <f>#REF!-#REF!</f>
        <v>#REF!</v>
      </c>
      <c r="KTX26" s="146" t="e">
        <f>#REF!-#REF!</f>
        <v>#REF!</v>
      </c>
      <c r="KTY26" s="146" t="e">
        <f>#REF!-#REF!</f>
        <v>#REF!</v>
      </c>
      <c r="KTZ26" s="146" t="e">
        <f>#REF!-#REF!</f>
        <v>#REF!</v>
      </c>
      <c r="KUA26" s="146" t="e">
        <f>#REF!-#REF!</f>
        <v>#REF!</v>
      </c>
      <c r="KUB26" s="146" t="e">
        <f>#REF!-#REF!</f>
        <v>#REF!</v>
      </c>
      <c r="KUC26" s="146" t="e">
        <f>#REF!-#REF!</f>
        <v>#REF!</v>
      </c>
      <c r="KUD26" s="146" t="e">
        <f>#REF!-#REF!</f>
        <v>#REF!</v>
      </c>
      <c r="KUE26" s="146" t="e">
        <f>#REF!-#REF!</f>
        <v>#REF!</v>
      </c>
      <c r="KUF26" s="146" t="e">
        <f>#REF!-#REF!</f>
        <v>#REF!</v>
      </c>
      <c r="KUG26" s="146" t="e">
        <f>#REF!-#REF!</f>
        <v>#REF!</v>
      </c>
      <c r="KUH26" s="146" t="e">
        <f>#REF!-#REF!</f>
        <v>#REF!</v>
      </c>
      <c r="KUI26" s="146" t="e">
        <f>#REF!-#REF!</f>
        <v>#REF!</v>
      </c>
      <c r="KUJ26" s="146" t="e">
        <f>#REF!-#REF!</f>
        <v>#REF!</v>
      </c>
      <c r="KUK26" s="146" t="e">
        <f>#REF!-#REF!</f>
        <v>#REF!</v>
      </c>
      <c r="KUL26" s="146" t="e">
        <f>#REF!-#REF!</f>
        <v>#REF!</v>
      </c>
      <c r="KUM26" s="146" t="e">
        <f>#REF!-#REF!</f>
        <v>#REF!</v>
      </c>
      <c r="KUN26" s="146" t="e">
        <f>#REF!-#REF!</f>
        <v>#REF!</v>
      </c>
      <c r="KUO26" s="146" t="e">
        <f>#REF!-#REF!</f>
        <v>#REF!</v>
      </c>
      <c r="KUP26" s="146" t="e">
        <f>#REF!-#REF!</f>
        <v>#REF!</v>
      </c>
      <c r="KUQ26" s="146" t="e">
        <f>#REF!-#REF!</f>
        <v>#REF!</v>
      </c>
      <c r="KUR26" s="146" t="e">
        <f>#REF!-#REF!</f>
        <v>#REF!</v>
      </c>
      <c r="KUS26" s="146" t="e">
        <f>#REF!-#REF!</f>
        <v>#REF!</v>
      </c>
      <c r="KUT26" s="146" t="e">
        <f>#REF!-#REF!</f>
        <v>#REF!</v>
      </c>
      <c r="KUU26" s="146" t="e">
        <f>#REF!-#REF!</f>
        <v>#REF!</v>
      </c>
      <c r="KUV26" s="146" t="e">
        <f>#REF!-#REF!</f>
        <v>#REF!</v>
      </c>
      <c r="KUW26" s="146" t="e">
        <f>#REF!-#REF!</f>
        <v>#REF!</v>
      </c>
      <c r="KUX26" s="146" t="e">
        <f>#REF!-#REF!</f>
        <v>#REF!</v>
      </c>
      <c r="KUY26" s="146" t="e">
        <f>#REF!-#REF!</f>
        <v>#REF!</v>
      </c>
      <c r="KUZ26" s="146" t="e">
        <f>#REF!-#REF!</f>
        <v>#REF!</v>
      </c>
      <c r="KVA26" s="146" t="e">
        <f>#REF!-#REF!</f>
        <v>#REF!</v>
      </c>
      <c r="KVB26" s="146" t="e">
        <f>#REF!-#REF!</f>
        <v>#REF!</v>
      </c>
      <c r="KVC26" s="146" t="e">
        <f>#REF!-#REF!</f>
        <v>#REF!</v>
      </c>
      <c r="KVD26" s="146" t="e">
        <f>#REF!-#REF!</f>
        <v>#REF!</v>
      </c>
      <c r="KVE26" s="146" t="e">
        <f>#REF!-#REF!</f>
        <v>#REF!</v>
      </c>
      <c r="KVF26" s="146" t="e">
        <f>#REF!-#REF!</f>
        <v>#REF!</v>
      </c>
      <c r="KVG26" s="146" t="e">
        <f>#REF!-#REF!</f>
        <v>#REF!</v>
      </c>
      <c r="KVH26" s="146" t="e">
        <f>#REF!-#REF!</f>
        <v>#REF!</v>
      </c>
      <c r="KVI26" s="146" t="e">
        <f>#REF!-#REF!</f>
        <v>#REF!</v>
      </c>
      <c r="KVJ26" s="146" t="e">
        <f>#REF!-#REF!</f>
        <v>#REF!</v>
      </c>
      <c r="KVK26" s="146" t="e">
        <f>#REF!-#REF!</f>
        <v>#REF!</v>
      </c>
      <c r="KVL26" s="146" t="e">
        <f>#REF!-#REF!</f>
        <v>#REF!</v>
      </c>
      <c r="KVM26" s="146" t="e">
        <f>#REF!-#REF!</f>
        <v>#REF!</v>
      </c>
      <c r="KVN26" s="146" t="e">
        <f>#REF!-#REF!</f>
        <v>#REF!</v>
      </c>
      <c r="KVO26" s="146" t="e">
        <f>#REF!-#REF!</f>
        <v>#REF!</v>
      </c>
      <c r="KVP26" s="146" t="e">
        <f>#REF!-#REF!</f>
        <v>#REF!</v>
      </c>
      <c r="KVQ26" s="146" t="e">
        <f>#REF!-#REF!</f>
        <v>#REF!</v>
      </c>
      <c r="KVR26" s="146" t="e">
        <f>#REF!-#REF!</f>
        <v>#REF!</v>
      </c>
      <c r="KVS26" s="146" t="e">
        <f>#REF!-#REF!</f>
        <v>#REF!</v>
      </c>
      <c r="KVT26" s="146" t="e">
        <f>#REF!-#REF!</f>
        <v>#REF!</v>
      </c>
      <c r="KVU26" s="146" t="e">
        <f>#REF!-#REF!</f>
        <v>#REF!</v>
      </c>
      <c r="KVV26" s="146" t="e">
        <f>#REF!-#REF!</f>
        <v>#REF!</v>
      </c>
      <c r="KVW26" s="146" t="e">
        <f>#REF!-#REF!</f>
        <v>#REF!</v>
      </c>
      <c r="KVX26" s="146" t="e">
        <f>#REF!-#REF!</f>
        <v>#REF!</v>
      </c>
      <c r="KVY26" s="146" t="e">
        <f>#REF!-#REF!</f>
        <v>#REF!</v>
      </c>
      <c r="KVZ26" s="146" t="e">
        <f>#REF!-#REF!</f>
        <v>#REF!</v>
      </c>
      <c r="KWA26" s="146" t="e">
        <f>#REF!-#REF!</f>
        <v>#REF!</v>
      </c>
      <c r="KWB26" s="146" t="e">
        <f>#REF!-#REF!</f>
        <v>#REF!</v>
      </c>
      <c r="KWC26" s="146" t="e">
        <f>#REF!-#REF!</f>
        <v>#REF!</v>
      </c>
      <c r="KWD26" s="146" t="e">
        <f>#REF!-#REF!</f>
        <v>#REF!</v>
      </c>
      <c r="KWE26" s="146" t="e">
        <f>#REF!-#REF!</f>
        <v>#REF!</v>
      </c>
      <c r="KWF26" s="146" t="e">
        <f>#REF!-#REF!</f>
        <v>#REF!</v>
      </c>
      <c r="KWG26" s="146" t="e">
        <f>#REF!-#REF!</f>
        <v>#REF!</v>
      </c>
      <c r="KWH26" s="146" t="e">
        <f>#REF!-#REF!</f>
        <v>#REF!</v>
      </c>
      <c r="KWI26" s="146" t="e">
        <f>#REF!-#REF!</f>
        <v>#REF!</v>
      </c>
      <c r="KWJ26" s="146" t="e">
        <f>#REF!-#REF!</f>
        <v>#REF!</v>
      </c>
      <c r="KWK26" s="146" t="e">
        <f>#REF!-#REF!</f>
        <v>#REF!</v>
      </c>
      <c r="KWL26" s="146" t="e">
        <f>#REF!-#REF!</f>
        <v>#REF!</v>
      </c>
      <c r="KWM26" s="146" t="e">
        <f>#REF!-#REF!</f>
        <v>#REF!</v>
      </c>
      <c r="KWN26" s="146" t="e">
        <f>#REF!-#REF!</f>
        <v>#REF!</v>
      </c>
      <c r="KWO26" s="146" t="e">
        <f>#REF!-#REF!</f>
        <v>#REF!</v>
      </c>
      <c r="KWP26" s="146" t="e">
        <f>#REF!-#REF!</f>
        <v>#REF!</v>
      </c>
      <c r="KWQ26" s="146" t="e">
        <f>#REF!-#REF!</f>
        <v>#REF!</v>
      </c>
      <c r="KWR26" s="146" t="e">
        <f>#REF!-#REF!</f>
        <v>#REF!</v>
      </c>
      <c r="KWS26" s="146" t="e">
        <f>#REF!-#REF!</f>
        <v>#REF!</v>
      </c>
      <c r="KWT26" s="146" t="e">
        <f>#REF!-#REF!</f>
        <v>#REF!</v>
      </c>
      <c r="KWU26" s="146" t="e">
        <f>#REF!-#REF!</f>
        <v>#REF!</v>
      </c>
      <c r="KWV26" s="146" t="e">
        <f>#REF!-#REF!</f>
        <v>#REF!</v>
      </c>
      <c r="KWW26" s="146" t="e">
        <f>#REF!-#REF!</f>
        <v>#REF!</v>
      </c>
      <c r="KWX26" s="146" t="e">
        <f>#REF!-#REF!</f>
        <v>#REF!</v>
      </c>
      <c r="KWY26" s="146" t="e">
        <f>#REF!-#REF!</f>
        <v>#REF!</v>
      </c>
      <c r="KWZ26" s="146" t="e">
        <f>#REF!-#REF!</f>
        <v>#REF!</v>
      </c>
      <c r="KXA26" s="146" t="e">
        <f>#REF!-#REF!</f>
        <v>#REF!</v>
      </c>
      <c r="KXB26" s="146" t="e">
        <f>#REF!-#REF!</f>
        <v>#REF!</v>
      </c>
      <c r="KXC26" s="146" t="e">
        <f>#REF!-#REF!</f>
        <v>#REF!</v>
      </c>
      <c r="KXD26" s="146" t="e">
        <f>#REF!-#REF!</f>
        <v>#REF!</v>
      </c>
      <c r="KXE26" s="146" t="e">
        <f>#REF!-#REF!</f>
        <v>#REF!</v>
      </c>
      <c r="KXF26" s="146" t="e">
        <f>#REF!-#REF!</f>
        <v>#REF!</v>
      </c>
      <c r="KXG26" s="146" t="e">
        <f>#REF!-#REF!</f>
        <v>#REF!</v>
      </c>
      <c r="KXH26" s="146" t="e">
        <f>#REF!-#REF!</f>
        <v>#REF!</v>
      </c>
      <c r="KXI26" s="146" t="e">
        <f>#REF!-#REF!</f>
        <v>#REF!</v>
      </c>
      <c r="KXJ26" s="146" t="e">
        <f>#REF!-#REF!</f>
        <v>#REF!</v>
      </c>
      <c r="KXK26" s="146" t="e">
        <f>#REF!-#REF!</f>
        <v>#REF!</v>
      </c>
      <c r="KXL26" s="146" t="e">
        <f>#REF!-#REF!</f>
        <v>#REF!</v>
      </c>
      <c r="KXM26" s="146" t="e">
        <f>#REF!-#REF!</f>
        <v>#REF!</v>
      </c>
      <c r="KXN26" s="146" t="e">
        <f>#REF!-#REF!</f>
        <v>#REF!</v>
      </c>
      <c r="KXO26" s="146" t="e">
        <f>#REF!-#REF!</f>
        <v>#REF!</v>
      </c>
      <c r="KXP26" s="146" t="e">
        <f>#REF!-#REF!</f>
        <v>#REF!</v>
      </c>
      <c r="KXQ26" s="146" t="e">
        <f>#REF!-#REF!</f>
        <v>#REF!</v>
      </c>
      <c r="KXR26" s="146" t="e">
        <f>#REF!-#REF!</f>
        <v>#REF!</v>
      </c>
      <c r="KXS26" s="146" t="e">
        <f>#REF!-#REF!</f>
        <v>#REF!</v>
      </c>
      <c r="KXT26" s="146" t="e">
        <f>#REF!-#REF!</f>
        <v>#REF!</v>
      </c>
      <c r="KXU26" s="146" t="e">
        <f>#REF!-#REF!</f>
        <v>#REF!</v>
      </c>
      <c r="KXV26" s="146" t="e">
        <f>#REF!-#REF!</f>
        <v>#REF!</v>
      </c>
      <c r="KXW26" s="146" t="e">
        <f>#REF!-#REF!</f>
        <v>#REF!</v>
      </c>
      <c r="KXX26" s="146" t="e">
        <f>#REF!-#REF!</f>
        <v>#REF!</v>
      </c>
      <c r="KXY26" s="146" t="e">
        <f>#REF!-#REF!</f>
        <v>#REF!</v>
      </c>
      <c r="KXZ26" s="146" t="e">
        <f>#REF!-#REF!</f>
        <v>#REF!</v>
      </c>
      <c r="KYA26" s="146" t="e">
        <f>#REF!-#REF!</f>
        <v>#REF!</v>
      </c>
      <c r="KYB26" s="146" t="e">
        <f>#REF!-#REF!</f>
        <v>#REF!</v>
      </c>
      <c r="KYC26" s="146" t="e">
        <f>#REF!-#REF!</f>
        <v>#REF!</v>
      </c>
      <c r="KYD26" s="146" t="e">
        <f>#REF!-#REF!</f>
        <v>#REF!</v>
      </c>
      <c r="KYE26" s="146" t="e">
        <f>#REF!-#REF!</f>
        <v>#REF!</v>
      </c>
      <c r="KYF26" s="146" t="e">
        <f>#REF!-#REF!</f>
        <v>#REF!</v>
      </c>
      <c r="KYG26" s="146" t="e">
        <f>#REF!-#REF!</f>
        <v>#REF!</v>
      </c>
      <c r="KYH26" s="146" t="e">
        <f>#REF!-#REF!</f>
        <v>#REF!</v>
      </c>
      <c r="KYI26" s="146" t="e">
        <f>#REF!-#REF!</f>
        <v>#REF!</v>
      </c>
      <c r="KYJ26" s="146" t="e">
        <f>#REF!-#REF!</f>
        <v>#REF!</v>
      </c>
      <c r="KYK26" s="146" t="e">
        <f>#REF!-#REF!</f>
        <v>#REF!</v>
      </c>
      <c r="KYL26" s="146" t="e">
        <f>#REF!-#REF!</f>
        <v>#REF!</v>
      </c>
      <c r="KYM26" s="146" t="e">
        <f>#REF!-#REF!</f>
        <v>#REF!</v>
      </c>
      <c r="KYN26" s="146" t="e">
        <f>#REF!-#REF!</f>
        <v>#REF!</v>
      </c>
      <c r="KYO26" s="146" t="e">
        <f>#REF!-#REF!</f>
        <v>#REF!</v>
      </c>
      <c r="KYP26" s="146" t="e">
        <f>#REF!-#REF!</f>
        <v>#REF!</v>
      </c>
      <c r="KYQ26" s="146" t="e">
        <f>#REF!-#REF!</f>
        <v>#REF!</v>
      </c>
      <c r="KYR26" s="146" t="e">
        <f>#REF!-#REF!</f>
        <v>#REF!</v>
      </c>
      <c r="KYS26" s="146" t="e">
        <f>#REF!-#REF!</f>
        <v>#REF!</v>
      </c>
      <c r="KYT26" s="146" t="e">
        <f>#REF!-#REF!</f>
        <v>#REF!</v>
      </c>
      <c r="KYU26" s="146" t="e">
        <f>#REF!-#REF!</f>
        <v>#REF!</v>
      </c>
      <c r="KYV26" s="146" t="e">
        <f>#REF!-#REF!</f>
        <v>#REF!</v>
      </c>
      <c r="KYW26" s="146" t="e">
        <f>#REF!-#REF!</f>
        <v>#REF!</v>
      </c>
      <c r="KYX26" s="146" t="e">
        <f>#REF!-#REF!</f>
        <v>#REF!</v>
      </c>
      <c r="KYY26" s="146" t="e">
        <f>#REF!-#REF!</f>
        <v>#REF!</v>
      </c>
      <c r="KYZ26" s="146" t="e">
        <f>#REF!-#REF!</f>
        <v>#REF!</v>
      </c>
      <c r="KZA26" s="146" t="e">
        <f>#REF!-#REF!</f>
        <v>#REF!</v>
      </c>
      <c r="KZB26" s="146" t="e">
        <f>#REF!-#REF!</f>
        <v>#REF!</v>
      </c>
      <c r="KZC26" s="146" t="e">
        <f>#REF!-#REF!</f>
        <v>#REF!</v>
      </c>
      <c r="KZD26" s="146" t="e">
        <f>#REF!-#REF!</f>
        <v>#REF!</v>
      </c>
      <c r="KZE26" s="146" t="e">
        <f>#REF!-#REF!</f>
        <v>#REF!</v>
      </c>
      <c r="KZF26" s="146" t="e">
        <f>#REF!-#REF!</f>
        <v>#REF!</v>
      </c>
      <c r="KZG26" s="146" t="e">
        <f>#REF!-#REF!</f>
        <v>#REF!</v>
      </c>
      <c r="KZH26" s="146" t="e">
        <f>#REF!-#REF!</f>
        <v>#REF!</v>
      </c>
      <c r="KZI26" s="146" t="e">
        <f>#REF!-#REF!</f>
        <v>#REF!</v>
      </c>
      <c r="KZJ26" s="146" t="e">
        <f>#REF!-#REF!</f>
        <v>#REF!</v>
      </c>
      <c r="KZK26" s="146" t="e">
        <f>#REF!-#REF!</f>
        <v>#REF!</v>
      </c>
      <c r="KZL26" s="146" t="e">
        <f>#REF!-#REF!</f>
        <v>#REF!</v>
      </c>
      <c r="KZM26" s="146" t="e">
        <f>#REF!-#REF!</f>
        <v>#REF!</v>
      </c>
      <c r="KZN26" s="146" t="e">
        <f>#REF!-#REF!</f>
        <v>#REF!</v>
      </c>
      <c r="KZO26" s="146" t="e">
        <f>#REF!-#REF!</f>
        <v>#REF!</v>
      </c>
      <c r="KZP26" s="146" t="e">
        <f>#REF!-#REF!</f>
        <v>#REF!</v>
      </c>
      <c r="KZQ26" s="146" t="e">
        <f>#REF!-#REF!</f>
        <v>#REF!</v>
      </c>
      <c r="KZR26" s="146" t="e">
        <f>#REF!-#REF!</f>
        <v>#REF!</v>
      </c>
      <c r="KZS26" s="146" t="e">
        <f>#REF!-#REF!</f>
        <v>#REF!</v>
      </c>
      <c r="KZT26" s="146" t="e">
        <f>#REF!-#REF!</f>
        <v>#REF!</v>
      </c>
      <c r="KZU26" s="146" t="e">
        <f>#REF!-#REF!</f>
        <v>#REF!</v>
      </c>
      <c r="KZV26" s="146" t="e">
        <f>#REF!-#REF!</f>
        <v>#REF!</v>
      </c>
      <c r="KZW26" s="146" t="e">
        <f>#REF!-#REF!</f>
        <v>#REF!</v>
      </c>
      <c r="KZX26" s="146" t="e">
        <f>#REF!-#REF!</f>
        <v>#REF!</v>
      </c>
      <c r="KZY26" s="146" t="e">
        <f>#REF!-#REF!</f>
        <v>#REF!</v>
      </c>
      <c r="KZZ26" s="146" t="e">
        <f>#REF!-#REF!</f>
        <v>#REF!</v>
      </c>
      <c r="LAA26" s="146" t="e">
        <f>#REF!-#REF!</f>
        <v>#REF!</v>
      </c>
      <c r="LAB26" s="146" t="e">
        <f>#REF!-#REF!</f>
        <v>#REF!</v>
      </c>
      <c r="LAC26" s="146" t="e">
        <f>#REF!-#REF!</f>
        <v>#REF!</v>
      </c>
      <c r="LAD26" s="146" t="e">
        <f>#REF!-#REF!</f>
        <v>#REF!</v>
      </c>
      <c r="LAE26" s="146" t="e">
        <f>#REF!-#REF!</f>
        <v>#REF!</v>
      </c>
      <c r="LAF26" s="146" t="e">
        <f>#REF!-#REF!</f>
        <v>#REF!</v>
      </c>
      <c r="LAG26" s="146" t="e">
        <f>#REF!-#REF!</f>
        <v>#REF!</v>
      </c>
      <c r="LAH26" s="146" t="e">
        <f>#REF!-#REF!</f>
        <v>#REF!</v>
      </c>
      <c r="LAI26" s="146" t="e">
        <f>#REF!-#REF!</f>
        <v>#REF!</v>
      </c>
      <c r="LAJ26" s="146" t="e">
        <f>#REF!-#REF!</f>
        <v>#REF!</v>
      </c>
      <c r="LAK26" s="146" t="e">
        <f>#REF!-#REF!</f>
        <v>#REF!</v>
      </c>
      <c r="LAL26" s="146" t="e">
        <f>#REF!-#REF!</f>
        <v>#REF!</v>
      </c>
      <c r="LAM26" s="146" t="e">
        <f>#REF!-#REF!</f>
        <v>#REF!</v>
      </c>
      <c r="LAN26" s="146" t="e">
        <f>#REF!-#REF!</f>
        <v>#REF!</v>
      </c>
      <c r="LAO26" s="146" t="e">
        <f>#REF!-#REF!</f>
        <v>#REF!</v>
      </c>
      <c r="LAP26" s="146" t="e">
        <f>#REF!-#REF!</f>
        <v>#REF!</v>
      </c>
      <c r="LAQ26" s="146" t="e">
        <f>#REF!-#REF!</f>
        <v>#REF!</v>
      </c>
      <c r="LAR26" s="146" t="e">
        <f>#REF!-#REF!</f>
        <v>#REF!</v>
      </c>
      <c r="LAS26" s="146" t="e">
        <f>#REF!-#REF!</f>
        <v>#REF!</v>
      </c>
      <c r="LAT26" s="146" t="e">
        <f>#REF!-#REF!</f>
        <v>#REF!</v>
      </c>
      <c r="LAU26" s="146" t="e">
        <f>#REF!-#REF!</f>
        <v>#REF!</v>
      </c>
      <c r="LAV26" s="146" t="e">
        <f>#REF!-#REF!</f>
        <v>#REF!</v>
      </c>
      <c r="LAW26" s="146" t="e">
        <f>#REF!-#REF!</f>
        <v>#REF!</v>
      </c>
      <c r="LAX26" s="146" t="e">
        <f>#REF!-#REF!</f>
        <v>#REF!</v>
      </c>
      <c r="LAY26" s="146" t="e">
        <f>#REF!-#REF!</f>
        <v>#REF!</v>
      </c>
      <c r="LAZ26" s="146" t="e">
        <f>#REF!-#REF!</f>
        <v>#REF!</v>
      </c>
      <c r="LBA26" s="146" t="e">
        <f>#REF!-#REF!</f>
        <v>#REF!</v>
      </c>
      <c r="LBB26" s="146" t="e">
        <f>#REF!-#REF!</f>
        <v>#REF!</v>
      </c>
      <c r="LBC26" s="146" t="e">
        <f>#REF!-#REF!</f>
        <v>#REF!</v>
      </c>
      <c r="LBD26" s="146" t="e">
        <f>#REF!-#REF!</f>
        <v>#REF!</v>
      </c>
      <c r="LBE26" s="146" t="e">
        <f>#REF!-#REF!</f>
        <v>#REF!</v>
      </c>
      <c r="LBF26" s="146" t="e">
        <f>#REF!-#REF!</f>
        <v>#REF!</v>
      </c>
      <c r="LBG26" s="146" t="e">
        <f>#REF!-#REF!</f>
        <v>#REF!</v>
      </c>
      <c r="LBH26" s="146" t="e">
        <f>#REF!-#REF!</f>
        <v>#REF!</v>
      </c>
      <c r="LBI26" s="146" t="e">
        <f>#REF!-#REF!</f>
        <v>#REF!</v>
      </c>
      <c r="LBJ26" s="146" t="e">
        <f>#REF!-#REF!</f>
        <v>#REF!</v>
      </c>
      <c r="LBK26" s="146" t="e">
        <f>#REF!-#REF!</f>
        <v>#REF!</v>
      </c>
      <c r="LBL26" s="146" t="e">
        <f>#REF!-#REF!</f>
        <v>#REF!</v>
      </c>
      <c r="LBM26" s="146" t="e">
        <f>#REF!-#REF!</f>
        <v>#REF!</v>
      </c>
      <c r="LBN26" s="146" t="e">
        <f>#REF!-#REF!</f>
        <v>#REF!</v>
      </c>
      <c r="LBO26" s="146" t="e">
        <f>#REF!-#REF!</f>
        <v>#REF!</v>
      </c>
      <c r="LBP26" s="146" t="e">
        <f>#REF!-#REF!</f>
        <v>#REF!</v>
      </c>
      <c r="LBQ26" s="146" t="e">
        <f>#REF!-#REF!</f>
        <v>#REF!</v>
      </c>
      <c r="LBR26" s="146" t="e">
        <f>#REF!-#REF!</f>
        <v>#REF!</v>
      </c>
      <c r="LBS26" s="146" t="e">
        <f>#REF!-#REF!</f>
        <v>#REF!</v>
      </c>
      <c r="LBT26" s="146" t="e">
        <f>#REF!-#REF!</f>
        <v>#REF!</v>
      </c>
      <c r="LBU26" s="146" t="e">
        <f>#REF!-#REF!</f>
        <v>#REF!</v>
      </c>
      <c r="LBV26" s="146" t="e">
        <f>#REF!-#REF!</f>
        <v>#REF!</v>
      </c>
      <c r="LBW26" s="146" t="e">
        <f>#REF!-#REF!</f>
        <v>#REF!</v>
      </c>
      <c r="LBX26" s="146" t="e">
        <f>#REF!-#REF!</f>
        <v>#REF!</v>
      </c>
      <c r="LBY26" s="146" t="e">
        <f>#REF!-#REF!</f>
        <v>#REF!</v>
      </c>
      <c r="LBZ26" s="146" t="e">
        <f>#REF!-#REF!</f>
        <v>#REF!</v>
      </c>
      <c r="LCA26" s="146" t="e">
        <f>#REF!-#REF!</f>
        <v>#REF!</v>
      </c>
      <c r="LCB26" s="146" t="e">
        <f>#REF!-#REF!</f>
        <v>#REF!</v>
      </c>
      <c r="LCC26" s="146" t="e">
        <f>#REF!-#REF!</f>
        <v>#REF!</v>
      </c>
      <c r="LCD26" s="146" t="e">
        <f>#REF!-#REF!</f>
        <v>#REF!</v>
      </c>
      <c r="LCE26" s="146" t="e">
        <f>#REF!-#REF!</f>
        <v>#REF!</v>
      </c>
      <c r="LCF26" s="146" t="e">
        <f>#REF!-#REF!</f>
        <v>#REF!</v>
      </c>
      <c r="LCG26" s="146" t="e">
        <f>#REF!-#REF!</f>
        <v>#REF!</v>
      </c>
      <c r="LCH26" s="146" t="e">
        <f>#REF!-#REF!</f>
        <v>#REF!</v>
      </c>
      <c r="LCI26" s="146" t="e">
        <f>#REF!-#REF!</f>
        <v>#REF!</v>
      </c>
      <c r="LCJ26" s="146" t="e">
        <f>#REF!-#REF!</f>
        <v>#REF!</v>
      </c>
      <c r="LCK26" s="146" t="e">
        <f>#REF!-#REF!</f>
        <v>#REF!</v>
      </c>
      <c r="LCL26" s="146" t="e">
        <f>#REF!-#REF!</f>
        <v>#REF!</v>
      </c>
      <c r="LCM26" s="146" t="e">
        <f>#REF!-#REF!</f>
        <v>#REF!</v>
      </c>
      <c r="LCN26" s="146" t="e">
        <f>#REF!-#REF!</f>
        <v>#REF!</v>
      </c>
      <c r="LCO26" s="146" t="e">
        <f>#REF!-#REF!</f>
        <v>#REF!</v>
      </c>
      <c r="LCP26" s="146" t="e">
        <f>#REF!-#REF!</f>
        <v>#REF!</v>
      </c>
      <c r="LCQ26" s="146" t="e">
        <f>#REF!-#REF!</f>
        <v>#REF!</v>
      </c>
      <c r="LCR26" s="146" t="e">
        <f>#REF!-#REF!</f>
        <v>#REF!</v>
      </c>
      <c r="LCS26" s="146" t="e">
        <f>#REF!-#REF!</f>
        <v>#REF!</v>
      </c>
      <c r="LCT26" s="146" t="e">
        <f>#REF!-#REF!</f>
        <v>#REF!</v>
      </c>
      <c r="LCU26" s="146" t="e">
        <f>#REF!-#REF!</f>
        <v>#REF!</v>
      </c>
      <c r="LCV26" s="146" t="e">
        <f>#REF!-#REF!</f>
        <v>#REF!</v>
      </c>
      <c r="LCW26" s="146" t="e">
        <f>#REF!-#REF!</f>
        <v>#REF!</v>
      </c>
      <c r="LCX26" s="146" t="e">
        <f>#REF!-#REF!</f>
        <v>#REF!</v>
      </c>
      <c r="LCY26" s="146" t="e">
        <f>#REF!-#REF!</f>
        <v>#REF!</v>
      </c>
      <c r="LCZ26" s="146" t="e">
        <f>#REF!-#REF!</f>
        <v>#REF!</v>
      </c>
      <c r="LDA26" s="146" t="e">
        <f>#REF!-#REF!</f>
        <v>#REF!</v>
      </c>
      <c r="LDB26" s="146" t="e">
        <f>#REF!-#REF!</f>
        <v>#REF!</v>
      </c>
      <c r="LDC26" s="146" t="e">
        <f>#REF!-#REF!</f>
        <v>#REF!</v>
      </c>
      <c r="LDD26" s="146" t="e">
        <f>#REF!-#REF!</f>
        <v>#REF!</v>
      </c>
      <c r="LDE26" s="146" t="e">
        <f>#REF!-#REF!</f>
        <v>#REF!</v>
      </c>
      <c r="LDF26" s="146" t="e">
        <f>#REF!-#REF!</f>
        <v>#REF!</v>
      </c>
      <c r="LDG26" s="146" t="e">
        <f>#REF!-#REF!</f>
        <v>#REF!</v>
      </c>
      <c r="LDH26" s="146" t="e">
        <f>#REF!-#REF!</f>
        <v>#REF!</v>
      </c>
      <c r="LDI26" s="146" t="e">
        <f>#REF!-#REF!</f>
        <v>#REF!</v>
      </c>
      <c r="LDJ26" s="146" t="e">
        <f>#REF!-#REF!</f>
        <v>#REF!</v>
      </c>
      <c r="LDK26" s="146" t="e">
        <f>#REF!-#REF!</f>
        <v>#REF!</v>
      </c>
      <c r="LDL26" s="146" t="e">
        <f>#REF!-#REF!</f>
        <v>#REF!</v>
      </c>
      <c r="LDM26" s="146" t="e">
        <f>#REF!-#REF!</f>
        <v>#REF!</v>
      </c>
      <c r="LDN26" s="146" t="e">
        <f>#REF!-#REF!</f>
        <v>#REF!</v>
      </c>
      <c r="LDO26" s="146" t="e">
        <f>#REF!-#REF!</f>
        <v>#REF!</v>
      </c>
      <c r="LDP26" s="146" t="e">
        <f>#REF!-#REF!</f>
        <v>#REF!</v>
      </c>
      <c r="LDQ26" s="146" t="e">
        <f>#REF!-#REF!</f>
        <v>#REF!</v>
      </c>
      <c r="LDR26" s="146" t="e">
        <f>#REF!-#REF!</f>
        <v>#REF!</v>
      </c>
      <c r="LDS26" s="146" t="e">
        <f>#REF!-#REF!</f>
        <v>#REF!</v>
      </c>
      <c r="LDT26" s="146" t="e">
        <f>#REF!-#REF!</f>
        <v>#REF!</v>
      </c>
      <c r="LDU26" s="146" t="e">
        <f>#REF!-#REF!</f>
        <v>#REF!</v>
      </c>
      <c r="LDV26" s="146" t="e">
        <f>#REF!-#REF!</f>
        <v>#REF!</v>
      </c>
      <c r="LDW26" s="146" t="e">
        <f>#REF!-#REF!</f>
        <v>#REF!</v>
      </c>
      <c r="LDX26" s="146" t="e">
        <f>#REF!-#REF!</f>
        <v>#REF!</v>
      </c>
      <c r="LDY26" s="146" t="e">
        <f>#REF!-#REF!</f>
        <v>#REF!</v>
      </c>
      <c r="LDZ26" s="146" t="e">
        <f>#REF!-#REF!</f>
        <v>#REF!</v>
      </c>
      <c r="LEA26" s="146" t="e">
        <f>#REF!-#REF!</f>
        <v>#REF!</v>
      </c>
      <c r="LEB26" s="146" t="e">
        <f>#REF!-#REF!</f>
        <v>#REF!</v>
      </c>
      <c r="LEC26" s="146" t="e">
        <f>#REF!-#REF!</f>
        <v>#REF!</v>
      </c>
      <c r="LED26" s="146" t="e">
        <f>#REF!-#REF!</f>
        <v>#REF!</v>
      </c>
      <c r="LEE26" s="146" t="e">
        <f>#REF!-#REF!</f>
        <v>#REF!</v>
      </c>
      <c r="LEF26" s="146" t="e">
        <f>#REF!-#REF!</f>
        <v>#REF!</v>
      </c>
      <c r="LEG26" s="146" t="e">
        <f>#REF!-#REF!</f>
        <v>#REF!</v>
      </c>
      <c r="LEH26" s="146" t="e">
        <f>#REF!-#REF!</f>
        <v>#REF!</v>
      </c>
      <c r="LEI26" s="146" t="e">
        <f>#REF!-#REF!</f>
        <v>#REF!</v>
      </c>
      <c r="LEJ26" s="146" t="e">
        <f>#REF!-#REF!</f>
        <v>#REF!</v>
      </c>
      <c r="LEK26" s="146" t="e">
        <f>#REF!-#REF!</f>
        <v>#REF!</v>
      </c>
      <c r="LEL26" s="146" t="e">
        <f>#REF!-#REF!</f>
        <v>#REF!</v>
      </c>
      <c r="LEM26" s="146" t="e">
        <f>#REF!-#REF!</f>
        <v>#REF!</v>
      </c>
      <c r="LEN26" s="146" t="e">
        <f>#REF!-#REF!</f>
        <v>#REF!</v>
      </c>
      <c r="LEO26" s="146" t="e">
        <f>#REF!-#REF!</f>
        <v>#REF!</v>
      </c>
      <c r="LEP26" s="146" t="e">
        <f>#REF!-#REF!</f>
        <v>#REF!</v>
      </c>
      <c r="LEQ26" s="146" t="e">
        <f>#REF!-#REF!</f>
        <v>#REF!</v>
      </c>
      <c r="LER26" s="146" t="e">
        <f>#REF!-#REF!</f>
        <v>#REF!</v>
      </c>
      <c r="LES26" s="146" t="e">
        <f>#REF!-#REF!</f>
        <v>#REF!</v>
      </c>
      <c r="LET26" s="146" t="e">
        <f>#REF!-#REF!</f>
        <v>#REF!</v>
      </c>
      <c r="LEU26" s="146" t="e">
        <f>#REF!-#REF!</f>
        <v>#REF!</v>
      </c>
      <c r="LEV26" s="146" t="e">
        <f>#REF!-#REF!</f>
        <v>#REF!</v>
      </c>
      <c r="LEW26" s="146" t="e">
        <f>#REF!-#REF!</f>
        <v>#REF!</v>
      </c>
      <c r="LEX26" s="146" t="e">
        <f>#REF!-#REF!</f>
        <v>#REF!</v>
      </c>
      <c r="LEY26" s="146" t="e">
        <f>#REF!-#REF!</f>
        <v>#REF!</v>
      </c>
      <c r="LEZ26" s="146" t="e">
        <f>#REF!-#REF!</f>
        <v>#REF!</v>
      </c>
      <c r="LFA26" s="146" t="e">
        <f>#REF!-#REF!</f>
        <v>#REF!</v>
      </c>
      <c r="LFB26" s="146" t="e">
        <f>#REF!-#REF!</f>
        <v>#REF!</v>
      </c>
      <c r="LFC26" s="146" t="e">
        <f>#REF!-#REF!</f>
        <v>#REF!</v>
      </c>
      <c r="LFD26" s="146" t="e">
        <f>#REF!-#REF!</f>
        <v>#REF!</v>
      </c>
      <c r="LFE26" s="146" t="e">
        <f>#REF!-#REF!</f>
        <v>#REF!</v>
      </c>
      <c r="LFF26" s="146" t="e">
        <f>#REF!-#REF!</f>
        <v>#REF!</v>
      </c>
      <c r="LFG26" s="146" t="e">
        <f>#REF!-#REF!</f>
        <v>#REF!</v>
      </c>
      <c r="LFH26" s="146" t="e">
        <f>#REF!-#REF!</f>
        <v>#REF!</v>
      </c>
      <c r="LFI26" s="146" t="e">
        <f>#REF!-#REF!</f>
        <v>#REF!</v>
      </c>
      <c r="LFJ26" s="146" t="e">
        <f>#REF!-#REF!</f>
        <v>#REF!</v>
      </c>
      <c r="LFK26" s="146" t="e">
        <f>#REF!-#REF!</f>
        <v>#REF!</v>
      </c>
      <c r="LFL26" s="146" t="e">
        <f>#REF!-#REF!</f>
        <v>#REF!</v>
      </c>
      <c r="LFM26" s="146" t="e">
        <f>#REF!-#REF!</f>
        <v>#REF!</v>
      </c>
      <c r="LFN26" s="146" t="e">
        <f>#REF!-#REF!</f>
        <v>#REF!</v>
      </c>
      <c r="LFO26" s="146" t="e">
        <f>#REF!-#REF!</f>
        <v>#REF!</v>
      </c>
      <c r="LFP26" s="146" t="e">
        <f>#REF!-#REF!</f>
        <v>#REF!</v>
      </c>
      <c r="LFQ26" s="146" t="e">
        <f>#REF!-#REF!</f>
        <v>#REF!</v>
      </c>
      <c r="LFR26" s="146" t="e">
        <f>#REF!-#REF!</f>
        <v>#REF!</v>
      </c>
      <c r="LFS26" s="146" t="e">
        <f>#REF!-#REF!</f>
        <v>#REF!</v>
      </c>
      <c r="LFT26" s="146" t="e">
        <f>#REF!-#REF!</f>
        <v>#REF!</v>
      </c>
      <c r="LFU26" s="146" t="e">
        <f>#REF!-#REF!</f>
        <v>#REF!</v>
      </c>
      <c r="LFV26" s="146" t="e">
        <f>#REF!-#REF!</f>
        <v>#REF!</v>
      </c>
      <c r="LFW26" s="146" t="e">
        <f>#REF!-#REF!</f>
        <v>#REF!</v>
      </c>
      <c r="LFX26" s="146" t="e">
        <f>#REF!-#REF!</f>
        <v>#REF!</v>
      </c>
      <c r="LFY26" s="146" t="e">
        <f>#REF!-#REF!</f>
        <v>#REF!</v>
      </c>
      <c r="LFZ26" s="146" t="e">
        <f>#REF!-#REF!</f>
        <v>#REF!</v>
      </c>
      <c r="LGA26" s="146" t="e">
        <f>#REF!-#REF!</f>
        <v>#REF!</v>
      </c>
      <c r="LGB26" s="146" t="e">
        <f>#REF!-#REF!</f>
        <v>#REF!</v>
      </c>
      <c r="LGC26" s="146" t="e">
        <f>#REF!-#REF!</f>
        <v>#REF!</v>
      </c>
      <c r="LGD26" s="146" t="e">
        <f>#REF!-#REF!</f>
        <v>#REF!</v>
      </c>
      <c r="LGE26" s="146" t="e">
        <f>#REF!-#REF!</f>
        <v>#REF!</v>
      </c>
      <c r="LGF26" s="146" t="e">
        <f>#REF!-#REF!</f>
        <v>#REF!</v>
      </c>
      <c r="LGG26" s="146" t="e">
        <f>#REF!-#REF!</f>
        <v>#REF!</v>
      </c>
      <c r="LGH26" s="146" t="e">
        <f>#REF!-#REF!</f>
        <v>#REF!</v>
      </c>
      <c r="LGI26" s="146" t="e">
        <f>#REF!-#REF!</f>
        <v>#REF!</v>
      </c>
      <c r="LGJ26" s="146" t="e">
        <f>#REF!-#REF!</f>
        <v>#REF!</v>
      </c>
      <c r="LGK26" s="146" t="e">
        <f>#REF!-#REF!</f>
        <v>#REF!</v>
      </c>
      <c r="LGL26" s="146" t="e">
        <f>#REF!-#REF!</f>
        <v>#REF!</v>
      </c>
      <c r="LGM26" s="146" t="e">
        <f>#REF!-#REF!</f>
        <v>#REF!</v>
      </c>
      <c r="LGN26" s="146" t="e">
        <f>#REF!-#REF!</f>
        <v>#REF!</v>
      </c>
      <c r="LGO26" s="146" t="e">
        <f>#REF!-#REF!</f>
        <v>#REF!</v>
      </c>
      <c r="LGP26" s="146" t="e">
        <f>#REF!-#REF!</f>
        <v>#REF!</v>
      </c>
      <c r="LGQ26" s="146" t="e">
        <f>#REF!-#REF!</f>
        <v>#REF!</v>
      </c>
      <c r="LGR26" s="146" t="e">
        <f>#REF!-#REF!</f>
        <v>#REF!</v>
      </c>
      <c r="LGS26" s="146" t="e">
        <f>#REF!-#REF!</f>
        <v>#REF!</v>
      </c>
      <c r="LGT26" s="146" t="e">
        <f>#REF!-#REF!</f>
        <v>#REF!</v>
      </c>
      <c r="LGU26" s="146" t="e">
        <f>#REF!-#REF!</f>
        <v>#REF!</v>
      </c>
      <c r="LGV26" s="146" t="e">
        <f>#REF!-#REF!</f>
        <v>#REF!</v>
      </c>
      <c r="LGW26" s="146" t="e">
        <f>#REF!-#REF!</f>
        <v>#REF!</v>
      </c>
      <c r="LGX26" s="146" t="e">
        <f>#REF!-#REF!</f>
        <v>#REF!</v>
      </c>
      <c r="LGY26" s="146" t="e">
        <f>#REF!-#REF!</f>
        <v>#REF!</v>
      </c>
      <c r="LGZ26" s="146" t="e">
        <f>#REF!-#REF!</f>
        <v>#REF!</v>
      </c>
      <c r="LHA26" s="146" t="e">
        <f>#REF!-#REF!</f>
        <v>#REF!</v>
      </c>
      <c r="LHB26" s="146" t="e">
        <f>#REF!-#REF!</f>
        <v>#REF!</v>
      </c>
      <c r="LHC26" s="146" t="e">
        <f>#REF!-#REF!</f>
        <v>#REF!</v>
      </c>
      <c r="LHD26" s="146" t="e">
        <f>#REF!-#REF!</f>
        <v>#REF!</v>
      </c>
      <c r="LHE26" s="146" t="e">
        <f>#REF!-#REF!</f>
        <v>#REF!</v>
      </c>
      <c r="LHF26" s="146" t="e">
        <f>#REF!-#REF!</f>
        <v>#REF!</v>
      </c>
      <c r="LHG26" s="146" t="e">
        <f>#REF!-#REF!</f>
        <v>#REF!</v>
      </c>
      <c r="LHH26" s="146" t="e">
        <f>#REF!-#REF!</f>
        <v>#REF!</v>
      </c>
      <c r="LHI26" s="146" t="e">
        <f>#REF!-#REF!</f>
        <v>#REF!</v>
      </c>
      <c r="LHJ26" s="146" t="e">
        <f>#REF!-#REF!</f>
        <v>#REF!</v>
      </c>
      <c r="LHK26" s="146" t="e">
        <f>#REF!-#REF!</f>
        <v>#REF!</v>
      </c>
      <c r="LHL26" s="146" t="e">
        <f>#REF!-#REF!</f>
        <v>#REF!</v>
      </c>
      <c r="LHM26" s="146" t="e">
        <f>#REF!-#REF!</f>
        <v>#REF!</v>
      </c>
      <c r="LHN26" s="146" t="e">
        <f>#REF!-#REF!</f>
        <v>#REF!</v>
      </c>
      <c r="LHO26" s="146" t="e">
        <f>#REF!-#REF!</f>
        <v>#REF!</v>
      </c>
      <c r="LHP26" s="146" t="e">
        <f>#REF!-#REF!</f>
        <v>#REF!</v>
      </c>
      <c r="LHQ26" s="146" t="e">
        <f>#REF!-#REF!</f>
        <v>#REF!</v>
      </c>
      <c r="LHR26" s="146" t="e">
        <f>#REF!-#REF!</f>
        <v>#REF!</v>
      </c>
      <c r="LHS26" s="146" t="e">
        <f>#REF!-#REF!</f>
        <v>#REF!</v>
      </c>
      <c r="LHT26" s="146" t="e">
        <f>#REF!-#REF!</f>
        <v>#REF!</v>
      </c>
      <c r="LHU26" s="146" t="e">
        <f>#REF!-#REF!</f>
        <v>#REF!</v>
      </c>
      <c r="LHV26" s="146" t="e">
        <f>#REF!-#REF!</f>
        <v>#REF!</v>
      </c>
      <c r="LHW26" s="146" t="e">
        <f>#REF!-#REF!</f>
        <v>#REF!</v>
      </c>
      <c r="LHX26" s="146" t="e">
        <f>#REF!-#REF!</f>
        <v>#REF!</v>
      </c>
      <c r="LHY26" s="146" t="e">
        <f>#REF!-#REF!</f>
        <v>#REF!</v>
      </c>
      <c r="LHZ26" s="146" t="e">
        <f>#REF!-#REF!</f>
        <v>#REF!</v>
      </c>
      <c r="LIA26" s="146" t="e">
        <f>#REF!-#REF!</f>
        <v>#REF!</v>
      </c>
      <c r="LIB26" s="146" t="e">
        <f>#REF!-#REF!</f>
        <v>#REF!</v>
      </c>
      <c r="LIC26" s="146" t="e">
        <f>#REF!-#REF!</f>
        <v>#REF!</v>
      </c>
      <c r="LID26" s="146" t="e">
        <f>#REF!-#REF!</f>
        <v>#REF!</v>
      </c>
      <c r="LIE26" s="146" t="e">
        <f>#REF!-#REF!</f>
        <v>#REF!</v>
      </c>
      <c r="LIF26" s="146" t="e">
        <f>#REF!-#REF!</f>
        <v>#REF!</v>
      </c>
      <c r="LIG26" s="146" t="e">
        <f>#REF!-#REF!</f>
        <v>#REF!</v>
      </c>
      <c r="LIH26" s="146" t="e">
        <f>#REF!-#REF!</f>
        <v>#REF!</v>
      </c>
      <c r="LII26" s="146" t="e">
        <f>#REF!-#REF!</f>
        <v>#REF!</v>
      </c>
      <c r="LIJ26" s="146" t="e">
        <f>#REF!-#REF!</f>
        <v>#REF!</v>
      </c>
      <c r="LIK26" s="146" t="e">
        <f>#REF!-#REF!</f>
        <v>#REF!</v>
      </c>
      <c r="LIL26" s="146" t="e">
        <f>#REF!-#REF!</f>
        <v>#REF!</v>
      </c>
      <c r="LIM26" s="146" t="e">
        <f>#REF!-#REF!</f>
        <v>#REF!</v>
      </c>
      <c r="LIN26" s="146" t="e">
        <f>#REF!-#REF!</f>
        <v>#REF!</v>
      </c>
      <c r="LIO26" s="146" t="e">
        <f>#REF!-#REF!</f>
        <v>#REF!</v>
      </c>
      <c r="LIP26" s="146" t="e">
        <f>#REF!-#REF!</f>
        <v>#REF!</v>
      </c>
      <c r="LIQ26" s="146" t="e">
        <f>#REF!-#REF!</f>
        <v>#REF!</v>
      </c>
      <c r="LIR26" s="146" t="e">
        <f>#REF!-#REF!</f>
        <v>#REF!</v>
      </c>
      <c r="LIS26" s="146" t="e">
        <f>#REF!-#REF!</f>
        <v>#REF!</v>
      </c>
      <c r="LIT26" s="146" t="e">
        <f>#REF!-#REF!</f>
        <v>#REF!</v>
      </c>
      <c r="LIU26" s="146" t="e">
        <f>#REF!-#REF!</f>
        <v>#REF!</v>
      </c>
      <c r="LIV26" s="146" t="e">
        <f>#REF!-#REF!</f>
        <v>#REF!</v>
      </c>
      <c r="LIW26" s="146" t="e">
        <f>#REF!-#REF!</f>
        <v>#REF!</v>
      </c>
      <c r="LIX26" s="146" t="e">
        <f>#REF!-#REF!</f>
        <v>#REF!</v>
      </c>
      <c r="LIY26" s="146" t="e">
        <f>#REF!-#REF!</f>
        <v>#REF!</v>
      </c>
      <c r="LIZ26" s="146" t="e">
        <f>#REF!-#REF!</f>
        <v>#REF!</v>
      </c>
      <c r="LJA26" s="146" t="e">
        <f>#REF!-#REF!</f>
        <v>#REF!</v>
      </c>
      <c r="LJB26" s="146" t="e">
        <f>#REF!-#REF!</f>
        <v>#REF!</v>
      </c>
      <c r="LJC26" s="146" t="e">
        <f>#REF!-#REF!</f>
        <v>#REF!</v>
      </c>
      <c r="LJD26" s="146" t="e">
        <f>#REF!-#REF!</f>
        <v>#REF!</v>
      </c>
      <c r="LJE26" s="146" t="e">
        <f>#REF!-#REF!</f>
        <v>#REF!</v>
      </c>
      <c r="LJF26" s="146" t="e">
        <f>#REF!-#REF!</f>
        <v>#REF!</v>
      </c>
      <c r="LJG26" s="146" t="e">
        <f>#REF!-#REF!</f>
        <v>#REF!</v>
      </c>
      <c r="LJH26" s="146" t="e">
        <f>#REF!-#REF!</f>
        <v>#REF!</v>
      </c>
      <c r="LJI26" s="146" t="e">
        <f>#REF!-#REF!</f>
        <v>#REF!</v>
      </c>
      <c r="LJJ26" s="146" t="e">
        <f>#REF!-#REF!</f>
        <v>#REF!</v>
      </c>
      <c r="LJK26" s="146" t="e">
        <f>#REF!-#REF!</f>
        <v>#REF!</v>
      </c>
      <c r="LJL26" s="146" t="e">
        <f>#REF!-#REF!</f>
        <v>#REF!</v>
      </c>
      <c r="LJM26" s="146" t="e">
        <f>#REF!-#REF!</f>
        <v>#REF!</v>
      </c>
      <c r="LJN26" s="146" t="e">
        <f>#REF!-#REF!</f>
        <v>#REF!</v>
      </c>
      <c r="LJO26" s="146" t="e">
        <f>#REF!-#REF!</f>
        <v>#REF!</v>
      </c>
      <c r="LJP26" s="146" t="e">
        <f>#REF!-#REF!</f>
        <v>#REF!</v>
      </c>
      <c r="LJQ26" s="146" t="e">
        <f>#REF!-#REF!</f>
        <v>#REF!</v>
      </c>
      <c r="LJR26" s="146" t="e">
        <f>#REF!-#REF!</f>
        <v>#REF!</v>
      </c>
      <c r="LJS26" s="146" t="e">
        <f>#REF!-#REF!</f>
        <v>#REF!</v>
      </c>
      <c r="LJT26" s="146" t="e">
        <f>#REF!-#REF!</f>
        <v>#REF!</v>
      </c>
      <c r="LJU26" s="146" t="e">
        <f>#REF!-#REF!</f>
        <v>#REF!</v>
      </c>
      <c r="LJV26" s="146" t="e">
        <f>#REF!-#REF!</f>
        <v>#REF!</v>
      </c>
      <c r="LJW26" s="146" t="e">
        <f>#REF!-#REF!</f>
        <v>#REF!</v>
      </c>
      <c r="LJX26" s="146" t="e">
        <f>#REF!-#REF!</f>
        <v>#REF!</v>
      </c>
      <c r="LJY26" s="146" t="e">
        <f>#REF!-#REF!</f>
        <v>#REF!</v>
      </c>
      <c r="LJZ26" s="146" t="e">
        <f>#REF!-#REF!</f>
        <v>#REF!</v>
      </c>
      <c r="LKA26" s="146" t="e">
        <f>#REF!-#REF!</f>
        <v>#REF!</v>
      </c>
      <c r="LKB26" s="146" t="e">
        <f>#REF!-#REF!</f>
        <v>#REF!</v>
      </c>
      <c r="LKC26" s="146" t="e">
        <f>#REF!-#REF!</f>
        <v>#REF!</v>
      </c>
      <c r="LKD26" s="146" t="e">
        <f>#REF!-#REF!</f>
        <v>#REF!</v>
      </c>
      <c r="LKE26" s="146" t="e">
        <f>#REF!-#REF!</f>
        <v>#REF!</v>
      </c>
      <c r="LKF26" s="146" t="e">
        <f>#REF!-#REF!</f>
        <v>#REF!</v>
      </c>
      <c r="LKG26" s="146" t="e">
        <f>#REF!-#REF!</f>
        <v>#REF!</v>
      </c>
      <c r="LKH26" s="146" t="e">
        <f>#REF!-#REF!</f>
        <v>#REF!</v>
      </c>
      <c r="LKI26" s="146" t="e">
        <f>#REF!-#REF!</f>
        <v>#REF!</v>
      </c>
      <c r="LKJ26" s="146" t="e">
        <f>#REF!-#REF!</f>
        <v>#REF!</v>
      </c>
      <c r="LKK26" s="146" t="e">
        <f>#REF!-#REF!</f>
        <v>#REF!</v>
      </c>
      <c r="LKL26" s="146" t="e">
        <f>#REF!-#REF!</f>
        <v>#REF!</v>
      </c>
      <c r="LKM26" s="146" t="e">
        <f>#REF!-#REF!</f>
        <v>#REF!</v>
      </c>
      <c r="LKN26" s="146" t="e">
        <f>#REF!-#REF!</f>
        <v>#REF!</v>
      </c>
      <c r="LKO26" s="146" t="e">
        <f>#REF!-#REF!</f>
        <v>#REF!</v>
      </c>
      <c r="LKP26" s="146" t="e">
        <f>#REF!-#REF!</f>
        <v>#REF!</v>
      </c>
      <c r="LKQ26" s="146" t="e">
        <f>#REF!-#REF!</f>
        <v>#REF!</v>
      </c>
      <c r="LKR26" s="146" t="e">
        <f>#REF!-#REF!</f>
        <v>#REF!</v>
      </c>
      <c r="LKS26" s="146" t="e">
        <f>#REF!-#REF!</f>
        <v>#REF!</v>
      </c>
      <c r="LKT26" s="146" t="e">
        <f>#REF!-#REF!</f>
        <v>#REF!</v>
      </c>
      <c r="LKU26" s="146" t="e">
        <f>#REF!-#REF!</f>
        <v>#REF!</v>
      </c>
      <c r="LKV26" s="146" t="e">
        <f>#REF!-#REF!</f>
        <v>#REF!</v>
      </c>
      <c r="LKW26" s="146" t="e">
        <f>#REF!-#REF!</f>
        <v>#REF!</v>
      </c>
      <c r="LKX26" s="146" t="e">
        <f>#REF!-#REF!</f>
        <v>#REF!</v>
      </c>
      <c r="LKY26" s="146" t="e">
        <f>#REF!-#REF!</f>
        <v>#REF!</v>
      </c>
      <c r="LKZ26" s="146" t="e">
        <f>#REF!-#REF!</f>
        <v>#REF!</v>
      </c>
      <c r="LLA26" s="146" t="e">
        <f>#REF!-#REF!</f>
        <v>#REF!</v>
      </c>
      <c r="LLB26" s="146" t="e">
        <f>#REF!-#REF!</f>
        <v>#REF!</v>
      </c>
      <c r="LLC26" s="146" t="e">
        <f>#REF!-#REF!</f>
        <v>#REF!</v>
      </c>
      <c r="LLD26" s="146" t="e">
        <f>#REF!-#REF!</f>
        <v>#REF!</v>
      </c>
      <c r="LLE26" s="146" t="e">
        <f>#REF!-#REF!</f>
        <v>#REF!</v>
      </c>
      <c r="LLF26" s="146" t="e">
        <f>#REF!-#REF!</f>
        <v>#REF!</v>
      </c>
      <c r="LLG26" s="146" t="e">
        <f>#REF!-#REF!</f>
        <v>#REF!</v>
      </c>
      <c r="LLH26" s="146" t="e">
        <f>#REF!-#REF!</f>
        <v>#REF!</v>
      </c>
      <c r="LLI26" s="146" t="e">
        <f>#REF!-#REF!</f>
        <v>#REF!</v>
      </c>
      <c r="LLJ26" s="146" t="e">
        <f>#REF!-#REF!</f>
        <v>#REF!</v>
      </c>
      <c r="LLK26" s="146" t="e">
        <f>#REF!-#REF!</f>
        <v>#REF!</v>
      </c>
      <c r="LLL26" s="146" t="e">
        <f>#REF!-#REF!</f>
        <v>#REF!</v>
      </c>
      <c r="LLM26" s="146" t="e">
        <f>#REF!-#REF!</f>
        <v>#REF!</v>
      </c>
      <c r="LLN26" s="146" t="e">
        <f>#REF!-#REF!</f>
        <v>#REF!</v>
      </c>
      <c r="LLO26" s="146" t="e">
        <f>#REF!-#REF!</f>
        <v>#REF!</v>
      </c>
      <c r="LLP26" s="146" t="e">
        <f>#REF!-#REF!</f>
        <v>#REF!</v>
      </c>
      <c r="LLQ26" s="146" t="e">
        <f>#REF!-#REF!</f>
        <v>#REF!</v>
      </c>
      <c r="LLR26" s="146" t="e">
        <f>#REF!-#REF!</f>
        <v>#REF!</v>
      </c>
      <c r="LLS26" s="146" t="e">
        <f>#REF!-#REF!</f>
        <v>#REF!</v>
      </c>
      <c r="LLT26" s="146" t="e">
        <f>#REF!-#REF!</f>
        <v>#REF!</v>
      </c>
      <c r="LLU26" s="146" t="e">
        <f>#REF!-#REF!</f>
        <v>#REF!</v>
      </c>
      <c r="LLV26" s="146" t="e">
        <f>#REF!-#REF!</f>
        <v>#REF!</v>
      </c>
      <c r="LLW26" s="146" t="e">
        <f>#REF!-#REF!</f>
        <v>#REF!</v>
      </c>
      <c r="LLX26" s="146" t="e">
        <f>#REF!-#REF!</f>
        <v>#REF!</v>
      </c>
      <c r="LLY26" s="146" t="e">
        <f>#REF!-#REF!</f>
        <v>#REF!</v>
      </c>
      <c r="LLZ26" s="146" t="e">
        <f>#REF!-#REF!</f>
        <v>#REF!</v>
      </c>
      <c r="LMA26" s="146" t="e">
        <f>#REF!-#REF!</f>
        <v>#REF!</v>
      </c>
      <c r="LMB26" s="146" t="e">
        <f>#REF!-#REF!</f>
        <v>#REF!</v>
      </c>
      <c r="LMC26" s="146" t="e">
        <f>#REF!-#REF!</f>
        <v>#REF!</v>
      </c>
      <c r="LMD26" s="146" t="e">
        <f>#REF!-#REF!</f>
        <v>#REF!</v>
      </c>
      <c r="LME26" s="146" t="e">
        <f>#REF!-#REF!</f>
        <v>#REF!</v>
      </c>
      <c r="LMF26" s="146" t="e">
        <f>#REF!-#REF!</f>
        <v>#REF!</v>
      </c>
      <c r="LMG26" s="146" t="e">
        <f>#REF!-#REF!</f>
        <v>#REF!</v>
      </c>
      <c r="LMH26" s="146" t="e">
        <f>#REF!-#REF!</f>
        <v>#REF!</v>
      </c>
      <c r="LMI26" s="146" t="e">
        <f>#REF!-#REF!</f>
        <v>#REF!</v>
      </c>
      <c r="LMJ26" s="146" t="e">
        <f>#REF!-#REF!</f>
        <v>#REF!</v>
      </c>
      <c r="LMK26" s="146" t="e">
        <f>#REF!-#REF!</f>
        <v>#REF!</v>
      </c>
      <c r="LML26" s="146" t="e">
        <f>#REF!-#REF!</f>
        <v>#REF!</v>
      </c>
      <c r="LMM26" s="146" t="e">
        <f>#REF!-#REF!</f>
        <v>#REF!</v>
      </c>
      <c r="LMN26" s="146" t="e">
        <f>#REF!-#REF!</f>
        <v>#REF!</v>
      </c>
      <c r="LMO26" s="146" t="e">
        <f>#REF!-#REF!</f>
        <v>#REF!</v>
      </c>
      <c r="LMP26" s="146" t="e">
        <f>#REF!-#REF!</f>
        <v>#REF!</v>
      </c>
      <c r="LMQ26" s="146" t="e">
        <f>#REF!-#REF!</f>
        <v>#REF!</v>
      </c>
      <c r="LMR26" s="146" t="e">
        <f>#REF!-#REF!</f>
        <v>#REF!</v>
      </c>
      <c r="LMS26" s="146" t="e">
        <f>#REF!-#REF!</f>
        <v>#REF!</v>
      </c>
      <c r="LMT26" s="146" t="e">
        <f>#REF!-#REF!</f>
        <v>#REF!</v>
      </c>
      <c r="LMU26" s="146" t="e">
        <f>#REF!-#REF!</f>
        <v>#REF!</v>
      </c>
      <c r="LMV26" s="146" t="e">
        <f>#REF!-#REF!</f>
        <v>#REF!</v>
      </c>
      <c r="LMW26" s="146" t="e">
        <f>#REF!-#REF!</f>
        <v>#REF!</v>
      </c>
      <c r="LMX26" s="146" t="e">
        <f>#REF!-#REF!</f>
        <v>#REF!</v>
      </c>
      <c r="LMY26" s="146" t="e">
        <f>#REF!-#REF!</f>
        <v>#REF!</v>
      </c>
      <c r="LMZ26" s="146" t="e">
        <f>#REF!-#REF!</f>
        <v>#REF!</v>
      </c>
      <c r="LNA26" s="146" t="e">
        <f>#REF!-#REF!</f>
        <v>#REF!</v>
      </c>
      <c r="LNB26" s="146" t="e">
        <f>#REF!-#REF!</f>
        <v>#REF!</v>
      </c>
      <c r="LNC26" s="146" t="e">
        <f>#REF!-#REF!</f>
        <v>#REF!</v>
      </c>
      <c r="LND26" s="146" t="e">
        <f>#REF!-#REF!</f>
        <v>#REF!</v>
      </c>
      <c r="LNE26" s="146" t="e">
        <f>#REF!-#REF!</f>
        <v>#REF!</v>
      </c>
      <c r="LNF26" s="146" t="e">
        <f>#REF!-#REF!</f>
        <v>#REF!</v>
      </c>
      <c r="LNG26" s="146" t="e">
        <f>#REF!-#REF!</f>
        <v>#REF!</v>
      </c>
      <c r="LNH26" s="146" t="e">
        <f>#REF!-#REF!</f>
        <v>#REF!</v>
      </c>
      <c r="LNI26" s="146" t="e">
        <f>#REF!-#REF!</f>
        <v>#REF!</v>
      </c>
      <c r="LNJ26" s="146" t="e">
        <f>#REF!-#REF!</f>
        <v>#REF!</v>
      </c>
      <c r="LNK26" s="146" t="e">
        <f>#REF!-#REF!</f>
        <v>#REF!</v>
      </c>
      <c r="LNL26" s="146" t="e">
        <f>#REF!-#REF!</f>
        <v>#REF!</v>
      </c>
      <c r="LNM26" s="146" t="e">
        <f>#REF!-#REF!</f>
        <v>#REF!</v>
      </c>
      <c r="LNN26" s="146" t="e">
        <f>#REF!-#REF!</f>
        <v>#REF!</v>
      </c>
      <c r="LNO26" s="146" t="e">
        <f>#REF!-#REF!</f>
        <v>#REF!</v>
      </c>
      <c r="LNP26" s="146" t="e">
        <f>#REF!-#REF!</f>
        <v>#REF!</v>
      </c>
      <c r="LNQ26" s="146" t="e">
        <f>#REF!-#REF!</f>
        <v>#REF!</v>
      </c>
      <c r="LNR26" s="146" t="e">
        <f>#REF!-#REF!</f>
        <v>#REF!</v>
      </c>
      <c r="LNS26" s="146" t="e">
        <f>#REF!-#REF!</f>
        <v>#REF!</v>
      </c>
      <c r="LNT26" s="146" t="e">
        <f>#REF!-#REF!</f>
        <v>#REF!</v>
      </c>
      <c r="LNU26" s="146" t="e">
        <f>#REF!-#REF!</f>
        <v>#REF!</v>
      </c>
      <c r="LNV26" s="146" t="e">
        <f>#REF!-#REF!</f>
        <v>#REF!</v>
      </c>
      <c r="LNW26" s="146" t="e">
        <f>#REF!-#REF!</f>
        <v>#REF!</v>
      </c>
      <c r="LNX26" s="146" t="e">
        <f>#REF!-#REF!</f>
        <v>#REF!</v>
      </c>
      <c r="LNY26" s="146" t="e">
        <f>#REF!-#REF!</f>
        <v>#REF!</v>
      </c>
      <c r="LNZ26" s="146" t="e">
        <f>#REF!-#REF!</f>
        <v>#REF!</v>
      </c>
      <c r="LOA26" s="146" t="e">
        <f>#REF!-#REF!</f>
        <v>#REF!</v>
      </c>
      <c r="LOB26" s="146" t="e">
        <f>#REF!-#REF!</f>
        <v>#REF!</v>
      </c>
      <c r="LOC26" s="146" t="e">
        <f>#REF!-#REF!</f>
        <v>#REF!</v>
      </c>
      <c r="LOD26" s="146" t="e">
        <f>#REF!-#REF!</f>
        <v>#REF!</v>
      </c>
      <c r="LOE26" s="146" t="e">
        <f>#REF!-#REF!</f>
        <v>#REF!</v>
      </c>
      <c r="LOF26" s="146" t="e">
        <f>#REF!-#REF!</f>
        <v>#REF!</v>
      </c>
      <c r="LOG26" s="146" t="e">
        <f>#REF!-#REF!</f>
        <v>#REF!</v>
      </c>
      <c r="LOH26" s="146" t="e">
        <f>#REF!-#REF!</f>
        <v>#REF!</v>
      </c>
      <c r="LOI26" s="146" t="e">
        <f>#REF!-#REF!</f>
        <v>#REF!</v>
      </c>
      <c r="LOJ26" s="146" t="e">
        <f>#REF!-#REF!</f>
        <v>#REF!</v>
      </c>
      <c r="LOK26" s="146" t="e">
        <f>#REF!-#REF!</f>
        <v>#REF!</v>
      </c>
      <c r="LOL26" s="146" t="e">
        <f>#REF!-#REF!</f>
        <v>#REF!</v>
      </c>
      <c r="LOM26" s="146" t="e">
        <f>#REF!-#REF!</f>
        <v>#REF!</v>
      </c>
      <c r="LON26" s="146" t="e">
        <f>#REF!-#REF!</f>
        <v>#REF!</v>
      </c>
      <c r="LOO26" s="146" t="e">
        <f>#REF!-#REF!</f>
        <v>#REF!</v>
      </c>
      <c r="LOP26" s="146" t="e">
        <f>#REF!-#REF!</f>
        <v>#REF!</v>
      </c>
      <c r="LOQ26" s="146" t="e">
        <f>#REF!-#REF!</f>
        <v>#REF!</v>
      </c>
      <c r="LOR26" s="146" t="e">
        <f>#REF!-#REF!</f>
        <v>#REF!</v>
      </c>
      <c r="LOS26" s="146" t="e">
        <f>#REF!-#REF!</f>
        <v>#REF!</v>
      </c>
      <c r="LOT26" s="146" t="e">
        <f>#REF!-#REF!</f>
        <v>#REF!</v>
      </c>
      <c r="LOU26" s="146" t="e">
        <f>#REF!-#REF!</f>
        <v>#REF!</v>
      </c>
      <c r="LOV26" s="146" t="e">
        <f>#REF!-#REF!</f>
        <v>#REF!</v>
      </c>
      <c r="LOW26" s="146" t="e">
        <f>#REF!-#REF!</f>
        <v>#REF!</v>
      </c>
      <c r="LOX26" s="146" t="e">
        <f>#REF!-#REF!</f>
        <v>#REF!</v>
      </c>
      <c r="LOY26" s="146" t="e">
        <f>#REF!-#REF!</f>
        <v>#REF!</v>
      </c>
      <c r="LOZ26" s="146" t="e">
        <f>#REF!-#REF!</f>
        <v>#REF!</v>
      </c>
      <c r="LPA26" s="146" t="e">
        <f>#REF!-#REF!</f>
        <v>#REF!</v>
      </c>
      <c r="LPB26" s="146" t="e">
        <f>#REF!-#REF!</f>
        <v>#REF!</v>
      </c>
      <c r="LPC26" s="146" t="e">
        <f>#REF!-#REF!</f>
        <v>#REF!</v>
      </c>
      <c r="LPD26" s="146" t="e">
        <f>#REF!-#REF!</f>
        <v>#REF!</v>
      </c>
      <c r="LPE26" s="146" t="e">
        <f>#REF!-#REF!</f>
        <v>#REF!</v>
      </c>
      <c r="LPF26" s="146" t="e">
        <f>#REF!-#REF!</f>
        <v>#REF!</v>
      </c>
      <c r="LPG26" s="146" t="e">
        <f>#REF!-#REF!</f>
        <v>#REF!</v>
      </c>
      <c r="LPH26" s="146" t="e">
        <f>#REF!-#REF!</f>
        <v>#REF!</v>
      </c>
      <c r="LPI26" s="146" t="e">
        <f>#REF!-#REF!</f>
        <v>#REF!</v>
      </c>
      <c r="LPJ26" s="146" t="e">
        <f>#REF!-#REF!</f>
        <v>#REF!</v>
      </c>
      <c r="LPK26" s="146" t="e">
        <f>#REF!-#REF!</f>
        <v>#REF!</v>
      </c>
      <c r="LPL26" s="146" t="e">
        <f>#REF!-#REF!</f>
        <v>#REF!</v>
      </c>
      <c r="LPM26" s="146" t="e">
        <f>#REF!-#REF!</f>
        <v>#REF!</v>
      </c>
      <c r="LPN26" s="146" t="e">
        <f>#REF!-#REF!</f>
        <v>#REF!</v>
      </c>
      <c r="LPO26" s="146" t="e">
        <f>#REF!-#REF!</f>
        <v>#REF!</v>
      </c>
      <c r="LPP26" s="146" t="e">
        <f>#REF!-#REF!</f>
        <v>#REF!</v>
      </c>
      <c r="LPQ26" s="146" t="e">
        <f>#REF!-#REF!</f>
        <v>#REF!</v>
      </c>
      <c r="LPR26" s="146" t="e">
        <f>#REF!-#REF!</f>
        <v>#REF!</v>
      </c>
      <c r="LPS26" s="146" t="e">
        <f>#REF!-#REF!</f>
        <v>#REF!</v>
      </c>
      <c r="LPT26" s="146" t="e">
        <f>#REF!-#REF!</f>
        <v>#REF!</v>
      </c>
      <c r="LPU26" s="146" t="e">
        <f>#REF!-#REF!</f>
        <v>#REF!</v>
      </c>
      <c r="LPV26" s="146" t="e">
        <f>#REF!-#REF!</f>
        <v>#REF!</v>
      </c>
      <c r="LPW26" s="146" t="e">
        <f>#REF!-#REF!</f>
        <v>#REF!</v>
      </c>
      <c r="LPX26" s="146" t="e">
        <f>#REF!-#REF!</f>
        <v>#REF!</v>
      </c>
      <c r="LPY26" s="146" t="e">
        <f>#REF!-#REF!</f>
        <v>#REF!</v>
      </c>
      <c r="LPZ26" s="146" t="e">
        <f>#REF!-#REF!</f>
        <v>#REF!</v>
      </c>
      <c r="LQA26" s="146" t="e">
        <f>#REF!-#REF!</f>
        <v>#REF!</v>
      </c>
      <c r="LQB26" s="146" t="e">
        <f>#REF!-#REF!</f>
        <v>#REF!</v>
      </c>
      <c r="LQC26" s="146" t="e">
        <f>#REF!-#REF!</f>
        <v>#REF!</v>
      </c>
      <c r="LQD26" s="146" t="e">
        <f>#REF!-#REF!</f>
        <v>#REF!</v>
      </c>
      <c r="LQE26" s="146" t="e">
        <f>#REF!-#REF!</f>
        <v>#REF!</v>
      </c>
      <c r="LQF26" s="146" t="e">
        <f>#REF!-#REF!</f>
        <v>#REF!</v>
      </c>
      <c r="LQG26" s="146" t="e">
        <f>#REF!-#REF!</f>
        <v>#REF!</v>
      </c>
      <c r="LQH26" s="146" t="e">
        <f>#REF!-#REF!</f>
        <v>#REF!</v>
      </c>
      <c r="LQI26" s="146" t="e">
        <f>#REF!-#REF!</f>
        <v>#REF!</v>
      </c>
      <c r="LQJ26" s="146" t="e">
        <f>#REF!-#REF!</f>
        <v>#REF!</v>
      </c>
      <c r="LQK26" s="146" t="e">
        <f>#REF!-#REF!</f>
        <v>#REF!</v>
      </c>
      <c r="LQL26" s="146" t="e">
        <f>#REF!-#REF!</f>
        <v>#REF!</v>
      </c>
      <c r="LQM26" s="146" t="e">
        <f>#REF!-#REF!</f>
        <v>#REF!</v>
      </c>
      <c r="LQN26" s="146" t="e">
        <f>#REF!-#REF!</f>
        <v>#REF!</v>
      </c>
      <c r="LQO26" s="146" t="e">
        <f>#REF!-#REF!</f>
        <v>#REF!</v>
      </c>
      <c r="LQP26" s="146" t="e">
        <f>#REF!-#REF!</f>
        <v>#REF!</v>
      </c>
      <c r="LQQ26" s="146" t="e">
        <f>#REF!-#REF!</f>
        <v>#REF!</v>
      </c>
      <c r="LQR26" s="146" t="e">
        <f>#REF!-#REF!</f>
        <v>#REF!</v>
      </c>
      <c r="LQS26" s="146" t="e">
        <f>#REF!-#REF!</f>
        <v>#REF!</v>
      </c>
      <c r="LQT26" s="146" t="e">
        <f>#REF!-#REF!</f>
        <v>#REF!</v>
      </c>
      <c r="LQU26" s="146" t="e">
        <f>#REF!-#REF!</f>
        <v>#REF!</v>
      </c>
      <c r="LQV26" s="146" t="e">
        <f>#REF!-#REF!</f>
        <v>#REF!</v>
      </c>
      <c r="LQW26" s="146" t="e">
        <f>#REF!-#REF!</f>
        <v>#REF!</v>
      </c>
      <c r="LQX26" s="146" t="e">
        <f>#REF!-#REF!</f>
        <v>#REF!</v>
      </c>
      <c r="LQY26" s="146" t="e">
        <f>#REF!-#REF!</f>
        <v>#REF!</v>
      </c>
      <c r="LQZ26" s="146" t="e">
        <f>#REF!-#REF!</f>
        <v>#REF!</v>
      </c>
      <c r="LRA26" s="146" t="e">
        <f>#REF!-#REF!</f>
        <v>#REF!</v>
      </c>
      <c r="LRB26" s="146" t="e">
        <f>#REF!-#REF!</f>
        <v>#REF!</v>
      </c>
      <c r="LRC26" s="146" t="e">
        <f>#REF!-#REF!</f>
        <v>#REF!</v>
      </c>
      <c r="LRD26" s="146" t="e">
        <f>#REF!-#REF!</f>
        <v>#REF!</v>
      </c>
      <c r="LRE26" s="146" t="e">
        <f>#REF!-#REF!</f>
        <v>#REF!</v>
      </c>
      <c r="LRF26" s="146" t="e">
        <f>#REF!-#REF!</f>
        <v>#REF!</v>
      </c>
      <c r="LRG26" s="146" t="e">
        <f>#REF!-#REF!</f>
        <v>#REF!</v>
      </c>
      <c r="LRH26" s="146" t="e">
        <f>#REF!-#REF!</f>
        <v>#REF!</v>
      </c>
      <c r="LRI26" s="146" t="e">
        <f>#REF!-#REF!</f>
        <v>#REF!</v>
      </c>
      <c r="LRJ26" s="146" t="e">
        <f>#REF!-#REF!</f>
        <v>#REF!</v>
      </c>
      <c r="LRK26" s="146" t="e">
        <f>#REF!-#REF!</f>
        <v>#REF!</v>
      </c>
      <c r="LRL26" s="146" t="e">
        <f>#REF!-#REF!</f>
        <v>#REF!</v>
      </c>
      <c r="LRM26" s="146" t="e">
        <f>#REF!-#REF!</f>
        <v>#REF!</v>
      </c>
      <c r="LRN26" s="146" t="e">
        <f>#REF!-#REF!</f>
        <v>#REF!</v>
      </c>
      <c r="LRO26" s="146" t="e">
        <f>#REF!-#REF!</f>
        <v>#REF!</v>
      </c>
      <c r="LRP26" s="146" t="e">
        <f>#REF!-#REF!</f>
        <v>#REF!</v>
      </c>
      <c r="LRQ26" s="146" t="e">
        <f>#REF!-#REF!</f>
        <v>#REF!</v>
      </c>
      <c r="LRR26" s="146" t="e">
        <f>#REF!-#REF!</f>
        <v>#REF!</v>
      </c>
      <c r="LRS26" s="146" t="e">
        <f>#REF!-#REF!</f>
        <v>#REF!</v>
      </c>
      <c r="LRT26" s="146" t="e">
        <f>#REF!-#REF!</f>
        <v>#REF!</v>
      </c>
      <c r="LRU26" s="146" t="e">
        <f>#REF!-#REF!</f>
        <v>#REF!</v>
      </c>
      <c r="LRV26" s="146" t="e">
        <f>#REF!-#REF!</f>
        <v>#REF!</v>
      </c>
      <c r="LRW26" s="146" t="e">
        <f>#REF!-#REF!</f>
        <v>#REF!</v>
      </c>
      <c r="LRX26" s="146" t="e">
        <f>#REF!-#REF!</f>
        <v>#REF!</v>
      </c>
      <c r="LRY26" s="146" t="e">
        <f>#REF!-#REF!</f>
        <v>#REF!</v>
      </c>
      <c r="LRZ26" s="146" t="e">
        <f>#REF!-#REF!</f>
        <v>#REF!</v>
      </c>
      <c r="LSA26" s="146" t="e">
        <f>#REF!-#REF!</f>
        <v>#REF!</v>
      </c>
      <c r="LSB26" s="146" t="e">
        <f>#REF!-#REF!</f>
        <v>#REF!</v>
      </c>
      <c r="LSC26" s="146" t="e">
        <f>#REF!-#REF!</f>
        <v>#REF!</v>
      </c>
      <c r="LSD26" s="146" t="e">
        <f>#REF!-#REF!</f>
        <v>#REF!</v>
      </c>
      <c r="LSE26" s="146" t="e">
        <f>#REF!-#REF!</f>
        <v>#REF!</v>
      </c>
      <c r="LSF26" s="146" t="e">
        <f>#REF!-#REF!</f>
        <v>#REF!</v>
      </c>
      <c r="LSG26" s="146" t="e">
        <f>#REF!-#REF!</f>
        <v>#REF!</v>
      </c>
      <c r="LSH26" s="146" t="e">
        <f>#REF!-#REF!</f>
        <v>#REF!</v>
      </c>
      <c r="LSI26" s="146" t="e">
        <f>#REF!-#REF!</f>
        <v>#REF!</v>
      </c>
      <c r="LSJ26" s="146" t="e">
        <f>#REF!-#REF!</f>
        <v>#REF!</v>
      </c>
      <c r="LSK26" s="146" t="e">
        <f>#REF!-#REF!</f>
        <v>#REF!</v>
      </c>
      <c r="LSL26" s="146" t="e">
        <f>#REF!-#REF!</f>
        <v>#REF!</v>
      </c>
      <c r="LSM26" s="146" t="e">
        <f>#REF!-#REF!</f>
        <v>#REF!</v>
      </c>
      <c r="LSN26" s="146" t="e">
        <f>#REF!-#REF!</f>
        <v>#REF!</v>
      </c>
      <c r="LSO26" s="146" t="e">
        <f>#REF!-#REF!</f>
        <v>#REF!</v>
      </c>
      <c r="LSP26" s="146" t="e">
        <f>#REF!-#REF!</f>
        <v>#REF!</v>
      </c>
      <c r="LSQ26" s="146" t="e">
        <f>#REF!-#REF!</f>
        <v>#REF!</v>
      </c>
      <c r="LSR26" s="146" t="e">
        <f>#REF!-#REF!</f>
        <v>#REF!</v>
      </c>
      <c r="LSS26" s="146" t="e">
        <f>#REF!-#REF!</f>
        <v>#REF!</v>
      </c>
      <c r="LST26" s="146" t="e">
        <f>#REF!-#REF!</f>
        <v>#REF!</v>
      </c>
      <c r="LSU26" s="146" t="e">
        <f>#REF!-#REF!</f>
        <v>#REF!</v>
      </c>
      <c r="LSV26" s="146" t="e">
        <f>#REF!-#REF!</f>
        <v>#REF!</v>
      </c>
      <c r="LSW26" s="146" t="e">
        <f>#REF!-#REF!</f>
        <v>#REF!</v>
      </c>
      <c r="LSX26" s="146" t="e">
        <f>#REF!-#REF!</f>
        <v>#REF!</v>
      </c>
      <c r="LSY26" s="146" t="e">
        <f>#REF!-#REF!</f>
        <v>#REF!</v>
      </c>
      <c r="LSZ26" s="146" t="e">
        <f>#REF!-#REF!</f>
        <v>#REF!</v>
      </c>
      <c r="LTA26" s="146" t="e">
        <f>#REF!-#REF!</f>
        <v>#REF!</v>
      </c>
      <c r="LTB26" s="146" t="e">
        <f>#REF!-#REF!</f>
        <v>#REF!</v>
      </c>
      <c r="LTC26" s="146" t="e">
        <f>#REF!-#REF!</f>
        <v>#REF!</v>
      </c>
      <c r="LTD26" s="146" t="e">
        <f>#REF!-#REF!</f>
        <v>#REF!</v>
      </c>
      <c r="LTE26" s="146" t="e">
        <f>#REF!-#REF!</f>
        <v>#REF!</v>
      </c>
      <c r="LTF26" s="146" t="e">
        <f>#REF!-#REF!</f>
        <v>#REF!</v>
      </c>
      <c r="LTG26" s="146" t="e">
        <f>#REF!-#REF!</f>
        <v>#REF!</v>
      </c>
      <c r="LTH26" s="146" t="e">
        <f>#REF!-#REF!</f>
        <v>#REF!</v>
      </c>
      <c r="LTI26" s="146" t="e">
        <f>#REF!-#REF!</f>
        <v>#REF!</v>
      </c>
      <c r="LTJ26" s="146" t="e">
        <f>#REF!-#REF!</f>
        <v>#REF!</v>
      </c>
      <c r="LTK26" s="146" t="e">
        <f>#REF!-#REF!</f>
        <v>#REF!</v>
      </c>
      <c r="LTL26" s="146" t="e">
        <f>#REF!-#REF!</f>
        <v>#REF!</v>
      </c>
      <c r="LTM26" s="146" t="e">
        <f>#REF!-#REF!</f>
        <v>#REF!</v>
      </c>
      <c r="LTN26" s="146" t="e">
        <f>#REF!-#REF!</f>
        <v>#REF!</v>
      </c>
      <c r="LTO26" s="146" t="e">
        <f>#REF!-#REF!</f>
        <v>#REF!</v>
      </c>
      <c r="LTP26" s="146" t="e">
        <f>#REF!-#REF!</f>
        <v>#REF!</v>
      </c>
      <c r="LTQ26" s="146" t="e">
        <f>#REF!-#REF!</f>
        <v>#REF!</v>
      </c>
      <c r="LTR26" s="146" t="e">
        <f>#REF!-#REF!</f>
        <v>#REF!</v>
      </c>
      <c r="LTS26" s="146" t="e">
        <f>#REF!-#REF!</f>
        <v>#REF!</v>
      </c>
      <c r="LTT26" s="146" t="e">
        <f>#REF!-#REF!</f>
        <v>#REF!</v>
      </c>
      <c r="LTU26" s="146" t="e">
        <f>#REF!-#REF!</f>
        <v>#REF!</v>
      </c>
      <c r="LTV26" s="146" t="e">
        <f>#REF!-#REF!</f>
        <v>#REF!</v>
      </c>
      <c r="LTW26" s="146" t="e">
        <f>#REF!-#REF!</f>
        <v>#REF!</v>
      </c>
      <c r="LTX26" s="146" t="e">
        <f>#REF!-#REF!</f>
        <v>#REF!</v>
      </c>
      <c r="LTY26" s="146" t="e">
        <f>#REF!-#REF!</f>
        <v>#REF!</v>
      </c>
      <c r="LTZ26" s="146" t="e">
        <f>#REF!-#REF!</f>
        <v>#REF!</v>
      </c>
      <c r="LUA26" s="146" t="e">
        <f>#REF!-#REF!</f>
        <v>#REF!</v>
      </c>
      <c r="LUB26" s="146" t="e">
        <f>#REF!-#REF!</f>
        <v>#REF!</v>
      </c>
      <c r="LUC26" s="146" t="e">
        <f>#REF!-#REF!</f>
        <v>#REF!</v>
      </c>
      <c r="LUD26" s="146" t="e">
        <f>#REF!-#REF!</f>
        <v>#REF!</v>
      </c>
      <c r="LUE26" s="146" t="e">
        <f>#REF!-#REF!</f>
        <v>#REF!</v>
      </c>
      <c r="LUF26" s="146" t="e">
        <f>#REF!-#REF!</f>
        <v>#REF!</v>
      </c>
      <c r="LUG26" s="146" t="e">
        <f>#REF!-#REF!</f>
        <v>#REF!</v>
      </c>
      <c r="LUH26" s="146" t="e">
        <f>#REF!-#REF!</f>
        <v>#REF!</v>
      </c>
      <c r="LUI26" s="146" t="e">
        <f>#REF!-#REF!</f>
        <v>#REF!</v>
      </c>
      <c r="LUJ26" s="146" t="e">
        <f>#REF!-#REF!</f>
        <v>#REF!</v>
      </c>
      <c r="LUK26" s="146" t="e">
        <f>#REF!-#REF!</f>
        <v>#REF!</v>
      </c>
      <c r="LUL26" s="146" t="e">
        <f>#REF!-#REF!</f>
        <v>#REF!</v>
      </c>
      <c r="LUM26" s="146" t="e">
        <f>#REF!-#REF!</f>
        <v>#REF!</v>
      </c>
      <c r="LUN26" s="146" t="e">
        <f>#REF!-#REF!</f>
        <v>#REF!</v>
      </c>
      <c r="LUO26" s="146" t="e">
        <f>#REF!-#REF!</f>
        <v>#REF!</v>
      </c>
      <c r="LUP26" s="146" t="e">
        <f>#REF!-#REF!</f>
        <v>#REF!</v>
      </c>
      <c r="LUQ26" s="146" t="e">
        <f>#REF!-#REF!</f>
        <v>#REF!</v>
      </c>
      <c r="LUR26" s="146" t="e">
        <f>#REF!-#REF!</f>
        <v>#REF!</v>
      </c>
      <c r="LUS26" s="146" t="e">
        <f>#REF!-#REF!</f>
        <v>#REF!</v>
      </c>
      <c r="LUT26" s="146" t="e">
        <f>#REF!-#REF!</f>
        <v>#REF!</v>
      </c>
      <c r="LUU26" s="146" t="e">
        <f>#REF!-#REF!</f>
        <v>#REF!</v>
      </c>
      <c r="LUV26" s="146" t="e">
        <f>#REF!-#REF!</f>
        <v>#REF!</v>
      </c>
      <c r="LUW26" s="146" t="e">
        <f>#REF!-#REF!</f>
        <v>#REF!</v>
      </c>
      <c r="LUX26" s="146" t="e">
        <f>#REF!-#REF!</f>
        <v>#REF!</v>
      </c>
      <c r="LUY26" s="146" t="e">
        <f>#REF!-#REF!</f>
        <v>#REF!</v>
      </c>
      <c r="LUZ26" s="146" t="e">
        <f>#REF!-#REF!</f>
        <v>#REF!</v>
      </c>
      <c r="LVA26" s="146" t="e">
        <f>#REF!-#REF!</f>
        <v>#REF!</v>
      </c>
      <c r="LVB26" s="146" t="e">
        <f>#REF!-#REF!</f>
        <v>#REF!</v>
      </c>
      <c r="LVC26" s="146" t="e">
        <f>#REF!-#REF!</f>
        <v>#REF!</v>
      </c>
      <c r="LVD26" s="146" t="e">
        <f>#REF!-#REF!</f>
        <v>#REF!</v>
      </c>
      <c r="LVE26" s="146" t="e">
        <f>#REF!-#REF!</f>
        <v>#REF!</v>
      </c>
      <c r="LVF26" s="146" t="e">
        <f>#REF!-#REF!</f>
        <v>#REF!</v>
      </c>
      <c r="LVG26" s="146" t="e">
        <f>#REF!-#REF!</f>
        <v>#REF!</v>
      </c>
      <c r="LVH26" s="146" t="e">
        <f>#REF!-#REF!</f>
        <v>#REF!</v>
      </c>
      <c r="LVI26" s="146" t="e">
        <f>#REF!-#REF!</f>
        <v>#REF!</v>
      </c>
      <c r="LVJ26" s="146" t="e">
        <f>#REF!-#REF!</f>
        <v>#REF!</v>
      </c>
      <c r="LVK26" s="146" t="e">
        <f>#REF!-#REF!</f>
        <v>#REF!</v>
      </c>
      <c r="LVL26" s="146" t="e">
        <f>#REF!-#REF!</f>
        <v>#REF!</v>
      </c>
      <c r="LVM26" s="146" t="e">
        <f>#REF!-#REF!</f>
        <v>#REF!</v>
      </c>
      <c r="LVN26" s="146" t="e">
        <f>#REF!-#REF!</f>
        <v>#REF!</v>
      </c>
      <c r="LVO26" s="146" t="e">
        <f>#REF!-#REF!</f>
        <v>#REF!</v>
      </c>
      <c r="LVP26" s="146" t="e">
        <f>#REF!-#REF!</f>
        <v>#REF!</v>
      </c>
      <c r="LVQ26" s="146" t="e">
        <f>#REF!-#REF!</f>
        <v>#REF!</v>
      </c>
      <c r="LVR26" s="146" t="e">
        <f>#REF!-#REF!</f>
        <v>#REF!</v>
      </c>
      <c r="LVS26" s="146" t="e">
        <f>#REF!-#REF!</f>
        <v>#REF!</v>
      </c>
      <c r="LVT26" s="146" t="e">
        <f>#REF!-#REF!</f>
        <v>#REF!</v>
      </c>
      <c r="LVU26" s="146" t="e">
        <f>#REF!-#REF!</f>
        <v>#REF!</v>
      </c>
      <c r="LVV26" s="146" t="e">
        <f>#REF!-#REF!</f>
        <v>#REF!</v>
      </c>
      <c r="LVW26" s="146" t="e">
        <f>#REF!-#REF!</f>
        <v>#REF!</v>
      </c>
      <c r="LVX26" s="146" t="e">
        <f>#REF!-#REF!</f>
        <v>#REF!</v>
      </c>
      <c r="LVY26" s="146" t="e">
        <f>#REF!-#REF!</f>
        <v>#REF!</v>
      </c>
      <c r="LVZ26" s="146" t="e">
        <f>#REF!-#REF!</f>
        <v>#REF!</v>
      </c>
      <c r="LWA26" s="146" t="e">
        <f>#REF!-#REF!</f>
        <v>#REF!</v>
      </c>
      <c r="LWB26" s="146" t="e">
        <f>#REF!-#REF!</f>
        <v>#REF!</v>
      </c>
      <c r="LWC26" s="146" t="e">
        <f>#REF!-#REF!</f>
        <v>#REF!</v>
      </c>
      <c r="LWD26" s="146" t="e">
        <f>#REF!-#REF!</f>
        <v>#REF!</v>
      </c>
      <c r="LWE26" s="146" t="e">
        <f>#REF!-#REF!</f>
        <v>#REF!</v>
      </c>
      <c r="LWF26" s="146" t="e">
        <f>#REF!-#REF!</f>
        <v>#REF!</v>
      </c>
      <c r="LWG26" s="146" t="e">
        <f>#REF!-#REF!</f>
        <v>#REF!</v>
      </c>
      <c r="LWH26" s="146" t="e">
        <f>#REF!-#REF!</f>
        <v>#REF!</v>
      </c>
      <c r="LWI26" s="146" t="e">
        <f>#REF!-#REF!</f>
        <v>#REF!</v>
      </c>
      <c r="LWJ26" s="146" t="e">
        <f>#REF!-#REF!</f>
        <v>#REF!</v>
      </c>
      <c r="LWK26" s="146" t="e">
        <f>#REF!-#REF!</f>
        <v>#REF!</v>
      </c>
      <c r="LWL26" s="146" t="e">
        <f>#REF!-#REF!</f>
        <v>#REF!</v>
      </c>
      <c r="LWM26" s="146" t="e">
        <f>#REF!-#REF!</f>
        <v>#REF!</v>
      </c>
      <c r="LWN26" s="146" t="e">
        <f>#REF!-#REF!</f>
        <v>#REF!</v>
      </c>
      <c r="LWO26" s="146" t="e">
        <f>#REF!-#REF!</f>
        <v>#REF!</v>
      </c>
      <c r="LWP26" s="146" t="e">
        <f>#REF!-#REF!</f>
        <v>#REF!</v>
      </c>
      <c r="LWQ26" s="146" t="e">
        <f>#REF!-#REF!</f>
        <v>#REF!</v>
      </c>
      <c r="LWR26" s="146" t="e">
        <f>#REF!-#REF!</f>
        <v>#REF!</v>
      </c>
      <c r="LWS26" s="146" t="e">
        <f>#REF!-#REF!</f>
        <v>#REF!</v>
      </c>
      <c r="LWT26" s="146" t="e">
        <f>#REF!-#REF!</f>
        <v>#REF!</v>
      </c>
      <c r="LWU26" s="146" t="e">
        <f>#REF!-#REF!</f>
        <v>#REF!</v>
      </c>
      <c r="LWV26" s="146" t="e">
        <f>#REF!-#REF!</f>
        <v>#REF!</v>
      </c>
      <c r="LWW26" s="146" t="e">
        <f>#REF!-#REF!</f>
        <v>#REF!</v>
      </c>
      <c r="LWX26" s="146" t="e">
        <f>#REF!-#REF!</f>
        <v>#REF!</v>
      </c>
      <c r="LWY26" s="146" t="e">
        <f>#REF!-#REF!</f>
        <v>#REF!</v>
      </c>
      <c r="LWZ26" s="146" t="e">
        <f>#REF!-#REF!</f>
        <v>#REF!</v>
      </c>
      <c r="LXA26" s="146" t="e">
        <f>#REF!-#REF!</f>
        <v>#REF!</v>
      </c>
      <c r="LXB26" s="146" t="e">
        <f>#REF!-#REF!</f>
        <v>#REF!</v>
      </c>
      <c r="LXC26" s="146" t="e">
        <f>#REF!-#REF!</f>
        <v>#REF!</v>
      </c>
      <c r="LXD26" s="146" t="e">
        <f>#REF!-#REF!</f>
        <v>#REF!</v>
      </c>
      <c r="LXE26" s="146" t="e">
        <f>#REF!-#REF!</f>
        <v>#REF!</v>
      </c>
      <c r="LXF26" s="146" t="e">
        <f>#REF!-#REF!</f>
        <v>#REF!</v>
      </c>
      <c r="LXG26" s="146" t="e">
        <f>#REF!-#REF!</f>
        <v>#REF!</v>
      </c>
      <c r="LXH26" s="146" t="e">
        <f>#REF!-#REF!</f>
        <v>#REF!</v>
      </c>
      <c r="LXI26" s="146" t="e">
        <f>#REF!-#REF!</f>
        <v>#REF!</v>
      </c>
      <c r="LXJ26" s="146" t="e">
        <f>#REF!-#REF!</f>
        <v>#REF!</v>
      </c>
      <c r="LXK26" s="146" t="e">
        <f>#REF!-#REF!</f>
        <v>#REF!</v>
      </c>
      <c r="LXL26" s="146" t="e">
        <f>#REF!-#REF!</f>
        <v>#REF!</v>
      </c>
      <c r="LXM26" s="146" t="e">
        <f>#REF!-#REF!</f>
        <v>#REF!</v>
      </c>
      <c r="LXN26" s="146" t="e">
        <f>#REF!-#REF!</f>
        <v>#REF!</v>
      </c>
      <c r="LXO26" s="146" t="e">
        <f>#REF!-#REF!</f>
        <v>#REF!</v>
      </c>
      <c r="LXP26" s="146" t="e">
        <f>#REF!-#REF!</f>
        <v>#REF!</v>
      </c>
      <c r="LXQ26" s="146" t="e">
        <f>#REF!-#REF!</f>
        <v>#REF!</v>
      </c>
      <c r="LXR26" s="146" t="e">
        <f>#REF!-#REF!</f>
        <v>#REF!</v>
      </c>
      <c r="LXS26" s="146" t="e">
        <f>#REF!-#REF!</f>
        <v>#REF!</v>
      </c>
      <c r="LXT26" s="146" t="e">
        <f>#REF!-#REF!</f>
        <v>#REF!</v>
      </c>
      <c r="LXU26" s="146" t="e">
        <f>#REF!-#REF!</f>
        <v>#REF!</v>
      </c>
      <c r="LXV26" s="146" t="e">
        <f>#REF!-#REF!</f>
        <v>#REF!</v>
      </c>
      <c r="LXW26" s="146" t="e">
        <f>#REF!-#REF!</f>
        <v>#REF!</v>
      </c>
      <c r="LXX26" s="146" t="e">
        <f>#REF!-#REF!</f>
        <v>#REF!</v>
      </c>
      <c r="LXY26" s="146" t="e">
        <f>#REF!-#REF!</f>
        <v>#REF!</v>
      </c>
      <c r="LXZ26" s="146" t="e">
        <f>#REF!-#REF!</f>
        <v>#REF!</v>
      </c>
      <c r="LYA26" s="146" t="e">
        <f>#REF!-#REF!</f>
        <v>#REF!</v>
      </c>
      <c r="LYB26" s="146" t="e">
        <f>#REF!-#REF!</f>
        <v>#REF!</v>
      </c>
      <c r="LYC26" s="146" t="e">
        <f>#REF!-#REF!</f>
        <v>#REF!</v>
      </c>
      <c r="LYD26" s="146" t="e">
        <f>#REF!-#REF!</f>
        <v>#REF!</v>
      </c>
      <c r="LYE26" s="146" t="e">
        <f>#REF!-#REF!</f>
        <v>#REF!</v>
      </c>
      <c r="LYF26" s="146" t="e">
        <f>#REF!-#REF!</f>
        <v>#REF!</v>
      </c>
      <c r="LYG26" s="146" t="e">
        <f>#REF!-#REF!</f>
        <v>#REF!</v>
      </c>
      <c r="LYH26" s="146" t="e">
        <f>#REF!-#REF!</f>
        <v>#REF!</v>
      </c>
      <c r="LYI26" s="146" t="e">
        <f>#REF!-#REF!</f>
        <v>#REF!</v>
      </c>
      <c r="LYJ26" s="146" t="e">
        <f>#REF!-#REF!</f>
        <v>#REF!</v>
      </c>
      <c r="LYK26" s="146" t="e">
        <f>#REF!-#REF!</f>
        <v>#REF!</v>
      </c>
      <c r="LYL26" s="146" t="e">
        <f>#REF!-#REF!</f>
        <v>#REF!</v>
      </c>
      <c r="LYM26" s="146" t="e">
        <f>#REF!-#REF!</f>
        <v>#REF!</v>
      </c>
      <c r="LYN26" s="146" t="e">
        <f>#REF!-#REF!</f>
        <v>#REF!</v>
      </c>
      <c r="LYO26" s="146" t="e">
        <f>#REF!-#REF!</f>
        <v>#REF!</v>
      </c>
      <c r="LYP26" s="146" t="e">
        <f>#REF!-#REF!</f>
        <v>#REF!</v>
      </c>
      <c r="LYQ26" s="146" t="e">
        <f>#REF!-#REF!</f>
        <v>#REF!</v>
      </c>
      <c r="LYR26" s="146" t="e">
        <f>#REF!-#REF!</f>
        <v>#REF!</v>
      </c>
      <c r="LYS26" s="146" t="e">
        <f>#REF!-#REF!</f>
        <v>#REF!</v>
      </c>
      <c r="LYT26" s="146" t="e">
        <f>#REF!-#REF!</f>
        <v>#REF!</v>
      </c>
      <c r="LYU26" s="146" t="e">
        <f>#REF!-#REF!</f>
        <v>#REF!</v>
      </c>
      <c r="LYV26" s="146" t="e">
        <f>#REF!-#REF!</f>
        <v>#REF!</v>
      </c>
      <c r="LYW26" s="146" t="e">
        <f>#REF!-#REF!</f>
        <v>#REF!</v>
      </c>
      <c r="LYX26" s="146" t="e">
        <f>#REF!-#REF!</f>
        <v>#REF!</v>
      </c>
      <c r="LYY26" s="146" t="e">
        <f>#REF!-#REF!</f>
        <v>#REF!</v>
      </c>
      <c r="LYZ26" s="146" t="e">
        <f>#REF!-#REF!</f>
        <v>#REF!</v>
      </c>
      <c r="LZA26" s="146" t="e">
        <f>#REF!-#REF!</f>
        <v>#REF!</v>
      </c>
      <c r="LZB26" s="146" t="e">
        <f>#REF!-#REF!</f>
        <v>#REF!</v>
      </c>
      <c r="LZC26" s="146" t="e">
        <f>#REF!-#REF!</f>
        <v>#REF!</v>
      </c>
      <c r="LZD26" s="146" t="e">
        <f>#REF!-#REF!</f>
        <v>#REF!</v>
      </c>
      <c r="LZE26" s="146" t="e">
        <f>#REF!-#REF!</f>
        <v>#REF!</v>
      </c>
      <c r="LZF26" s="146" t="e">
        <f>#REF!-#REF!</f>
        <v>#REF!</v>
      </c>
      <c r="LZG26" s="146" t="e">
        <f>#REF!-#REF!</f>
        <v>#REF!</v>
      </c>
      <c r="LZH26" s="146" t="e">
        <f>#REF!-#REF!</f>
        <v>#REF!</v>
      </c>
      <c r="LZI26" s="146" t="e">
        <f>#REF!-#REF!</f>
        <v>#REF!</v>
      </c>
      <c r="LZJ26" s="146" t="e">
        <f>#REF!-#REF!</f>
        <v>#REF!</v>
      </c>
      <c r="LZK26" s="146" t="e">
        <f>#REF!-#REF!</f>
        <v>#REF!</v>
      </c>
      <c r="LZL26" s="146" t="e">
        <f>#REF!-#REF!</f>
        <v>#REF!</v>
      </c>
      <c r="LZM26" s="146" t="e">
        <f>#REF!-#REF!</f>
        <v>#REF!</v>
      </c>
      <c r="LZN26" s="146" t="e">
        <f>#REF!-#REF!</f>
        <v>#REF!</v>
      </c>
      <c r="LZO26" s="146" t="e">
        <f>#REF!-#REF!</f>
        <v>#REF!</v>
      </c>
      <c r="LZP26" s="146" t="e">
        <f>#REF!-#REF!</f>
        <v>#REF!</v>
      </c>
      <c r="LZQ26" s="146" t="e">
        <f>#REF!-#REF!</f>
        <v>#REF!</v>
      </c>
      <c r="LZR26" s="146" t="e">
        <f>#REF!-#REF!</f>
        <v>#REF!</v>
      </c>
      <c r="LZS26" s="146" t="e">
        <f>#REF!-#REF!</f>
        <v>#REF!</v>
      </c>
      <c r="LZT26" s="146" t="e">
        <f>#REF!-#REF!</f>
        <v>#REF!</v>
      </c>
      <c r="LZU26" s="146" t="e">
        <f>#REF!-#REF!</f>
        <v>#REF!</v>
      </c>
      <c r="LZV26" s="146" t="e">
        <f>#REF!-#REF!</f>
        <v>#REF!</v>
      </c>
      <c r="LZW26" s="146" t="e">
        <f>#REF!-#REF!</f>
        <v>#REF!</v>
      </c>
      <c r="LZX26" s="146" t="e">
        <f>#REF!-#REF!</f>
        <v>#REF!</v>
      </c>
      <c r="LZY26" s="146" t="e">
        <f>#REF!-#REF!</f>
        <v>#REF!</v>
      </c>
      <c r="LZZ26" s="146" t="e">
        <f>#REF!-#REF!</f>
        <v>#REF!</v>
      </c>
      <c r="MAA26" s="146" t="e">
        <f>#REF!-#REF!</f>
        <v>#REF!</v>
      </c>
      <c r="MAB26" s="146" t="e">
        <f>#REF!-#REF!</f>
        <v>#REF!</v>
      </c>
      <c r="MAC26" s="146" t="e">
        <f>#REF!-#REF!</f>
        <v>#REF!</v>
      </c>
      <c r="MAD26" s="146" t="e">
        <f>#REF!-#REF!</f>
        <v>#REF!</v>
      </c>
      <c r="MAE26" s="146" t="e">
        <f>#REF!-#REF!</f>
        <v>#REF!</v>
      </c>
      <c r="MAF26" s="146" t="e">
        <f>#REF!-#REF!</f>
        <v>#REF!</v>
      </c>
      <c r="MAG26" s="146" t="e">
        <f>#REF!-#REF!</f>
        <v>#REF!</v>
      </c>
      <c r="MAH26" s="146" t="e">
        <f>#REF!-#REF!</f>
        <v>#REF!</v>
      </c>
      <c r="MAI26" s="146" t="e">
        <f>#REF!-#REF!</f>
        <v>#REF!</v>
      </c>
      <c r="MAJ26" s="146" t="e">
        <f>#REF!-#REF!</f>
        <v>#REF!</v>
      </c>
      <c r="MAK26" s="146" t="e">
        <f>#REF!-#REF!</f>
        <v>#REF!</v>
      </c>
      <c r="MAL26" s="146" t="e">
        <f>#REF!-#REF!</f>
        <v>#REF!</v>
      </c>
      <c r="MAM26" s="146" t="e">
        <f>#REF!-#REF!</f>
        <v>#REF!</v>
      </c>
      <c r="MAN26" s="146" t="e">
        <f>#REF!-#REF!</f>
        <v>#REF!</v>
      </c>
      <c r="MAO26" s="146" t="e">
        <f>#REF!-#REF!</f>
        <v>#REF!</v>
      </c>
      <c r="MAP26" s="146" t="e">
        <f>#REF!-#REF!</f>
        <v>#REF!</v>
      </c>
      <c r="MAQ26" s="146" t="e">
        <f>#REF!-#REF!</f>
        <v>#REF!</v>
      </c>
      <c r="MAR26" s="146" t="e">
        <f>#REF!-#REF!</f>
        <v>#REF!</v>
      </c>
      <c r="MAS26" s="146" t="e">
        <f>#REF!-#REF!</f>
        <v>#REF!</v>
      </c>
      <c r="MAT26" s="146" t="e">
        <f>#REF!-#REF!</f>
        <v>#REF!</v>
      </c>
      <c r="MAU26" s="146" t="e">
        <f>#REF!-#REF!</f>
        <v>#REF!</v>
      </c>
      <c r="MAV26" s="146" t="e">
        <f>#REF!-#REF!</f>
        <v>#REF!</v>
      </c>
      <c r="MAW26" s="146" t="e">
        <f>#REF!-#REF!</f>
        <v>#REF!</v>
      </c>
      <c r="MAX26" s="146" t="e">
        <f>#REF!-#REF!</f>
        <v>#REF!</v>
      </c>
      <c r="MAY26" s="146" t="e">
        <f>#REF!-#REF!</f>
        <v>#REF!</v>
      </c>
      <c r="MAZ26" s="146" t="e">
        <f>#REF!-#REF!</f>
        <v>#REF!</v>
      </c>
      <c r="MBA26" s="146" t="e">
        <f>#REF!-#REF!</f>
        <v>#REF!</v>
      </c>
      <c r="MBB26" s="146" t="e">
        <f>#REF!-#REF!</f>
        <v>#REF!</v>
      </c>
      <c r="MBC26" s="146" t="e">
        <f>#REF!-#REF!</f>
        <v>#REF!</v>
      </c>
      <c r="MBD26" s="146" t="e">
        <f>#REF!-#REF!</f>
        <v>#REF!</v>
      </c>
      <c r="MBE26" s="146" t="e">
        <f>#REF!-#REF!</f>
        <v>#REF!</v>
      </c>
      <c r="MBF26" s="146" t="e">
        <f>#REF!-#REF!</f>
        <v>#REF!</v>
      </c>
      <c r="MBG26" s="146" t="e">
        <f>#REF!-#REF!</f>
        <v>#REF!</v>
      </c>
      <c r="MBH26" s="146" t="e">
        <f>#REF!-#REF!</f>
        <v>#REF!</v>
      </c>
      <c r="MBI26" s="146" t="e">
        <f>#REF!-#REF!</f>
        <v>#REF!</v>
      </c>
      <c r="MBJ26" s="146" t="e">
        <f>#REF!-#REF!</f>
        <v>#REF!</v>
      </c>
      <c r="MBK26" s="146" t="e">
        <f>#REF!-#REF!</f>
        <v>#REF!</v>
      </c>
      <c r="MBL26" s="146" t="e">
        <f>#REF!-#REF!</f>
        <v>#REF!</v>
      </c>
      <c r="MBM26" s="146" t="e">
        <f>#REF!-#REF!</f>
        <v>#REF!</v>
      </c>
      <c r="MBN26" s="146" t="e">
        <f>#REF!-#REF!</f>
        <v>#REF!</v>
      </c>
      <c r="MBO26" s="146" t="e">
        <f>#REF!-#REF!</f>
        <v>#REF!</v>
      </c>
      <c r="MBP26" s="146" t="e">
        <f>#REF!-#REF!</f>
        <v>#REF!</v>
      </c>
      <c r="MBQ26" s="146" t="e">
        <f>#REF!-#REF!</f>
        <v>#REF!</v>
      </c>
      <c r="MBR26" s="146" t="e">
        <f>#REF!-#REF!</f>
        <v>#REF!</v>
      </c>
      <c r="MBS26" s="146" t="e">
        <f>#REF!-#REF!</f>
        <v>#REF!</v>
      </c>
      <c r="MBT26" s="146" t="e">
        <f>#REF!-#REF!</f>
        <v>#REF!</v>
      </c>
      <c r="MBU26" s="146" t="e">
        <f>#REF!-#REF!</f>
        <v>#REF!</v>
      </c>
      <c r="MBV26" s="146" t="e">
        <f>#REF!-#REF!</f>
        <v>#REF!</v>
      </c>
      <c r="MBW26" s="146" t="e">
        <f>#REF!-#REF!</f>
        <v>#REF!</v>
      </c>
      <c r="MBX26" s="146" t="e">
        <f>#REF!-#REF!</f>
        <v>#REF!</v>
      </c>
      <c r="MBY26" s="146" t="e">
        <f>#REF!-#REF!</f>
        <v>#REF!</v>
      </c>
      <c r="MBZ26" s="146" t="e">
        <f>#REF!-#REF!</f>
        <v>#REF!</v>
      </c>
      <c r="MCA26" s="146" t="e">
        <f>#REF!-#REF!</f>
        <v>#REF!</v>
      </c>
      <c r="MCB26" s="146" t="e">
        <f>#REF!-#REF!</f>
        <v>#REF!</v>
      </c>
      <c r="MCC26" s="146" t="e">
        <f>#REF!-#REF!</f>
        <v>#REF!</v>
      </c>
      <c r="MCD26" s="146" t="e">
        <f>#REF!-#REF!</f>
        <v>#REF!</v>
      </c>
      <c r="MCE26" s="146" t="e">
        <f>#REF!-#REF!</f>
        <v>#REF!</v>
      </c>
      <c r="MCF26" s="146" t="e">
        <f>#REF!-#REF!</f>
        <v>#REF!</v>
      </c>
      <c r="MCG26" s="146" t="e">
        <f>#REF!-#REF!</f>
        <v>#REF!</v>
      </c>
      <c r="MCH26" s="146" t="e">
        <f>#REF!-#REF!</f>
        <v>#REF!</v>
      </c>
      <c r="MCI26" s="146" t="e">
        <f>#REF!-#REF!</f>
        <v>#REF!</v>
      </c>
      <c r="MCJ26" s="146" t="e">
        <f>#REF!-#REF!</f>
        <v>#REF!</v>
      </c>
      <c r="MCK26" s="146" t="e">
        <f>#REF!-#REF!</f>
        <v>#REF!</v>
      </c>
      <c r="MCL26" s="146" t="e">
        <f>#REF!-#REF!</f>
        <v>#REF!</v>
      </c>
      <c r="MCM26" s="146" t="e">
        <f>#REF!-#REF!</f>
        <v>#REF!</v>
      </c>
      <c r="MCN26" s="146" t="e">
        <f>#REF!-#REF!</f>
        <v>#REF!</v>
      </c>
      <c r="MCO26" s="146" t="e">
        <f>#REF!-#REF!</f>
        <v>#REF!</v>
      </c>
      <c r="MCP26" s="146" t="e">
        <f>#REF!-#REF!</f>
        <v>#REF!</v>
      </c>
      <c r="MCQ26" s="146" t="e">
        <f>#REF!-#REF!</f>
        <v>#REF!</v>
      </c>
      <c r="MCR26" s="146" t="e">
        <f>#REF!-#REF!</f>
        <v>#REF!</v>
      </c>
      <c r="MCS26" s="146" t="e">
        <f>#REF!-#REF!</f>
        <v>#REF!</v>
      </c>
      <c r="MCT26" s="146" t="e">
        <f>#REF!-#REF!</f>
        <v>#REF!</v>
      </c>
      <c r="MCU26" s="146" t="e">
        <f>#REF!-#REF!</f>
        <v>#REF!</v>
      </c>
      <c r="MCV26" s="146" t="e">
        <f>#REF!-#REF!</f>
        <v>#REF!</v>
      </c>
      <c r="MCW26" s="146" t="e">
        <f>#REF!-#REF!</f>
        <v>#REF!</v>
      </c>
      <c r="MCX26" s="146" t="e">
        <f>#REF!-#REF!</f>
        <v>#REF!</v>
      </c>
      <c r="MCY26" s="146" t="e">
        <f>#REF!-#REF!</f>
        <v>#REF!</v>
      </c>
      <c r="MCZ26" s="146" t="e">
        <f>#REF!-#REF!</f>
        <v>#REF!</v>
      </c>
      <c r="MDA26" s="146" t="e">
        <f>#REF!-#REF!</f>
        <v>#REF!</v>
      </c>
      <c r="MDB26" s="146" t="e">
        <f>#REF!-#REF!</f>
        <v>#REF!</v>
      </c>
      <c r="MDC26" s="146" t="e">
        <f>#REF!-#REF!</f>
        <v>#REF!</v>
      </c>
      <c r="MDD26" s="146" t="e">
        <f>#REF!-#REF!</f>
        <v>#REF!</v>
      </c>
      <c r="MDE26" s="146" t="e">
        <f>#REF!-#REF!</f>
        <v>#REF!</v>
      </c>
      <c r="MDF26" s="146" t="e">
        <f>#REF!-#REF!</f>
        <v>#REF!</v>
      </c>
      <c r="MDG26" s="146" t="e">
        <f>#REF!-#REF!</f>
        <v>#REF!</v>
      </c>
      <c r="MDH26" s="146" t="e">
        <f>#REF!-#REF!</f>
        <v>#REF!</v>
      </c>
      <c r="MDI26" s="146" t="e">
        <f>#REF!-#REF!</f>
        <v>#REF!</v>
      </c>
      <c r="MDJ26" s="146" t="e">
        <f>#REF!-#REF!</f>
        <v>#REF!</v>
      </c>
      <c r="MDK26" s="146" t="e">
        <f>#REF!-#REF!</f>
        <v>#REF!</v>
      </c>
      <c r="MDL26" s="146" t="e">
        <f>#REF!-#REF!</f>
        <v>#REF!</v>
      </c>
      <c r="MDM26" s="146" t="e">
        <f>#REF!-#REF!</f>
        <v>#REF!</v>
      </c>
      <c r="MDN26" s="146" t="e">
        <f>#REF!-#REF!</f>
        <v>#REF!</v>
      </c>
      <c r="MDO26" s="146" t="e">
        <f>#REF!-#REF!</f>
        <v>#REF!</v>
      </c>
      <c r="MDP26" s="146" t="e">
        <f>#REF!-#REF!</f>
        <v>#REF!</v>
      </c>
      <c r="MDQ26" s="146" t="e">
        <f>#REF!-#REF!</f>
        <v>#REF!</v>
      </c>
      <c r="MDR26" s="146" t="e">
        <f>#REF!-#REF!</f>
        <v>#REF!</v>
      </c>
      <c r="MDS26" s="146" t="e">
        <f>#REF!-#REF!</f>
        <v>#REF!</v>
      </c>
      <c r="MDT26" s="146" t="e">
        <f>#REF!-#REF!</f>
        <v>#REF!</v>
      </c>
      <c r="MDU26" s="146" t="e">
        <f>#REF!-#REF!</f>
        <v>#REF!</v>
      </c>
      <c r="MDV26" s="146" t="e">
        <f>#REF!-#REF!</f>
        <v>#REF!</v>
      </c>
      <c r="MDW26" s="146" t="e">
        <f>#REF!-#REF!</f>
        <v>#REF!</v>
      </c>
      <c r="MDX26" s="146" t="e">
        <f>#REF!-#REF!</f>
        <v>#REF!</v>
      </c>
      <c r="MDY26" s="146" t="e">
        <f>#REF!-#REF!</f>
        <v>#REF!</v>
      </c>
      <c r="MDZ26" s="146" t="e">
        <f>#REF!-#REF!</f>
        <v>#REF!</v>
      </c>
      <c r="MEA26" s="146" t="e">
        <f>#REF!-#REF!</f>
        <v>#REF!</v>
      </c>
      <c r="MEB26" s="146" t="e">
        <f>#REF!-#REF!</f>
        <v>#REF!</v>
      </c>
      <c r="MEC26" s="146" t="e">
        <f>#REF!-#REF!</f>
        <v>#REF!</v>
      </c>
      <c r="MED26" s="146" t="e">
        <f>#REF!-#REF!</f>
        <v>#REF!</v>
      </c>
      <c r="MEE26" s="146" t="e">
        <f>#REF!-#REF!</f>
        <v>#REF!</v>
      </c>
      <c r="MEF26" s="146" t="e">
        <f>#REF!-#REF!</f>
        <v>#REF!</v>
      </c>
      <c r="MEG26" s="146" t="e">
        <f>#REF!-#REF!</f>
        <v>#REF!</v>
      </c>
      <c r="MEH26" s="146" t="e">
        <f>#REF!-#REF!</f>
        <v>#REF!</v>
      </c>
      <c r="MEI26" s="146" t="e">
        <f>#REF!-#REF!</f>
        <v>#REF!</v>
      </c>
      <c r="MEJ26" s="146" t="e">
        <f>#REF!-#REF!</f>
        <v>#REF!</v>
      </c>
      <c r="MEK26" s="146" t="e">
        <f>#REF!-#REF!</f>
        <v>#REF!</v>
      </c>
      <c r="MEL26" s="146" t="e">
        <f>#REF!-#REF!</f>
        <v>#REF!</v>
      </c>
      <c r="MEM26" s="146" t="e">
        <f>#REF!-#REF!</f>
        <v>#REF!</v>
      </c>
      <c r="MEN26" s="146" t="e">
        <f>#REF!-#REF!</f>
        <v>#REF!</v>
      </c>
      <c r="MEO26" s="146" t="e">
        <f>#REF!-#REF!</f>
        <v>#REF!</v>
      </c>
      <c r="MEP26" s="146" t="e">
        <f>#REF!-#REF!</f>
        <v>#REF!</v>
      </c>
      <c r="MEQ26" s="146" t="e">
        <f>#REF!-#REF!</f>
        <v>#REF!</v>
      </c>
      <c r="MER26" s="146" t="e">
        <f>#REF!-#REF!</f>
        <v>#REF!</v>
      </c>
      <c r="MES26" s="146" t="e">
        <f>#REF!-#REF!</f>
        <v>#REF!</v>
      </c>
      <c r="MET26" s="146" t="e">
        <f>#REF!-#REF!</f>
        <v>#REF!</v>
      </c>
      <c r="MEU26" s="146" t="e">
        <f>#REF!-#REF!</f>
        <v>#REF!</v>
      </c>
      <c r="MEV26" s="146" t="e">
        <f>#REF!-#REF!</f>
        <v>#REF!</v>
      </c>
      <c r="MEW26" s="146" t="e">
        <f>#REF!-#REF!</f>
        <v>#REF!</v>
      </c>
      <c r="MEX26" s="146" t="e">
        <f>#REF!-#REF!</f>
        <v>#REF!</v>
      </c>
      <c r="MEY26" s="146" t="e">
        <f>#REF!-#REF!</f>
        <v>#REF!</v>
      </c>
      <c r="MEZ26" s="146" t="e">
        <f>#REF!-#REF!</f>
        <v>#REF!</v>
      </c>
      <c r="MFA26" s="146" t="e">
        <f>#REF!-#REF!</f>
        <v>#REF!</v>
      </c>
      <c r="MFB26" s="146" t="e">
        <f>#REF!-#REF!</f>
        <v>#REF!</v>
      </c>
      <c r="MFC26" s="146" t="e">
        <f>#REF!-#REF!</f>
        <v>#REF!</v>
      </c>
      <c r="MFD26" s="146" t="e">
        <f>#REF!-#REF!</f>
        <v>#REF!</v>
      </c>
      <c r="MFE26" s="146" t="e">
        <f>#REF!-#REF!</f>
        <v>#REF!</v>
      </c>
      <c r="MFF26" s="146" t="e">
        <f>#REF!-#REF!</f>
        <v>#REF!</v>
      </c>
      <c r="MFG26" s="146" t="e">
        <f>#REF!-#REF!</f>
        <v>#REF!</v>
      </c>
      <c r="MFH26" s="146" t="e">
        <f>#REF!-#REF!</f>
        <v>#REF!</v>
      </c>
      <c r="MFI26" s="146" t="e">
        <f>#REF!-#REF!</f>
        <v>#REF!</v>
      </c>
      <c r="MFJ26" s="146" t="e">
        <f>#REF!-#REF!</f>
        <v>#REF!</v>
      </c>
      <c r="MFK26" s="146" t="e">
        <f>#REF!-#REF!</f>
        <v>#REF!</v>
      </c>
      <c r="MFL26" s="146" t="e">
        <f>#REF!-#REF!</f>
        <v>#REF!</v>
      </c>
      <c r="MFM26" s="146" t="e">
        <f>#REF!-#REF!</f>
        <v>#REF!</v>
      </c>
      <c r="MFN26" s="146" t="e">
        <f>#REF!-#REF!</f>
        <v>#REF!</v>
      </c>
      <c r="MFO26" s="146" t="e">
        <f>#REF!-#REF!</f>
        <v>#REF!</v>
      </c>
      <c r="MFP26" s="146" t="e">
        <f>#REF!-#REF!</f>
        <v>#REF!</v>
      </c>
      <c r="MFQ26" s="146" t="e">
        <f>#REF!-#REF!</f>
        <v>#REF!</v>
      </c>
      <c r="MFR26" s="146" t="e">
        <f>#REF!-#REF!</f>
        <v>#REF!</v>
      </c>
      <c r="MFS26" s="146" t="e">
        <f>#REF!-#REF!</f>
        <v>#REF!</v>
      </c>
      <c r="MFT26" s="146" t="e">
        <f>#REF!-#REF!</f>
        <v>#REF!</v>
      </c>
      <c r="MFU26" s="146" t="e">
        <f>#REF!-#REF!</f>
        <v>#REF!</v>
      </c>
      <c r="MFV26" s="146" t="e">
        <f>#REF!-#REF!</f>
        <v>#REF!</v>
      </c>
      <c r="MFW26" s="146" t="e">
        <f>#REF!-#REF!</f>
        <v>#REF!</v>
      </c>
      <c r="MFX26" s="146" t="e">
        <f>#REF!-#REF!</f>
        <v>#REF!</v>
      </c>
      <c r="MFY26" s="146" t="e">
        <f>#REF!-#REF!</f>
        <v>#REF!</v>
      </c>
      <c r="MFZ26" s="146" t="e">
        <f>#REF!-#REF!</f>
        <v>#REF!</v>
      </c>
      <c r="MGA26" s="146" t="e">
        <f>#REF!-#REF!</f>
        <v>#REF!</v>
      </c>
      <c r="MGB26" s="146" t="e">
        <f>#REF!-#REF!</f>
        <v>#REF!</v>
      </c>
      <c r="MGC26" s="146" t="e">
        <f>#REF!-#REF!</f>
        <v>#REF!</v>
      </c>
      <c r="MGD26" s="146" t="e">
        <f>#REF!-#REF!</f>
        <v>#REF!</v>
      </c>
      <c r="MGE26" s="146" t="e">
        <f>#REF!-#REF!</f>
        <v>#REF!</v>
      </c>
      <c r="MGF26" s="146" t="e">
        <f>#REF!-#REF!</f>
        <v>#REF!</v>
      </c>
      <c r="MGG26" s="146" t="e">
        <f>#REF!-#REF!</f>
        <v>#REF!</v>
      </c>
      <c r="MGH26" s="146" t="e">
        <f>#REF!-#REF!</f>
        <v>#REF!</v>
      </c>
      <c r="MGI26" s="146" t="e">
        <f>#REF!-#REF!</f>
        <v>#REF!</v>
      </c>
      <c r="MGJ26" s="146" t="e">
        <f>#REF!-#REF!</f>
        <v>#REF!</v>
      </c>
      <c r="MGK26" s="146" t="e">
        <f>#REF!-#REF!</f>
        <v>#REF!</v>
      </c>
      <c r="MGL26" s="146" t="e">
        <f>#REF!-#REF!</f>
        <v>#REF!</v>
      </c>
      <c r="MGM26" s="146" t="e">
        <f>#REF!-#REF!</f>
        <v>#REF!</v>
      </c>
      <c r="MGN26" s="146" t="e">
        <f>#REF!-#REF!</f>
        <v>#REF!</v>
      </c>
      <c r="MGO26" s="146" t="e">
        <f>#REF!-#REF!</f>
        <v>#REF!</v>
      </c>
      <c r="MGP26" s="146" t="e">
        <f>#REF!-#REF!</f>
        <v>#REF!</v>
      </c>
      <c r="MGQ26" s="146" t="e">
        <f>#REF!-#REF!</f>
        <v>#REF!</v>
      </c>
      <c r="MGR26" s="146" t="e">
        <f>#REF!-#REF!</f>
        <v>#REF!</v>
      </c>
      <c r="MGS26" s="146" t="e">
        <f>#REF!-#REF!</f>
        <v>#REF!</v>
      </c>
      <c r="MGT26" s="146" t="e">
        <f>#REF!-#REF!</f>
        <v>#REF!</v>
      </c>
      <c r="MGU26" s="146" t="e">
        <f>#REF!-#REF!</f>
        <v>#REF!</v>
      </c>
      <c r="MGV26" s="146" t="e">
        <f>#REF!-#REF!</f>
        <v>#REF!</v>
      </c>
      <c r="MGW26" s="146" t="e">
        <f>#REF!-#REF!</f>
        <v>#REF!</v>
      </c>
      <c r="MGX26" s="146" t="e">
        <f>#REF!-#REF!</f>
        <v>#REF!</v>
      </c>
      <c r="MGY26" s="146" t="e">
        <f>#REF!-#REF!</f>
        <v>#REF!</v>
      </c>
      <c r="MGZ26" s="146" t="e">
        <f>#REF!-#REF!</f>
        <v>#REF!</v>
      </c>
      <c r="MHA26" s="146" t="e">
        <f>#REF!-#REF!</f>
        <v>#REF!</v>
      </c>
      <c r="MHB26" s="146" t="e">
        <f>#REF!-#REF!</f>
        <v>#REF!</v>
      </c>
      <c r="MHC26" s="146" t="e">
        <f>#REF!-#REF!</f>
        <v>#REF!</v>
      </c>
      <c r="MHD26" s="146" t="e">
        <f>#REF!-#REF!</f>
        <v>#REF!</v>
      </c>
      <c r="MHE26" s="146" t="e">
        <f>#REF!-#REF!</f>
        <v>#REF!</v>
      </c>
      <c r="MHF26" s="146" t="e">
        <f>#REF!-#REF!</f>
        <v>#REF!</v>
      </c>
      <c r="MHG26" s="146" t="e">
        <f>#REF!-#REF!</f>
        <v>#REF!</v>
      </c>
      <c r="MHH26" s="146" t="e">
        <f>#REF!-#REF!</f>
        <v>#REF!</v>
      </c>
      <c r="MHI26" s="146" t="e">
        <f>#REF!-#REF!</f>
        <v>#REF!</v>
      </c>
      <c r="MHJ26" s="146" t="e">
        <f>#REF!-#REF!</f>
        <v>#REF!</v>
      </c>
      <c r="MHK26" s="146" t="e">
        <f>#REF!-#REF!</f>
        <v>#REF!</v>
      </c>
      <c r="MHL26" s="146" t="e">
        <f>#REF!-#REF!</f>
        <v>#REF!</v>
      </c>
      <c r="MHM26" s="146" t="e">
        <f>#REF!-#REF!</f>
        <v>#REF!</v>
      </c>
      <c r="MHN26" s="146" t="e">
        <f>#REF!-#REF!</f>
        <v>#REF!</v>
      </c>
      <c r="MHO26" s="146" t="e">
        <f>#REF!-#REF!</f>
        <v>#REF!</v>
      </c>
      <c r="MHP26" s="146" t="e">
        <f>#REF!-#REF!</f>
        <v>#REF!</v>
      </c>
      <c r="MHQ26" s="146" t="e">
        <f>#REF!-#REF!</f>
        <v>#REF!</v>
      </c>
      <c r="MHR26" s="146" t="e">
        <f>#REF!-#REF!</f>
        <v>#REF!</v>
      </c>
      <c r="MHS26" s="146" t="e">
        <f>#REF!-#REF!</f>
        <v>#REF!</v>
      </c>
      <c r="MHT26" s="146" t="e">
        <f>#REF!-#REF!</f>
        <v>#REF!</v>
      </c>
      <c r="MHU26" s="146" t="e">
        <f>#REF!-#REF!</f>
        <v>#REF!</v>
      </c>
      <c r="MHV26" s="146" t="e">
        <f>#REF!-#REF!</f>
        <v>#REF!</v>
      </c>
      <c r="MHW26" s="146" t="e">
        <f>#REF!-#REF!</f>
        <v>#REF!</v>
      </c>
      <c r="MHX26" s="146" t="e">
        <f>#REF!-#REF!</f>
        <v>#REF!</v>
      </c>
      <c r="MHY26" s="146" t="e">
        <f>#REF!-#REF!</f>
        <v>#REF!</v>
      </c>
      <c r="MHZ26" s="146" t="e">
        <f>#REF!-#REF!</f>
        <v>#REF!</v>
      </c>
      <c r="MIA26" s="146" t="e">
        <f>#REF!-#REF!</f>
        <v>#REF!</v>
      </c>
      <c r="MIB26" s="146" t="e">
        <f>#REF!-#REF!</f>
        <v>#REF!</v>
      </c>
      <c r="MIC26" s="146" t="e">
        <f>#REF!-#REF!</f>
        <v>#REF!</v>
      </c>
      <c r="MID26" s="146" t="e">
        <f>#REF!-#REF!</f>
        <v>#REF!</v>
      </c>
      <c r="MIE26" s="146" t="e">
        <f>#REF!-#REF!</f>
        <v>#REF!</v>
      </c>
      <c r="MIF26" s="146" t="e">
        <f>#REF!-#REF!</f>
        <v>#REF!</v>
      </c>
      <c r="MIG26" s="146" t="e">
        <f>#REF!-#REF!</f>
        <v>#REF!</v>
      </c>
      <c r="MIH26" s="146" t="e">
        <f>#REF!-#REF!</f>
        <v>#REF!</v>
      </c>
      <c r="MII26" s="146" t="e">
        <f>#REF!-#REF!</f>
        <v>#REF!</v>
      </c>
      <c r="MIJ26" s="146" t="e">
        <f>#REF!-#REF!</f>
        <v>#REF!</v>
      </c>
      <c r="MIK26" s="146" t="e">
        <f>#REF!-#REF!</f>
        <v>#REF!</v>
      </c>
      <c r="MIL26" s="146" t="e">
        <f>#REF!-#REF!</f>
        <v>#REF!</v>
      </c>
      <c r="MIM26" s="146" t="e">
        <f>#REF!-#REF!</f>
        <v>#REF!</v>
      </c>
      <c r="MIN26" s="146" t="e">
        <f>#REF!-#REF!</f>
        <v>#REF!</v>
      </c>
      <c r="MIO26" s="146" t="e">
        <f>#REF!-#REF!</f>
        <v>#REF!</v>
      </c>
      <c r="MIP26" s="146" t="e">
        <f>#REF!-#REF!</f>
        <v>#REF!</v>
      </c>
      <c r="MIQ26" s="146" t="e">
        <f>#REF!-#REF!</f>
        <v>#REF!</v>
      </c>
      <c r="MIR26" s="146" t="e">
        <f>#REF!-#REF!</f>
        <v>#REF!</v>
      </c>
      <c r="MIS26" s="146" t="e">
        <f>#REF!-#REF!</f>
        <v>#REF!</v>
      </c>
      <c r="MIT26" s="146" t="e">
        <f>#REF!-#REF!</f>
        <v>#REF!</v>
      </c>
      <c r="MIU26" s="146" t="e">
        <f>#REF!-#REF!</f>
        <v>#REF!</v>
      </c>
      <c r="MIV26" s="146" t="e">
        <f>#REF!-#REF!</f>
        <v>#REF!</v>
      </c>
      <c r="MIW26" s="146" t="e">
        <f>#REF!-#REF!</f>
        <v>#REF!</v>
      </c>
      <c r="MIX26" s="146" t="e">
        <f>#REF!-#REF!</f>
        <v>#REF!</v>
      </c>
      <c r="MIY26" s="146" t="e">
        <f>#REF!-#REF!</f>
        <v>#REF!</v>
      </c>
      <c r="MIZ26" s="146" t="e">
        <f>#REF!-#REF!</f>
        <v>#REF!</v>
      </c>
      <c r="MJA26" s="146" t="e">
        <f>#REF!-#REF!</f>
        <v>#REF!</v>
      </c>
      <c r="MJB26" s="146" t="e">
        <f>#REF!-#REF!</f>
        <v>#REF!</v>
      </c>
      <c r="MJC26" s="146" t="e">
        <f>#REF!-#REF!</f>
        <v>#REF!</v>
      </c>
      <c r="MJD26" s="146" t="e">
        <f>#REF!-#REF!</f>
        <v>#REF!</v>
      </c>
      <c r="MJE26" s="146" t="e">
        <f>#REF!-#REF!</f>
        <v>#REF!</v>
      </c>
      <c r="MJF26" s="146" t="e">
        <f>#REF!-#REF!</f>
        <v>#REF!</v>
      </c>
      <c r="MJG26" s="146" t="e">
        <f>#REF!-#REF!</f>
        <v>#REF!</v>
      </c>
      <c r="MJH26" s="146" t="e">
        <f>#REF!-#REF!</f>
        <v>#REF!</v>
      </c>
      <c r="MJI26" s="146" t="e">
        <f>#REF!-#REF!</f>
        <v>#REF!</v>
      </c>
      <c r="MJJ26" s="146" t="e">
        <f>#REF!-#REF!</f>
        <v>#REF!</v>
      </c>
      <c r="MJK26" s="146" t="e">
        <f>#REF!-#REF!</f>
        <v>#REF!</v>
      </c>
      <c r="MJL26" s="146" t="e">
        <f>#REF!-#REF!</f>
        <v>#REF!</v>
      </c>
      <c r="MJM26" s="146" t="e">
        <f>#REF!-#REF!</f>
        <v>#REF!</v>
      </c>
      <c r="MJN26" s="146" t="e">
        <f>#REF!-#REF!</f>
        <v>#REF!</v>
      </c>
      <c r="MJO26" s="146" t="e">
        <f>#REF!-#REF!</f>
        <v>#REF!</v>
      </c>
      <c r="MJP26" s="146" t="e">
        <f>#REF!-#REF!</f>
        <v>#REF!</v>
      </c>
      <c r="MJQ26" s="146" t="e">
        <f>#REF!-#REF!</f>
        <v>#REF!</v>
      </c>
      <c r="MJR26" s="146" t="e">
        <f>#REF!-#REF!</f>
        <v>#REF!</v>
      </c>
      <c r="MJS26" s="146" t="e">
        <f>#REF!-#REF!</f>
        <v>#REF!</v>
      </c>
      <c r="MJT26" s="146" t="e">
        <f>#REF!-#REF!</f>
        <v>#REF!</v>
      </c>
      <c r="MJU26" s="146" t="e">
        <f>#REF!-#REF!</f>
        <v>#REF!</v>
      </c>
      <c r="MJV26" s="146" t="e">
        <f>#REF!-#REF!</f>
        <v>#REF!</v>
      </c>
      <c r="MJW26" s="146" t="e">
        <f>#REF!-#REF!</f>
        <v>#REF!</v>
      </c>
      <c r="MJX26" s="146" t="e">
        <f>#REF!-#REF!</f>
        <v>#REF!</v>
      </c>
      <c r="MJY26" s="146" t="e">
        <f>#REF!-#REF!</f>
        <v>#REF!</v>
      </c>
      <c r="MJZ26" s="146" t="e">
        <f>#REF!-#REF!</f>
        <v>#REF!</v>
      </c>
      <c r="MKA26" s="146" t="e">
        <f>#REF!-#REF!</f>
        <v>#REF!</v>
      </c>
      <c r="MKB26" s="146" t="e">
        <f>#REF!-#REF!</f>
        <v>#REF!</v>
      </c>
      <c r="MKC26" s="146" t="e">
        <f>#REF!-#REF!</f>
        <v>#REF!</v>
      </c>
      <c r="MKD26" s="146" t="e">
        <f>#REF!-#REF!</f>
        <v>#REF!</v>
      </c>
      <c r="MKE26" s="146" t="e">
        <f>#REF!-#REF!</f>
        <v>#REF!</v>
      </c>
      <c r="MKF26" s="146" t="e">
        <f>#REF!-#REF!</f>
        <v>#REF!</v>
      </c>
      <c r="MKG26" s="146" t="e">
        <f>#REF!-#REF!</f>
        <v>#REF!</v>
      </c>
      <c r="MKH26" s="146" t="e">
        <f>#REF!-#REF!</f>
        <v>#REF!</v>
      </c>
      <c r="MKI26" s="146" t="e">
        <f>#REF!-#REF!</f>
        <v>#REF!</v>
      </c>
      <c r="MKJ26" s="146" t="e">
        <f>#REF!-#REF!</f>
        <v>#REF!</v>
      </c>
      <c r="MKK26" s="146" t="e">
        <f>#REF!-#REF!</f>
        <v>#REF!</v>
      </c>
      <c r="MKL26" s="146" t="e">
        <f>#REF!-#REF!</f>
        <v>#REF!</v>
      </c>
      <c r="MKM26" s="146" t="e">
        <f>#REF!-#REF!</f>
        <v>#REF!</v>
      </c>
      <c r="MKN26" s="146" t="e">
        <f>#REF!-#REF!</f>
        <v>#REF!</v>
      </c>
      <c r="MKO26" s="146" t="e">
        <f>#REF!-#REF!</f>
        <v>#REF!</v>
      </c>
      <c r="MKP26" s="146" t="e">
        <f>#REF!-#REF!</f>
        <v>#REF!</v>
      </c>
      <c r="MKQ26" s="146" t="e">
        <f>#REF!-#REF!</f>
        <v>#REF!</v>
      </c>
      <c r="MKR26" s="146" t="e">
        <f>#REF!-#REF!</f>
        <v>#REF!</v>
      </c>
      <c r="MKS26" s="146" t="e">
        <f>#REF!-#REF!</f>
        <v>#REF!</v>
      </c>
      <c r="MKT26" s="146" t="e">
        <f>#REF!-#REF!</f>
        <v>#REF!</v>
      </c>
      <c r="MKU26" s="146" t="e">
        <f>#REF!-#REF!</f>
        <v>#REF!</v>
      </c>
      <c r="MKV26" s="146" t="e">
        <f>#REF!-#REF!</f>
        <v>#REF!</v>
      </c>
      <c r="MKW26" s="146" t="e">
        <f>#REF!-#REF!</f>
        <v>#REF!</v>
      </c>
      <c r="MKX26" s="146" t="e">
        <f>#REF!-#REF!</f>
        <v>#REF!</v>
      </c>
      <c r="MKY26" s="146" t="e">
        <f>#REF!-#REF!</f>
        <v>#REF!</v>
      </c>
      <c r="MKZ26" s="146" t="e">
        <f>#REF!-#REF!</f>
        <v>#REF!</v>
      </c>
      <c r="MLA26" s="146" t="e">
        <f>#REF!-#REF!</f>
        <v>#REF!</v>
      </c>
      <c r="MLB26" s="146" t="e">
        <f>#REF!-#REF!</f>
        <v>#REF!</v>
      </c>
      <c r="MLC26" s="146" t="e">
        <f>#REF!-#REF!</f>
        <v>#REF!</v>
      </c>
      <c r="MLD26" s="146" t="e">
        <f>#REF!-#REF!</f>
        <v>#REF!</v>
      </c>
      <c r="MLE26" s="146" t="e">
        <f>#REF!-#REF!</f>
        <v>#REF!</v>
      </c>
      <c r="MLF26" s="146" t="e">
        <f>#REF!-#REF!</f>
        <v>#REF!</v>
      </c>
      <c r="MLG26" s="146" t="e">
        <f>#REF!-#REF!</f>
        <v>#REF!</v>
      </c>
      <c r="MLH26" s="146" t="e">
        <f>#REF!-#REF!</f>
        <v>#REF!</v>
      </c>
      <c r="MLI26" s="146" t="e">
        <f>#REF!-#REF!</f>
        <v>#REF!</v>
      </c>
      <c r="MLJ26" s="146" t="e">
        <f>#REF!-#REF!</f>
        <v>#REF!</v>
      </c>
      <c r="MLK26" s="146" t="e">
        <f>#REF!-#REF!</f>
        <v>#REF!</v>
      </c>
      <c r="MLL26" s="146" t="e">
        <f>#REF!-#REF!</f>
        <v>#REF!</v>
      </c>
      <c r="MLM26" s="146" t="e">
        <f>#REF!-#REF!</f>
        <v>#REF!</v>
      </c>
      <c r="MLN26" s="146" t="e">
        <f>#REF!-#REF!</f>
        <v>#REF!</v>
      </c>
      <c r="MLO26" s="146" t="e">
        <f>#REF!-#REF!</f>
        <v>#REF!</v>
      </c>
      <c r="MLP26" s="146" t="e">
        <f>#REF!-#REF!</f>
        <v>#REF!</v>
      </c>
      <c r="MLQ26" s="146" t="e">
        <f>#REF!-#REF!</f>
        <v>#REF!</v>
      </c>
      <c r="MLR26" s="146" t="e">
        <f>#REF!-#REF!</f>
        <v>#REF!</v>
      </c>
      <c r="MLS26" s="146" t="e">
        <f>#REF!-#REF!</f>
        <v>#REF!</v>
      </c>
      <c r="MLT26" s="146" t="e">
        <f>#REF!-#REF!</f>
        <v>#REF!</v>
      </c>
      <c r="MLU26" s="146" t="e">
        <f>#REF!-#REF!</f>
        <v>#REF!</v>
      </c>
      <c r="MLV26" s="146" t="e">
        <f>#REF!-#REF!</f>
        <v>#REF!</v>
      </c>
      <c r="MLW26" s="146" t="e">
        <f>#REF!-#REF!</f>
        <v>#REF!</v>
      </c>
      <c r="MLX26" s="146" t="e">
        <f>#REF!-#REF!</f>
        <v>#REF!</v>
      </c>
      <c r="MLY26" s="146" t="e">
        <f>#REF!-#REF!</f>
        <v>#REF!</v>
      </c>
      <c r="MLZ26" s="146" t="e">
        <f>#REF!-#REF!</f>
        <v>#REF!</v>
      </c>
      <c r="MMA26" s="146" t="e">
        <f>#REF!-#REF!</f>
        <v>#REF!</v>
      </c>
      <c r="MMB26" s="146" t="e">
        <f>#REF!-#REF!</f>
        <v>#REF!</v>
      </c>
      <c r="MMC26" s="146" t="e">
        <f>#REF!-#REF!</f>
        <v>#REF!</v>
      </c>
      <c r="MMD26" s="146" t="e">
        <f>#REF!-#REF!</f>
        <v>#REF!</v>
      </c>
      <c r="MME26" s="146" t="e">
        <f>#REF!-#REF!</f>
        <v>#REF!</v>
      </c>
      <c r="MMF26" s="146" t="e">
        <f>#REF!-#REF!</f>
        <v>#REF!</v>
      </c>
      <c r="MMG26" s="146" t="e">
        <f>#REF!-#REF!</f>
        <v>#REF!</v>
      </c>
      <c r="MMH26" s="146" t="e">
        <f>#REF!-#REF!</f>
        <v>#REF!</v>
      </c>
      <c r="MMI26" s="146" t="e">
        <f>#REF!-#REF!</f>
        <v>#REF!</v>
      </c>
      <c r="MMJ26" s="146" t="e">
        <f>#REF!-#REF!</f>
        <v>#REF!</v>
      </c>
      <c r="MMK26" s="146" t="e">
        <f>#REF!-#REF!</f>
        <v>#REF!</v>
      </c>
      <c r="MML26" s="146" t="e">
        <f>#REF!-#REF!</f>
        <v>#REF!</v>
      </c>
      <c r="MMM26" s="146" t="e">
        <f>#REF!-#REF!</f>
        <v>#REF!</v>
      </c>
      <c r="MMN26" s="146" t="e">
        <f>#REF!-#REF!</f>
        <v>#REF!</v>
      </c>
      <c r="MMO26" s="146" t="e">
        <f>#REF!-#REF!</f>
        <v>#REF!</v>
      </c>
      <c r="MMP26" s="146" t="e">
        <f>#REF!-#REF!</f>
        <v>#REF!</v>
      </c>
      <c r="MMQ26" s="146" t="e">
        <f>#REF!-#REF!</f>
        <v>#REF!</v>
      </c>
      <c r="MMR26" s="146" t="e">
        <f>#REF!-#REF!</f>
        <v>#REF!</v>
      </c>
      <c r="MMS26" s="146" t="e">
        <f>#REF!-#REF!</f>
        <v>#REF!</v>
      </c>
      <c r="MMT26" s="146" t="e">
        <f>#REF!-#REF!</f>
        <v>#REF!</v>
      </c>
      <c r="MMU26" s="146" t="e">
        <f>#REF!-#REF!</f>
        <v>#REF!</v>
      </c>
      <c r="MMV26" s="146" t="e">
        <f>#REF!-#REF!</f>
        <v>#REF!</v>
      </c>
      <c r="MMW26" s="146" t="e">
        <f>#REF!-#REF!</f>
        <v>#REF!</v>
      </c>
      <c r="MMX26" s="146" t="e">
        <f>#REF!-#REF!</f>
        <v>#REF!</v>
      </c>
      <c r="MMY26" s="146" t="e">
        <f>#REF!-#REF!</f>
        <v>#REF!</v>
      </c>
      <c r="MMZ26" s="146" t="e">
        <f>#REF!-#REF!</f>
        <v>#REF!</v>
      </c>
      <c r="MNA26" s="146" t="e">
        <f>#REF!-#REF!</f>
        <v>#REF!</v>
      </c>
      <c r="MNB26" s="146" t="e">
        <f>#REF!-#REF!</f>
        <v>#REF!</v>
      </c>
      <c r="MNC26" s="146" t="e">
        <f>#REF!-#REF!</f>
        <v>#REF!</v>
      </c>
      <c r="MND26" s="146" t="e">
        <f>#REF!-#REF!</f>
        <v>#REF!</v>
      </c>
      <c r="MNE26" s="146" t="e">
        <f>#REF!-#REF!</f>
        <v>#REF!</v>
      </c>
      <c r="MNF26" s="146" t="e">
        <f>#REF!-#REF!</f>
        <v>#REF!</v>
      </c>
      <c r="MNG26" s="146" t="e">
        <f>#REF!-#REF!</f>
        <v>#REF!</v>
      </c>
      <c r="MNH26" s="146" t="e">
        <f>#REF!-#REF!</f>
        <v>#REF!</v>
      </c>
      <c r="MNI26" s="146" t="e">
        <f>#REF!-#REF!</f>
        <v>#REF!</v>
      </c>
      <c r="MNJ26" s="146" t="e">
        <f>#REF!-#REF!</f>
        <v>#REF!</v>
      </c>
      <c r="MNK26" s="146" t="e">
        <f>#REF!-#REF!</f>
        <v>#REF!</v>
      </c>
      <c r="MNL26" s="146" t="e">
        <f>#REF!-#REF!</f>
        <v>#REF!</v>
      </c>
      <c r="MNM26" s="146" t="e">
        <f>#REF!-#REF!</f>
        <v>#REF!</v>
      </c>
      <c r="MNN26" s="146" t="e">
        <f>#REF!-#REF!</f>
        <v>#REF!</v>
      </c>
      <c r="MNO26" s="146" t="e">
        <f>#REF!-#REF!</f>
        <v>#REF!</v>
      </c>
      <c r="MNP26" s="146" t="e">
        <f>#REF!-#REF!</f>
        <v>#REF!</v>
      </c>
      <c r="MNQ26" s="146" t="e">
        <f>#REF!-#REF!</f>
        <v>#REF!</v>
      </c>
      <c r="MNR26" s="146" t="e">
        <f>#REF!-#REF!</f>
        <v>#REF!</v>
      </c>
      <c r="MNS26" s="146" t="e">
        <f>#REF!-#REF!</f>
        <v>#REF!</v>
      </c>
      <c r="MNT26" s="146" t="e">
        <f>#REF!-#REF!</f>
        <v>#REF!</v>
      </c>
      <c r="MNU26" s="146" t="e">
        <f>#REF!-#REF!</f>
        <v>#REF!</v>
      </c>
      <c r="MNV26" s="146" t="e">
        <f>#REF!-#REF!</f>
        <v>#REF!</v>
      </c>
      <c r="MNW26" s="146" t="e">
        <f>#REF!-#REF!</f>
        <v>#REF!</v>
      </c>
      <c r="MNX26" s="146" t="e">
        <f>#REF!-#REF!</f>
        <v>#REF!</v>
      </c>
      <c r="MNY26" s="146" t="e">
        <f>#REF!-#REF!</f>
        <v>#REF!</v>
      </c>
      <c r="MNZ26" s="146" t="e">
        <f>#REF!-#REF!</f>
        <v>#REF!</v>
      </c>
      <c r="MOA26" s="146" t="e">
        <f>#REF!-#REF!</f>
        <v>#REF!</v>
      </c>
      <c r="MOB26" s="146" t="e">
        <f>#REF!-#REF!</f>
        <v>#REF!</v>
      </c>
      <c r="MOC26" s="146" t="e">
        <f>#REF!-#REF!</f>
        <v>#REF!</v>
      </c>
      <c r="MOD26" s="146" t="e">
        <f>#REF!-#REF!</f>
        <v>#REF!</v>
      </c>
      <c r="MOE26" s="146" t="e">
        <f>#REF!-#REF!</f>
        <v>#REF!</v>
      </c>
      <c r="MOF26" s="146" t="e">
        <f>#REF!-#REF!</f>
        <v>#REF!</v>
      </c>
      <c r="MOG26" s="146" t="e">
        <f>#REF!-#REF!</f>
        <v>#REF!</v>
      </c>
      <c r="MOH26" s="146" t="e">
        <f>#REF!-#REF!</f>
        <v>#REF!</v>
      </c>
      <c r="MOI26" s="146" t="e">
        <f>#REF!-#REF!</f>
        <v>#REF!</v>
      </c>
      <c r="MOJ26" s="146" t="e">
        <f>#REF!-#REF!</f>
        <v>#REF!</v>
      </c>
      <c r="MOK26" s="146" t="e">
        <f>#REF!-#REF!</f>
        <v>#REF!</v>
      </c>
      <c r="MOL26" s="146" t="e">
        <f>#REF!-#REF!</f>
        <v>#REF!</v>
      </c>
      <c r="MOM26" s="146" t="e">
        <f>#REF!-#REF!</f>
        <v>#REF!</v>
      </c>
      <c r="MON26" s="146" t="e">
        <f>#REF!-#REF!</f>
        <v>#REF!</v>
      </c>
      <c r="MOO26" s="146" t="e">
        <f>#REF!-#REF!</f>
        <v>#REF!</v>
      </c>
      <c r="MOP26" s="146" t="e">
        <f>#REF!-#REF!</f>
        <v>#REF!</v>
      </c>
      <c r="MOQ26" s="146" t="e">
        <f>#REF!-#REF!</f>
        <v>#REF!</v>
      </c>
      <c r="MOR26" s="146" t="e">
        <f>#REF!-#REF!</f>
        <v>#REF!</v>
      </c>
      <c r="MOS26" s="146" t="e">
        <f>#REF!-#REF!</f>
        <v>#REF!</v>
      </c>
      <c r="MOT26" s="146" t="e">
        <f>#REF!-#REF!</f>
        <v>#REF!</v>
      </c>
      <c r="MOU26" s="146" t="e">
        <f>#REF!-#REF!</f>
        <v>#REF!</v>
      </c>
      <c r="MOV26" s="146" t="e">
        <f>#REF!-#REF!</f>
        <v>#REF!</v>
      </c>
      <c r="MOW26" s="146" t="e">
        <f>#REF!-#REF!</f>
        <v>#REF!</v>
      </c>
      <c r="MOX26" s="146" t="e">
        <f>#REF!-#REF!</f>
        <v>#REF!</v>
      </c>
      <c r="MOY26" s="146" t="e">
        <f>#REF!-#REF!</f>
        <v>#REF!</v>
      </c>
      <c r="MOZ26" s="146" t="e">
        <f>#REF!-#REF!</f>
        <v>#REF!</v>
      </c>
      <c r="MPA26" s="146" t="e">
        <f>#REF!-#REF!</f>
        <v>#REF!</v>
      </c>
      <c r="MPB26" s="146" t="e">
        <f>#REF!-#REF!</f>
        <v>#REF!</v>
      </c>
      <c r="MPC26" s="146" t="e">
        <f>#REF!-#REF!</f>
        <v>#REF!</v>
      </c>
      <c r="MPD26" s="146" t="e">
        <f>#REF!-#REF!</f>
        <v>#REF!</v>
      </c>
      <c r="MPE26" s="146" t="e">
        <f>#REF!-#REF!</f>
        <v>#REF!</v>
      </c>
      <c r="MPF26" s="146" t="e">
        <f>#REF!-#REF!</f>
        <v>#REF!</v>
      </c>
      <c r="MPG26" s="146" t="e">
        <f>#REF!-#REF!</f>
        <v>#REF!</v>
      </c>
      <c r="MPH26" s="146" t="e">
        <f>#REF!-#REF!</f>
        <v>#REF!</v>
      </c>
      <c r="MPI26" s="146" t="e">
        <f>#REF!-#REF!</f>
        <v>#REF!</v>
      </c>
      <c r="MPJ26" s="146" t="e">
        <f>#REF!-#REF!</f>
        <v>#REF!</v>
      </c>
      <c r="MPK26" s="146" t="e">
        <f>#REF!-#REF!</f>
        <v>#REF!</v>
      </c>
      <c r="MPL26" s="146" t="e">
        <f>#REF!-#REF!</f>
        <v>#REF!</v>
      </c>
      <c r="MPM26" s="146" t="e">
        <f>#REF!-#REF!</f>
        <v>#REF!</v>
      </c>
      <c r="MPN26" s="146" t="e">
        <f>#REF!-#REF!</f>
        <v>#REF!</v>
      </c>
      <c r="MPO26" s="146" t="e">
        <f>#REF!-#REF!</f>
        <v>#REF!</v>
      </c>
      <c r="MPP26" s="146" t="e">
        <f>#REF!-#REF!</f>
        <v>#REF!</v>
      </c>
      <c r="MPQ26" s="146" t="e">
        <f>#REF!-#REF!</f>
        <v>#REF!</v>
      </c>
      <c r="MPR26" s="146" t="e">
        <f>#REF!-#REF!</f>
        <v>#REF!</v>
      </c>
      <c r="MPS26" s="146" t="e">
        <f>#REF!-#REF!</f>
        <v>#REF!</v>
      </c>
      <c r="MPT26" s="146" t="e">
        <f>#REF!-#REF!</f>
        <v>#REF!</v>
      </c>
      <c r="MPU26" s="146" t="e">
        <f>#REF!-#REF!</f>
        <v>#REF!</v>
      </c>
      <c r="MPV26" s="146" t="e">
        <f>#REF!-#REF!</f>
        <v>#REF!</v>
      </c>
      <c r="MPW26" s="146" t="e">
        <f>#REF!-#REF!</f>
        <v>#REF!</v>
      </c>
      <c r="MPX26" s="146" t="e">
        <f>#REF!-#REF!</f>
        <v>#REF!</v>
      </c>
      <c r="MPY26" s="146" t="e">
        <f>#REF!-#REF!</f>
        <v>#REF!</v>
      </c>
      <c r="MPZ26" s="146" t="e">
        <f>#REF!-#REF!</f>
        <v>#REF!</v>
      </c>
      <c r="MQA26" s="146" t="e">
        <f>#REF!-#REF!</f>
        <v>#REF!</v>
      </c>
      <c r="MQB26" s="146" t="e">
        <f>#REF!-#REF!</f>
        <v>#REF!</v>
      </c>
      <c r="MQC26" s="146" t="e">
        <f>#REF!-#REF!</f>
        <v>#REF!</v>
      </c>
      <c r="MQD26" s="146" t="e">
        <f>#REF!-#REF!</f>
        <v>#REF!</v>
      </c>
      <c r="MQE26" s="146" t="e">
        <f>#REF!-#REF!</f>
        <v>#REF!</v>
      </c>
      <c r="MQF26" s="146" t="e">
        <f>#REF!-#REF!</f>
        <v>#REF!</v>
      </c>
      <c r="MQG26" s="146" t="e">
        <f>#REF!-#REF!</f>
        <v>#REF!</v>
      </c>
      <c r="MQH26" s="146" t="e">
        <f>#REF!-#REF!</f>
        <v>#REF!</v>
      </c>
      <c r="MQI26" s="146" t="e">
        <f>#REF!-#REF!</f>
        <v>#REF!</v>
      </c>
      <c r="MQJ26" s="146" t="e">
        <f>#REF!-#REF!</f>
        <v>#REF!</v>
      </c>
      <c r="MQK26" s="146" t="e">
        <f>#REF!-#REF!</f>
        <v>#REF!</v>
      </c>
      <c r="MQL26" s="146" t="e">
        <f>#REF!-#REF!</f>
        <v>#REF!</v>
      </c>
      <c r="MQM26" s="146" t="e">
        <f>#REF!-#REF!</f>
        <v>#REF!</v>
      </c>
      <c r="MQN26" s="146" t="e">
        <f>#REF!-#REF!</f>
        <v>#REF!</v>
      </c>
      <c r="MQO26" s="146" t="e">
        <f>#REF!-#REF!</f>
        <v>#REF!</v>
      </c>
      <c r="MQP26" s="146" t="e">
        <f>#REF!-#REF!</f>
        <v>#REF!</v>
      </c>
      <c r="MQQ26" s="146" t="e">
        <f>#REF!-#REF!</f>
        <v>#REF!</v>
      </c>
      <c r="MQR26" s="146" t="e">
        <f>#REF!-#REF!</f>
        <v>#REF!</v>
      </c>
      <c r="MQS26" s="146" t="e">
        <f>#REF!-#REF!</f>
        <v>#REF!</v>
      </c>
      <c r="MQT26" s="146" t="e">
        <f>#REF!-#REF!</f>
        <v>#REF!</v>
      </c>
      <c r="MQU26" s="146" t="e">
        <f>#REF!-#REF!</f>
        <v>#REF!</v>
      </c>
      <c r="MQV26" s="146" t="e">
        <f>#REF!-#REF!</f>
        <v>#REF!</v>
      </c>
      <c r="MQW26" s="146" t="e">
        <f>#REF!-#REF!</f>
        <v>#REF!</v>
      </c>
      <c r="MQX26" s="146" t="e">
        <f>#REF!-#REF!</f>
        <v>#REF!</v>
      </c>
      <c r="MQY26" s="146" t="e">
        <f>#REF!-#REF!</f>
        <v>#REF!</v>
      </c>
      <c r="MQZ26" s="146" t="e">
        <f>#REF!-#REF!</f>
        <v>#REF!</v>
      </c>
      <c r="MRA26" s="146" t="e">
        <f>#REF!-#REF!</f>
        <v>#REF!</v>
      </c>
      <c r="MRB26" s="146" t="e">
        <f>#REF!-#REF!</f>
        <v>#REF!</v>
      </c>
      <c r="MRC26" s="146" t="e">
        <f>#REF!-#REF!</f>
        <v>#REF!</v>
      </c>
      <c r="MRD26" s="146" t="e">
        <f>#REF!-#REF!</f>
        <v>#REF!</v>
      </c>
      <c r="MRE26" s="146" t="e">
        <f>#REF!-#REF!</f>
        <v>#REF!</v>
      </c>
      <c r="MRF26" s="146" t="e">
        <f>#REF!-#REF!</f>
        <v>#REF!</v>
      </c>
      <c r="MRG26" s="146" t="e">
        <f>#REF!-#REF!</f>
        <v>#REF!</v>
      </c>
      <c r="MRH26" s="146" t="e">
        <f>#REF!-#REF!</f>
        <v>#REF!</v>
      </c>
      <c r="MRI26" s="146" t="e">
        <f>#REF!-#REF!</f>
        <v>#REF!</v>
      </c>
      <c r="MRJ26" s="146" t="e">
        <f>#REF!-#REF!</f>
        <v>#REF!</v>
      </c>
      <c r="MRK26" s="146" t="e">
        <f>#REF!-#REF!</f>
        <v>#REF!</v>
      </c>
      <c r="MRL26" s="146" t="e">
        <f>#REF!-#REF!</f>
        <v>#REF!</v>
      </c>
      <c r="MRM26" s="146" t="e">
        <f>#REF!-#REF!</f>
        <v>#REF!</v>
      </c>
      <c r="MRN26" s="146" t="e">
        <f>#REF!-#REF!</f>
        <v>#REF!</v>
      </c>
      <c r="MRO26" s="146" t="e">
        <f>#REF!-#REF!</f>
        <v>#REF!</v>
      </c>
      <c r="MRP26" s="146" t="e">
        <f>#REF!-#REF!</f>
        <v>#REF!</v>
      </c>
      <c r="MRQ26" s="146" t="e">
        <f>#REF!-#REF!</f>
        <v>#REF!</v>
      </c>
      <c r="MRR26" s="146" t="e">
        <f>#REF!-#REF!</f>
        <v>#REF!</v>
      </c>
      <c r="MRS26" s="146" t="e">
        <f>#REF!-#REF!</f>
        <v>#REF!</v>
      </c>
      <c r="MRT26" s="146" t="e">
        <f>#REF!-#REF!</f>
        <v>#REF!</v>
      </c>
      <c r="MRU26" s="146" t="e">
        <f>#REF!-#REF!</f>
        <v>#REF!</v>
      </c>
      <c r="MRV26" s="146" t="e">
        <f>#REF!-#REF!</f>
        <v>#REF!</v>
      </c>
      <c r="MRW26" s="146" t="e">
        <f>#REF!-#REF!</f>
        <v>#REF!</v>
      </c>
      <c r="MRX26" s="146" t="e">
        <f>#REF!-#REF!</f>
        <v>#REF!</v>
      </c>
      <c r="MRY26" s="146" t="e">
        <f>#REF!-#REF!</f>
        <v>#REF!</v>
      </c>
      <c r="MRZ26" s="146" t="e">
        <f>#REF!-#REF!</f>
        <v>#REF!</v>
      </c>
      <c r="MSA26" s="146" t="e">
        <f>#REF!-#REF!</f>
        <v>#REF!</v>
      </c>
      <c r="MSB26" s="146" t="e">
        <f>#REF!-#REF!</f>
        <v>#REF!</v>
      </c>
      <c r="MSC26" s="146" t="e">
        <f>#REF!-#REF!</f>
        <v>#REF!</v>
      </c>
      <c r="MSD26" s="146" t="e">
        <f>#REF!-#REF!</f>
        <v>#REF!</v>
      </c>
      <c r="MSE26" s="146" t="e">
        <f>#REF!-#REF!</f>
        <v>#REF!</v>
      </c>
      <c r="MSF26" s="146" t="e">
        <f>#REF!-#REF!</f>
        <v>#REF!</v>
      </c>
      <c r="MSG26" s="146" t="e">
        <f>#REF!-#REF!</f>
        <v>#REF!</v>
      </c>
      <c r="MSH26" s="146" t="e">
        <f>#REF!-#REF!</f>
        <v>#REF!</v>
      </c>
      <c r="MSI26" s="146" t="e">
        <f>#REF!-#REF!</f>
        <v>#REF!</v>
      </c>
      <c r="MSJ26" s="146" t="e">
        <f>#REF!-#REF!</f>
        <v>#REF!</v>
      </c>
      <c r="MSK26" s="146" t="e">
        <f>#REF!-#REF!</f>
        <v>#REF!</v>
      </c>
      <c r="MSL26" s="146" t="e">
        <f>#REF!-#REF!</f>
        <v>#REF!</v>
      </c>
      <c r="MSM26" s="146" t="e">
        <f>#REF!-#REF!</f>
        <v>#REF!</v>
      </c>
      <c r="MSN26" s="146" t="e">
        <f>#REF!-#REF!</f>
        <v>#REF!</v>
      </c>
      <c r="MSO26" s="146" t="e">
        <f>#REF!-#REF!</f>
        <v>#REF!</v>
      </c>
      <c r="MSP26" s="146" t="e">
        <f>#REF!-#REF!</f>
        <v>#REF!</v>
      </c>
      <c r="MSQ26" s="146" t="e">
        <f>#REF!-#REF!</f>
        <v>#REF!</v>
      </c>
      <c r="MSR26" s="146" t="e">
        <f>#REF!-#REF!</f>
        <v>#REF!</v>
      </c>
      <c r="MSS26" s="146" t="e">
        <f>#REF!-#REF!</f>
        <v>#REF!</v>
      </c>
      <c r="MST26" s="146" t="e">
        <f>#REF!-#REF!</f>
        <v>#REF!</v>
      </c>
      <c r="MSU26" s="146" t="e">
        <f>#REF!-#REF!</f>
        <v>#REF!</v>
      </c>
      <c r="MSV26" s="146" t="e">
        <f>#REF!-#REF!</f>
        <v>#REF!</v>
      </c>
      <c r="MSW26" s="146" t="e">
        <f>#REF!-#REF!</f>
        <v>#REF!</v>
      </c>
      <c r="MSX26" s="146" t="e">
        <f>#REF!-#REF!</f>
        <v>#REF!</v>
      </c>
      <c r="MSY26" s="146" t="e">
        <f>#REF!-#REF!</f>
        <v>#REF!</v>
      </c>
      <c r="MSZ26" s="146" t="e">
        <f>#REF!-#REF!</f>
        <v>#REF!</v>
      </c>
      <c r="MTA26" s="146" t="e">
        <f>#REF!-#REF!</f>
        <v>#REF!</v>
      </c>
      <c r="MTB26" s="146" t="e">
        <f>#REF!-#REF!</f>
        <v>#REF!</v>
      </c>
      <c r="MTC26" s="146" t="e">
        <f>#REF!-#REF!</f>
        <v>#REF!</v>
      </c>
      <c r="MTD26" s="146" t="e">
        <f>#REF!-#REF!</f>
        <v>#REF!</v>
      </c>
      <c r="MTE26" s="146" t="e">
        <f>#REF!-#REF!</f>
        <v>#REF!</v>
      </c>
      <c r="MTF26" s="146" t="e">
        <f>#REF!-#REF!</f>
        <v>#REF!</v>
      </c>
      <c r="MTG26" s="146" t="e">
        <f>#REF!-#REF!</f>
        <v>#REF!</v>
      </c>
      <c r="MTH26" s="146" t="e">
        <f>#REF!-#REF!</f>
        <v>#REF!</v>
      </c>
      <c r="MTI26" s="146" t="e">
        <f>#REF!-#REF!</f>
        <v>#REF!</v>
      </c>
      <c r="MTJ26" s="146" t="e">
        <f>#REF!-#REF!</f>
        <v>#REF!</v>
      </c>
      <c r="MTK26" s="146" t="e">
        <f>#REF!-#REF!</f>
        <v>#REF!</v>
      </c>
      <c r="MTL26" s="146" t="e">
        <f>#REF!-#REF!</f>
        <v>#REF!</v>
      </c>
      <c r="MTM26" s="146" t="e">
        <f>#REF!-#REF!</f>
        <v>#REF!</v>
      </c>
      <c r="MTN26" s="146" t="e">
        <f>#REF!-#REF!</f>
        <v>#REF!</v>
      </c>
      <c r="MTO26" s="146" t="e">
        <f>#REF!-#REF!</f>
        <v>#REF!</v>
      </c>
      <c r="MTP26" s="146" t="e">
        <f>#REF!-#REF!</f>
        <v>#REF!</v>
      </c>
      <c r="MTQ26" s="146" t="e">
        <f>#REF!-#REF!</f>
        <v>#REF!</v>
      </c>
      <c r="MTR26" s="146" t="e">
        <f>#REF!-#REF!</f>
        <v>#REF!</v>
      </c>
      <c r="MTS26" s="146" t="e">
        <f>#REF!-#REF!</f>
        <v>#REF!</v>
      </c>
      <c r="MTT26" s="146" t="e">
        <f>#REF!-#REF!</f>
        <v>#REF!</v>
      </c>
      <c r="MTU26" s="146" t="e">
        <f>#REF!-#REF!</f>
        <v>#REF!</v>
      </c>
      <c r="MTV26" s="146" t="e">
        <f>#REF!-#REF!</f>
        <v>#REF!</v>
      </c>
      <c r="MTW26" s="146" t="e">
        <f>#REF!-#REF!</f>
        <v>#REF!</v>
      </c>
      <c r="MTX26" s="146" t="e">
        <f>#REF!-#REF!</f>
        <v>#REF!</v>
      </c>
      <c r="MTY26" s="146" t="e">
        <f>#REF!-#REF!</f>
        <v>#REF!</v>
      </c>
      <c r="MTZ26" s="146" t="e">
        <f>#REF!-#REF!</f>
        <v>#REF!</v>
      </c>
      <c r="MUA26" s="146" t="e">
        <f>#REF!-#REF!</f>
        <v>#REF!</v>
      </c>
      <c r="MUB26" s="146" t="e">
        <f>#REF!-#REF!</f>
        <v>#REF!</v>
      </c>
      <c r="MUC26" s="146" t="e">
        <f>#REF!-#REF!</f>
        <v>#REF!</v>
      </c>
      <c r="MUD26" s="146" t="e">
        <f>#REF!-#REF!</f>
        <v>#REF!</v>
      </c>
      <c r="MUE26" s="146" t="e">
        <f>#REF!-#REF!</f>
        <v>#REF!</v>
      </c>
      <c r="MUF26" s="146" t="e">
        <f>#REF!-#REF!</f>
        <v>#REF!</v>
      </c>
      <c r="MUG26" s="146" t="e">
        <f>#REF!-#REF!</f>
        <v>#REF!</v>
      </c>
      <c r="MUH26" s="146" t="e">
        <f>#REF!-#REF!</f>
        <v>#REF!</v>
      </c>
      <c r="MUI26" s="146" t="e">
        <f>#REF!-#REF!</f>
        <v>#REF!</v>
      </c>
      <c r="MUJ26" s="146" t="e">
        <f>#REF!-#REF!</f>
        <v>#REF!</v>
      </c>
      <c r="MUK26" s="146" t="e">
        <f>#REF!-#REF!</f>
        <v>#REF!</v>
      </c>
      <c r="MUL26" s="146" t="e">
        <f>#REF!-#REF!</f>
        <v>#REF!</v>
      </c>
      <c r="MUM26" s="146" t="e">
        <f>#REF!-#REF!</f>
        <v>#REF!</v>
      </c>
      <c r="MUN26" s="146" t="e">
        <f>#REF!-#REF!</f>
        <v>#REF!</v>
      </c>
      <c r="MUO26" s="146" t="e">
        <f>#REF!-#REF!</f>
        <v>#REF!</v>
      </c>
      <c r="MUP26" s="146" t="e">
        <f>#REF!-#REF!</f>
        <v>#REF!</v>
      </c>
      <c r="MUQ26" s="146" t="e">
        <f>#REF!-#REF!</f>
        <v>#REF!</v>
      </c>
      <c r="MUR26" s="146" t="e">
        <f>#REF!-#REF!</f>
        <v>#REF!</v>
      </c>
      <c r="MUS26" s="146" t="e">
        <f>#REF!-#REF!</f>
        <v>#REF!</v>
      </c>
      <c r="MUT26" s="146" t="e">
        <f>#REF!-#REF!</f>
        <v>#REF!</v>
      </c>
      <c r="MUU26" s="146" t="e">
        <f>#REF!-#REF!</f>
        <v>#REF!</v>
      </c>
      <c r="MUV26" s="146" t="e">
        <f>#REF!-#REF!</f>
        <v>#REF!</v>
      </c>
      <c r="MUW26" s="146" t="e">
        <f>#REF!-#REF!</f>
        <v>#REF!</v>
      </c>
      <c r="MUX26" s="146" t="e">
        <f>#REF!-#REF!</f>
        <v>#REF!</v>
      </c>
      <c r="MUY26" s="146" t="e">
        <f>#REF!-#REF!</f>
        <v>#REF!</v>
      </c>
      <c r="MUZ26" s="146" t="e">
        <f>#REF!-#REF!</f>
        <v>#REF!</v>
      </c>
      <c r="MVA26" s="146" t="e">
        <f>#REF!-#REF!</f>
        <v>#REF!</v>
      </c>
      <c r="MVB26" s="146" t="e">
        <f>#REF!-#REF!</f>
        <v>#REF!</v>
      </c>
      <c r="MVC26" s="146" t="e">
        <f>#REF!-#REF!</f>
        <v>#REF!</v>
      </c>
      <c r="MVD26" s="146" t="e">
        <f>#REF!-#REF!</f>
        <v>#REF!</v>
      </c>
      <c r="MVE26" s="146" t="e">
        <f>#REF!-#REF!</f>
        <v>#REF!</v>
      </c>
      <c r="MVF26" s="146" t="e">
        <f>#REF!-#REF!</f>
        <v>#REF!</v>
      </c>
      <c r="MVG26" s="146" t="e">
        <f>#REF!-#REF!</f>
        <v>#REF!</v>
      </c>
      <c r="MVH26" s="146" t="e">
        <f>#REF!-#REF!</f>
        <v>#REF!</v>
      </c>
      <c r="MVI26" s="146" t="e">
        <f>#REF!-#REF!</f>
        <v>#REF!</v>
      </c>
      <c r="MVJ26" s="146" t="e">
        <f>#REF!-#REF!</f>
        <v>#REF!</v>
      </c>
      <c r="MVK26" s="146" t="e">
        <f>#REF!-#REF!</f>
        <v>#REF!</v>
      </c>
      <c r="MVL26" s="146" t="e">
        <f>#REF!-#REF!</f>
        <v>#REF!</v>
      </c>
      <c r="MVM26" s="146" t="e">
        <f>#REF!-#REF!</f>
        <v>#REF!</v>
      </c>
      <c r="MVN26" s="146" t="e">
        <f>#REF!-#REF!</f>
        <v>#REF!</v>
      </c>
      <c r="MVO26" s="146" t="e">
        <f>#REF!-#REF!</f>
        <v>#REF!</v>
      </c>
      <c r="MVP26" s="146" t="e">
        <f>#REF!-#REF!</f>
        <v>#REF!</v>
      </c>
      <c r="MVQ26" s="146" t="e">
        <f>#REF!-#REF!</f>
        <v>#REF!</v>
      </c>
      <c r="MVR26" s="146" t="e">
        <f>#REF!-#REF!</f>
        <v>#REF!</v>
      </c>
      <c r="MVS26" s="146" t="e">
        <f>#REF!-#REF!</f>
        <v>#REF!</v>
      </c>
      <c r="MVT26" s="146" t="e">
        <f>#REF!-#REF!</f>
        <v>#REF!</v>
      </c>
      <c r="MVU26" s="146" t="e">
        <f>#REF!-#REF!</f>
        <v>#REF!</v>
      </c>
      <c r="MVV26" s="146" t="e">
        <f>#REF!-#REF!</f>
        <v>#REF!</v>
      </c>
      <c r="MVW26" s="146" t="e">
        <f>#REF!-#REF!</f>
        <v>#REF!</v>
      </c>
      <c r="MVX26" s="146" t="e">
        <f>#REF!-#REF!</f>
        <v>#REF!</v>
      </c>
      <c r="MVY26" s="146" t="e">
        <f>#REF!-#REF!</f>
        <v>#REF!</v>
      </c>
      <c r="MVZ26" s="146" t="e">
        <f>#REF!-#REF!</f>
        <v>#REF!</v>
      </c>
      <c r="MWA26" s="146" t="e">
        <f>#REF!-#REF!</f>
        <v>#REF!</v>
      </c>
      <c r="MWB26" s="146" t="e">
        <f>#REF!-#REF!</f>
        <v>#REF!</v>
      </c>
      <c r="MWC26" s="146" t="e">
        <f>#REF!-#REF!</f>
        <v>#REF!</v>
      </c>
      <c r="MWD26" s="146" t="e">
        <f>#REF!-#REF!</f>
        <v>#REF!</v>
      </c>
      <c r="MWE26" s="146" t="e">
        <f>#REF!-#REF!</f>
        <v>#REF!</v>
      </c>
      <c r="MWF26" s="146" t="e">
        <f>#REF!-#REF!</f>
        <v>#REF!</v>
      </c>
      <c r="MWG26" s="146" t="e">
        <f>#REF!-#REF!</f>
        <v>#REF!</v>
      </c>
      <c r="MWH26" s="146" t="e">
        <f>#REF!-#REF!</f>
        <v>#REF!</v>
      </c>
      <c r="MWI26" s="146" t="e">
        <f>#REF!-#REF!</f>
        <v>#REF!</v>
      </c>
      <c r="MWJ26" s="146" t="e">
        <f>#REF!-#REF!</f>
        <v>#REF!</v>
      </c>
      <c r="MWK26" s="146" t="e">
        <f>#REF!-#REF!</f>
        <v>#REF!</v>
      </c>
      <c r="MWL26" s="146" t="e">
        <f>#REF!-#REF!</f>
        <v>#REF!</v>
      </c>
      <c r="MWM26" s="146" t="e">
        <f>#REF!-#REF!</f>
        <v>#REF!</v>
      </c>
      <c r="MWN26" s="146" t="e">
        <f>#REF!-#REF!</f>
        <v>#REF!</v>
      </c>
      <c r="MWO26" s="146" t="e">
        <f>#REF!-#REF!</f>
        <v>#REF!</v>
      </c>
      <c r="MWP26" s="146" t="e">
        <f>#REF!-#REF!</f>
        <v>#REF!</v>
      </c>
      <c r="MWQ26" s="146" t="e">
        <f>#REF!-#REF!</f>
        <v>#REF!</v>
      </c>
      <c r="MWR26" s="146" t="e">
        <f>#REF!-#REF!</f>
        <v>#REF!</v>
      </c>
      <c r="MWS26" s="146" t="e">
        <f>#REF!-#REF!</f>
        <v>#REF!</v>
      </c>
      <c r="MWT26" s="146" t="e">
        <f>#REF!-#REF!</f>
        <v>#REF!</v>
      </c>
      <c r="MWU26" s="146" t="e">
        <f>#REF!-#REF!</f>
        <v>#REF!</v>
      </c>
      <c r="MWV26" s="146" t="e">
        <f>#REF!-#REF!</f>
        <v>#REF!</v>
      </c>
      <c r="MWW26" s="146" t="e">
        <f>#REF!-#REF!</f>
        <v>#REF!</v>
      </c>
      <c r="MWX26" s="146" t="e">
        <f>#REF!-#REF!</f>
        <v>#REF!</v>
      </c>
      <c r="MWY26" s="146" t="e">
        <f>#REF!-#REF!</f>
        <v>#REF!</v>
      </c>
      <c r="MWZ26" s="146" t="e">
        <f>#REF!-#REF!</f>
        <v>#REF!</v>
      </c>
      <c r="MXA26" s="146" t="e">
        <f>#REF!-#REF!</f>
        <v>#REF!</v>
      </c>
      <c r="MXB26" s="146" t="e">
        <f>#REF!-#REF!</f>
        <v>#REF!</v>
      </c>
      <c r="MXC26" s="146" t="e">
        <f>#REF!-#REF!</f>
        <v>#REF!</v>
      </c>
      <c r="MXD26" s="146" t="e">
        <f>#REF!-#REF!</f>
        <v>#REF!</v>
      </c>
      <c r="MXE26" s="146" t="e">
        <f>#REF!-#REF!</f>
        <v>#REF!</v>
      </c>
      <c r="MXF26" s="146" t="e">
        <f>#REF!-#REF!</f>
        <v>#REF!</v>
      </c>
      <c r="MXG26" s="146" t="e">
        <f>#REF!-#REF!</f>
        <v>#REF!</v>
      </c>
      <c r="MXH26" s="146" t="e">
        <f>#REF!-#REF!</f>
        <v>#REF!</v>
      </c>
      <c r="MXI26" s="146" t="e">
        <f>#REF!-#REF!</f>
        <v>#REF!</v>
      </c>
      <c r="MXJ26" s="146" t="e">
        <f>#REF!-#REF!</f>
        <v>#REF!</v>
      </c>
      <c r="MXK26" s="146" t="e">
        <f>#REF!-#REF!</f>
        <v>#REF!</v>
      </c>
      <c r="MXL26" s="146" t="e">
        <f>#REF!-#REF!</f>
        <v>#REF!</v>
      </c>
      <c r="MXM26" s="146" t="e">
        <f>#REF!-#REF!</f>
        <v>#REF!</v>
      </c>
      <c r="MXN26" s="146" t="e">
        <f>#REF!-#REF!</f>
        <v>#REF!</v>
      </c>
      <c r="MXO26" s="146" t="e">
        <f>#REF!-#REF!</f>
        <v>#REF!</v>
      </c>
      <c r="MXP26" s="146" t="e">
        <f>#REF!-#REF!</f>
        <v>#REF!</v>
      </c>
      <c r="MXQ26" s="146" t="e">
        <f>#REF!-#REF!</f>
        <v>#REF!</v>
      </c>
      <c r="MXR26" s="146" t="e">
        <f>#REF!-#REF!</f>
        <v>#REF!</v>
      </c>
      <c r="MXS26" s="146" t="e">
        <f>#REF!-#REF!</f>
        <v>#REF!</v>
      </c>
      <c r="MXT26" s="146" t="e">
        <f>#REF!-#REF!</f>
        <v>#REF!</v>
      </c>
      <c r="MXU26" s="146" t="e">
        <f>#REF!-#REF!</f>
        <v>#REF!</v>
      </c>
      <c r="MXV26" s="146" t="e">
        <f>#REF!-#REF!</f>
        <v>#REF!</v>
      </c>
      <c r="MXW26" s="146" t="e">
        <f>#REF!-#REF!</f>
        <v>#REF!</v>
      </c>
      <c r="MXX26" s="146" t="e">
        <f>#REF!-#REF!</f>
        <v>#REF!</v>
      </c>
      <c r="MXY26" s="146" t="e">
        <f>#REF!-#REF!</f>
        <v>#REF!</v>
      </c>
      <c r="MXZ26" s="146" t="e">
        <f>#REF!-#REF!</f>
        <v>#REF!</v>
      </c>
      <c r="MYA26" s="146" t="e">
        <f>#REF!-#REF!</f>
        <v>#REF!</v>
      </c>
      <c r="MYB26" s="146" t="e">
        <f>#REF!-#REF!</f>
        <v>#REF!</v>
      </c>
      <c r="MYC26" s="146" t="e">
        <f>#REF!-#REF!</f>
        <v>#REF!</v>
      </c>
      <c r="MYD26" s="146" t="e">
        <f>#REF!-#REF!</f>
        <v>#REF!</v>
      </c>
      <c r="MYE26" s="146" t="e">
        <f>#REF!-#REF!</f>
        <v>#REF!</v>
      </c>
      <c r="MYF26" s="146" t="e">
        <f>#REF!-#REF!</f>
        <v>#REF!</v>
      </c>
      <c r="MYG26" s="146" t="e">
        <f>#REF!-#REF!</f>
        <v>#REF!</v>
      </c>
      <c r="MYH26" s="146" t="e">
        <f>#REF!-#REF!</f>
        <v>#REF!</v>
      </c>
      <c r="MYI26" s="146" t="e">
        <f>#REF!-#REF!</f>
        <v>#REF!</v>
      </c>
      <c r="MYJ26" s="146" t="e">
        <f>#REF!-#REF!</f>
        <v>#REF!</v>
      </c>
      <c r="MYK26" s="146" t="e">
        <f>#REF!-#REF!</f>
        <v>#REF!</v>
      </c>
      <c r="MYL26" s="146" t="e">
        <f>#REF!-#REF!</f>
        <v>#REF!</v>
      </c>
      <c r="MYM26" s="146" t="e">
        <f>#REF!-#REF!</f>
        <v>#REF!</v>
      </c>
      <c r="MYN26" s="146" t="e">
        <f>#REF!-#REF!</f>
        <v>#REF!</v>
      </c>
      <c r="MYO26" s="146" t="e">
        <f>#REF!-#REF!</f>
        <v>#REF!</v>
      </c>
      <c r="MYP26" s="146" t="e">
        <f>#REF!-#REF!</f>
        <v>#REF!</v>
      </c>
      <c r="MYQ26" s="146" t="e">
        <f>#REF!-#REF!</f>
        <v>#REF!</v>
      </c>
      <c r="MYR26" s="146" t="e">
        <f>#REF!-#REF!</f>
        <v>#REF!</v>
      </c>
      <c r="MYS26" s="146" t="e">
        <f>#REF!-#REF!</f>
        <v>#REF!</v>
      </c>
      <c r="MYT26" s="146" t="e">
        <f>#REF!-#REF!</f>
        <v>#REF!</v>
      </c>
      <c r="MYU26" s="146" t="e">
        <f>#REF!-#REF!</f>
        <v>#REF!</v>
      </c>
      <c r="MYV26" s="146" t="e">
        <f>#REF!-#REF!</f>
        <v>#REF!</v>
      </c>
      <c r="MYW26" s="146" t="e">
        <f>#REF!-#REF!</f>
        <v>#REF!</v>
      </c>
      <c r="MYX26" s="146" t="e">
        <f>#REF!-#REF!</f>
        <v>#REF!</v>
      </c>
      <c r="MYY26" s="146" t="e">
        <f>#REF!-#REF!</f>
        <v>#REF!</v>
      </c>
      <c r="MYZ26" s="146" t="e">
        <f>#REF!-#REF!</f>
        <v>#REF!</v>
      </c>
      <c r="MZA26" s="146" t="e">
        <f>#REF!-#REF!</f>
        <v>#REF!</v>
      </c>
      <c r="MZB26" s="146" t="e">
        <f>#REF!-#REF!</f>
        <v>#REF!</v>
      </c>
      <c r="MZC26" s="146" t="e">
        <f>#REF!-#REF!</f>
        <v>#REF!</v>
      </c>
      <c r="MZD26" s="146" t="e">
        <f>#REF!-#REF!</f>
        <v>#REF!</v>
      </c>
      <c r="MZE26" s="146" t="e">
        <f>#REF!-#REF!</f>
        <v>#REF!</v>
      </c>
      <c r="MZF26" s="146" t="e">
        <f>#REF!-#REF!</f>
        <v>#REF!</v>
      </c>
      <c r="MZG26" s="146" t="e">
        <f>#REF!-#REF!</f>
        <v>#REF!</v>
      </c>
      <c r="MZH26" s="146" t="e">
        <f>#REF!-#REF!</f>
        <v>#REF!</v>
      </c>
      <c r="MZI26" s="146" t="e">
        <f>#REF!-#REF!</f>
        <v>#REF!</v>
      </c>
      <c r="MZJ26" s="146" t="e">
        <f>#REF!-#REF!</f>
        <v>#REF!</v>
      </c>
      <c r="MZK26" s="146" t="e">
        <f>#REF!-#REF!</f>
        <v>#REF!</v>
      </c>
      <c r="MZL26" s="146" t="e">
        <f>#REF!-#REF!</f>
        <v>#REF!</v>
      </c>
      <c r="MZM26" s="146" t="e">
        <f>#REF!-#REF!</f>
        <v>#REF!</v>
      </c>
      <c r="MZN26" s="146" t="e">
        <f>#REF!-#REF!</f>
        <v>#REF!</v>
      </c>
      <c r="MZO26" s="146" t="e">
        <f>#REF!-#REF!</f>
        <v>#REF!</v>
      </c>
      <c r="MZP26" s="146" t="e">
        <f>#REF!-#REF!</f>
        <v>#REF!</v>
      </c>
      <c r="MZQ26" s="146" t="e">
        <f>#REF!-#REF!</f>
        <v>#REF!</v>
      </c>
      <c r="MZR26" s="146" t="e">
        <f>#REF!-#REF!</f>
        <v>#REF!</v>
      </c>
      <c r="MZS26" s="146" t="e">
        <f>#REF!-#REF!</f>
        <v>#REF!</v>
      </c>
      <c r="MZT26" s="146" t="e">
        <f>#REF!-#REF!</f>
        <v>#REF!</v>
      </c>
      <c r="MZU26" s="146" t="e">
        <f>#REF!-#REF!</f>
        <v>#REF!</v>
      </c>
      <c r="MZV26" s="146" t="e">
        <f>#REF!-#REF!</f>
        <v>#REF!</v>
      </c>
      <c r="MZW26" s="146" t="e">
        <f>#REF!-#REF!</f>
        <v>#REF!</v>
      </c>
      <c r="MZX26" s="146" t="e">
        <f>#REF!-#REF!</f>
        <v>#REF!</v>
      </c>
      <c r="MZY26" s="146" t="e">
        <f>#REF!-#REF!</f>
        <v>#REF!</v>
      </c>
      <c r="MZZ26" s="146" t="e">
        <f>#REF!-#REF!</f>
        <v>#REF!</v>
      </c>
      <c r="NAA26" s="146" t="e">
        <f>#REF!-#REF!</f>
        <v>#REF!</v>
      </c>
      <c r="NAB26" s="146" t="e">
        <f>#REF!-#REF!</f>
        <v>#REF!</v>
      </c>
      <c r="NAC26" s="146" t="e">
        <f>#REF!-#REF!</f>
        <v>#REF!</v>
      </c>
      <c r="NAD26" s="146" t="e">
        <f>#REF!-#REF!</f>
        <v>#REF!</v>
      </c>
      <c r="NAE26" s="146" t="e">
        <f>#REF!-#REF!</f>
        <v>#REF!</v>
      </c>
      <c r="NAF26" s="146" t="e">
        <f>#REF!-#REF!</f>
        <v>#REF!</v>
      </c>
      <c r="NAG26" s="146" t="e">
        <f>#REF!-#REF!</f>
        <v>#REF!</v>
      </c>
      <c r="NAH26" s="146" t="e">
        <f>#REF!-#REF!</f>
        <v>#REF!</v>
      </c>
      <c r="NAI26" s="146" t="e">
        <f>#REF!-#REF!</f>
        <v>#REF!</v>
      </c>
      <c r="NAJ26" s="146" t="e">
        <f>#REF!-#REF!</f>
        <v>#REF!</v>
      </c>
      <c r="NAK26" s="146" t="e">
        <f>#REF!-#REF!</f>
        <v>#REF!</v>
      </c>
      <c r="NAL26" s="146" t="e">
        <f>#REF!-#REF!</f>
        <v>#REF!</v>
      </c>
      <c r="NAM26" s="146" t="e">
        <f>#REF!-#REF!</f>
        <v>#REF!</v>
      </c>
      <c r="NAN26" s="146" t="e">
        <f>#REF!-#REF!</f>
        <v>#REF!</v>
      </c>
      <c r="NAO26" s="146" t="e">
        <f>#REF!-#REF!</f>
        <v>#REF!</v>
      </c>
      <c r="NAP26" s="146" t="e">
        <f>#REF!-#REF!</f>
        <v>#REF!</v>
      </c>
      <c r="NAQ26" s="146" t="e">
        <f>#REF!-#REF!</f>
        <v>#REF!</v>
      </c>
      <c r="NAR26" s="146" t="e">
        <f>#REF!-#REF!</f>
        <v>#REF!</v>
      </c>
      <c r="NAS26" s="146" t="e">
        <f>#REF!-#REF!</f>
        <v>#REF!</v>
      </c>
      <c r="NAT26" s="146" t="e">
        <f>#REF!-#REF!</f>
        <v>#REF!</v>
      </c>
      <c r="NAU26" s="146" t="e">
        <f>#REF!-#REF!</f>
        <v>#REF!</v>
      </c>
      <c r="NAV26" s="146" t="e">
        <f>#REF!-#REF!</f>
        <v>#REF!</v>
      </c>
      <c r="NAW26" s="146" t="e">
        <f>#REF!-#REF!</f>
        <v>#REF!</v>
      </c>
      <c r="NAX26" s="146" t="e">
        <f>#REF!-#REF!</f>
        <v>#REF!</v>
      </c>
      <c r="NAY26" s="146" t="e">
        <f>#REF!-#REF!</f>
        <v>#REF!</v>
      </c>
      <c r="NAZ26" s="146" t="e">
        <f>#REF!-#REF!</f>
        <v>#REF!</v>
      </c>
      <c r="NBA26" s="146" t="e">
        <f>#REF!-#REF!</f>
        <v>#REF!</v>
      </c>
      <c r="NBB26" s="146" t="e">
        <f>#REF!-#REF!</f>
        <v>#REF!</v>
      </c>
      <c r="NBC26" s="146" t="e">
        <f>#REF!-#REF!</f>
        <v>#REF!</v>
      </c>
      <c r="NBD26" s="146" t="e">
        <f>#REF!-#REF!</f>
        <v>#REF!</v>
      </c>
      <c r="NBE26" s="146" t="e">
        <f>#REF!-#REF!</f>
        <v>#REF!</v>
      </c>
      <c r="NBF26" s="146" t="e">
        <f>#REF!-#REF!</f>
        <v>#REF!</v>
      </c>
      <c r="NBG26" s="146" t="e">
        <f>#REF!-#REF!</f>
        <v>#REF!</v>
      </c>
      <c r="NBH26" s="146" t="e">
        <f>#REF!-#REF!</f>
        <v>#REF!</v>
      </c>
      <c r="NBI26" s="146" t="e">
        <f>#REF!-#REF!</f>
        <v>#REF!</v>
      </c>
      <c r="NBJ26" s="146" t="e">
        <f>#REF!-#REF!</f>
        <v>#REF!</v>
      </c>
      <c r="NBK26" s="146" t="e">
        <f>#REF!-#REF!</f>
        <v>#REF!</v>
      </c>
      <c r="NBL26" s="146" t="e">
        <f>#REF!-#REF!</f>
        <v>#REF!</v>
      </c>
      <c r="NBM26" s="146" t="e">
        <f>#REF!-#REF!</f>
        <v>#REF!</v>
      </c>
      <c r="NBN26" s="146" t="e">
        <f>#REF!-#REF!</f>
        <v>#REF!</v>
      </c>
      <c r="NBO26" s="146" t="e">
        <f>#REF!-#REF!</f>
        <v>#REF!</v>
      </c>
      <c r="NBP26" s="146" t="e">
        <f>#REF!-#REF!</f>
        <v>#REF!</v>
      </c>
      <c r="NBQ26" s="146" t="e">
        <f>#REF!-#REF!</f>
        <v>#REF!</v>
      </c>
      <c r="NBR26" s="146" t="e">
        <f>#REF!-#REF!</f>
        <v>#REF!</v>
      </c>
      <c r="NBS26" s="146" t="e">
        <f>#REF!-#REF!</f>
        <v>#REF!</v>
      </c>
      <c r="NBT26" s="146" t="e">
        <f>#REF!-#REF!</f>
        <v>#REF!</v>
      </c>
      <c r="NBU26" s="146" t="e">
        <f>#REF!-#REF!</f>
        <v>#REF!</v>
      </c>
      <c r="NBV26" s="146" t="e">
        <f>#REF!-#REF!</f>
        <v>#REF!</v>
      </c>
      <c r="NBW26" s="146" t="e">
        <f>#REF!-#REF!</f>
        <v>#REF!</v>
      </c>
      <c r="NBX26" s="146" t="e">
        <f>#REF!-#REF!</f>
        <v>#REF!</v>
      </c>
      <c r="NBY26" s="146" t="e">
        <f>#REF!-#REF!</f>
        <v>#REF!</v>
      </c>
      <c r="NBZ26" s="146" t="e">
        <f>#REF!-#REF!</f>
        <v>#REF!</v>
      </c>
      <c r="NCA26" s="146" t="e">
        <f>#REF!-#REF!</f>
        <v>#REF!</v>
      </c>
      <c r="NCB26" s="146" t="e">
        <f>#REF!-#REF!</f>
        <v>#REF!</v>
      </c>
      <c r="NCC26" s="146" t="e">
        <f>#REF!-#REF!</f>
        <v>#REF!</v>
      </c>
      <c r="NCD26" s="146" t="e">
        <f>#REF!-#REF!</f>
        <v>#REF!</v>
      </c>
      <c r="NCE26" s="146" t="e">
        <f>#REF!-#REF!</f>
        <v>#REF!</v>
      </c>
      <c r="NCF26" s="146" t="e">
        <f>#REF!-#REF!</f>
        <v>#REF!</v>
      </c>
      <c r="NCG26" s="146" t="e">
        <f>#REF!-#REF!</f>
        <v>#REF!</v>
      </c>
      <c r="NCH26" s="146" t="e">
        <f>#REF!-#REF!</f>
        <v>#REF!</v>
      </c>
      <c r="NCI26" s="146" t="e">
        <f>#REF!-#REF!</f>
        <v>#REF!</v>
      </c>
      <c r="NCJ26" s="146" t="e">
        <f>#REF!-#REF!</f>
        <v>#REF!</v>
      </c>
      <c r="NCK26" s="146" t="e">
        <f>#REF!-#REF!</f>
        <v>#REF!</v>
      </c>
      <c r="NCL26" s="146" t="e">
        <f>#REF!-#REF!</f>
        <v>#REF!</v>
      </c>
      <c r="NCM26" s="146" t="e">
        <f>#REF!-#REF!</f>
        <v>#REF!</v>
      </c>
      <c r="NCN26" s="146" t="e">
        <f>#REF!-#REF!</f>
        <v>#REF!</v>
      </c>
      <c r="NCO26" s="146" t="e">
        <f>#REF!-#REF!</f>
        <v>#REF!</v>
      </c>
      <c r="NCP26" s="146" t="e">
        <f>#REF!-#REF!</f>
        <v>#REF!</v>
      </c>
      <c r="NCQ26" s="146" t="e">
        <f>#REF!-#REF!</f>
        <v>#REF!</v>
      </c>
      <c r="NCR26" s="146" t="e">
        <f>#REF!-#REF!</f>
        <v>#REF!</v>
      </c>
      <c r="NCS26" s="146" t="e">
        <f>#REF!-#REF!</f>
        <v>#REF!</v>
      </c>
      <c r="NCT26" s="146" t="e">
        <f>#REF!-#REF!</f>
        <v>#REF!</v>
      </c>
      <c r="NCU26" s="146" t="e">
        <f>#REF!-#REF!</f>
        <v>#REF!</v>
      </c>
      <c r="NCV26" s="146" t="e">
        <f>#REF!-#REF!</f>
        <v>#REF!</v>
      </c>
      <c r="NCW26" s="146" t="e">
        <f>#REF!-#REF!</f>
        <v>#REF!</v>
      </c>
      <c r="NCX26" s="146" t="e">
        <f>#REF!-#REF!</f>
        <v>#REF!</v>
      </c>
      <c r="NCY26" s="146" t="e">
        <f>#REF!-#REF!</f>
        <v>#REF!</v>
      </c>
      <c r="NCZ26" s="146" t="e">
        <f>#REF!-#REF!</f>
        <v>#REF!</v>
      </c>
      <c r="NDA26" s="146" t="e">
        <f>#REF!-#REF!</f>
        <v>#REF!</v>
      </c>
      <c r="NDB26" s="146" t="e">
        <f>#REF!-#REF!</f>
        <v>#REF!</v>
      </c>
      <c r="NDC26" s="146" t="e">
        <f>#REF!-#REF!</f>
        <v>#REF!</v>
      </c>
      <c r="NDD26" s="146" t="e">
        <f>#REF!-#REF!</f>
        <v>#REF!</v>
      </c>
      <c r="NDE26" s="146" t="e">
        <f>#REF!-#REF!</f>
        <v>#REF!</v>
      </c>
      <c r="NDF26" s="146" t="e">
        <f>#REF!-#REF!</f>
        <v>#REF!</v>
      </c>
      <c r="NDG26" s="146" t="e">
        <f>#REF!-#REF!</f>
        <v>#REF!</v>
      </c>
      <c r="NDH26" s="146" t="e">
        <f>#REF!-#REF!</f>
        <v>#REF!</v>
      </c>
      <c r="NDI26" s="146" t="e">
        <f>#REF!-#REF!</f>
        <v>#REF!</v>
      </c>
      <c r="NDJ26" s="146" t="e">
        <f>#REF!-#REF!</f>
        <v>#REF!</v>
      </c>
      <c r="NDK26" s="146" t="e">
        <f>#REF!-#REF!</f>
        <v>#REF!</v>
      </c>
      <c r="NDL26" s="146" t="e">
        <f>#REF!-#REF!</f>
        <v>#REF!</v>
      </c>
      <c r="NDM26" s="146" t="e">
        <f>#REF!-#REF!</f>
        <v>#REF!</v>
      </c>
      <c r="NDN26" s="146" t="e">
        <f>#REF!-#REF!</f>
        <v>#REF!</v>
      </c>
      <c r="NDO26" s="146" t="e">
        <f>#REF!-#REF!</f>
        <v>#REF!</v>
      </c>
      <c r="NDP26" s="146" t="e">
        <f>#REF!-#REF!</f>
        <v>#REF!</v>
      </c>
      <c r="NDQ26" s="146" t="e">
        <f>#REF!-#REF!</f>
        <v>#REF!</v>
      </c>
      <c r="NDR26" s="146" t="e">
        <f>#REF!-#REF!</f>
        <v>#REF!</v>
      </c>
      <c r="NDS26" s="146" t="e">
        <f>#REF!-#REF!</f>
        <v>#REF!</v>
      </c>
      <c r="NDT26" s="146" t="e">
        <f>#REF!-#REF!</f>
        <v>#REF!</v>
      </c>
      <c r="NDU26" s="146" t="e">
        <f>#REF!-#REF!</f>
        <v>#REF!</v>
      </c>
      <c r="NDV26" s="146" t="e">
        <f>#REF!-#REF!</f>
        <v>#REF!</v>
      </c>
      <c r="NDW26" s="146" t="e">
        <f>#REF!-#REF!</f>
        <v>#REF!</v>
      </c>
      <c r="NDX26" s="146" t="e">
        <f>#REF!-#REF!</f>
        <v>#REF!</v>
      </c>
      <c r="NDY26" s="146" t="e">
        <f>#REF!-#REF!</f>
        <v>#REF!</v>
      </c>
      <c r="NDZ26" s="146" t="e">
        <f>#REF!-#REF!</f>
        <v>#REF!</v>
      </c>
      <c r="NEA26" s="146" t="e">
        <f>#REF!-#REF!</f>
        <v>#REF!</v>
      </c>
      <c r="NEB26" s="146" t="e">
        <f>#REF!-#REF!</f>
        <v>#REF!</v>
      </c>
      <c r="NEC26" s="146" t="e">
        <f>#REF!-#REF!</f>
        <v>#REF!</v>
      </c>
      <c r="NED26" s="146" t="e">
        <f>#REF!-#REF!</f>
        <v>#REF!</v>
      </c>
      <c r="NEE26" s="146" t="e">
        <f>#REF!-#REF!</f>
        <v>#REF!</v>
      </c>
      <c r="NEF26" s="146" t="e">
        <f>#REF!-#REF!</f>
        <v>#REF!</v>
      </c>
      <c r="NEG26" s="146" t="e">
        <f>#REF!-#REF!</f>
        <v>#REF!</v>
      </c>
      <c r="NEH26" s="146" t="e">
        <f>#REF!-#REF!</f>
        <v>#REF!</v>
      </c>
      <c r="NEI26" s="146" t="e">
        <f>#REF!-#REF!</f>
        <v>#REF!</v>
      </c>
      <c r="NEJ26" s="146" t="e">
        <f>#REF!-#REF!</f>
        <v>#REF!</v>
      </c>
      <c r="NEK26" s="146" t="e">
        <f>#REF!-#REF!</f>
        <v>#REF!</v>
      </c>
      <c r="NEL26" s="146" t="e">
        <f>#REF!-#REF!</f>
        <v>#REF!</v>
      </c>
      <c r="NEM26" s="146" t="e">
        <f>#REF!-#REF!</f>
        <v>#REF!</v>
      </c>
      <c r="NEN26" s="146" t="e">
        <f>#REF!-#REF!</f>
        <v>#REF!</v>
      </c>
      <c r="NEO26" s="146" t="e">
        <f>#REF!-#REF!</f>
        <v>#REF!</v>
      </c>
      <c r="NEP26" s="146" t="e">
        <f>#REF!-#REF!</f>
        <v>#REF!</v>
      </c>
      <c r="NEQ26" s="146" t="e">
        <f>#REF!-#REF!</f>
        <v>#REF!</v>
      </c>
      <c r="NER26" s="146" t="e">
        <f>#REF!-#REF!</f>
        <v>#REF!</v>
      </c>
      <c r="NES26" s="146" t="e">
        <f>#REF!-#REF!</f>
        <v>#REF!</v>
      </c>
      <c r="NET26" s="146" t="e">
        <f>#REF!-#REF!</f>
        <v>#REF!</v>
      </c>
      <c r="NEU26" s="146" t="e">
        <f>#REF!-#REF!</f>
        <v>#REF!</v>
      </c>
      <c r="NEV26" s="146" t="e">
        <f>#REF!-#REF!</f>
        <v>#REF!</v>
      </c>
      <c r="NEW26" s="146" t="e">
        <f>#REF!-#REF!</f>
        <v>#REF!</v>
      </c>
      <c r="NEX26" s="146" t="e">
        <f>#REF!-#REF!</f>
        <v>#REF!</v>
      </c>
      <c r="NEY26" s="146" t="e">
        <f>#REF!-#REF!</f>
        <v>#REF!</v>
      </c>
      <c r="NEZ26" s="146" t="e">
        <f>#REF!-#REF!</f>
        <v>#REF!</v>
      </c>
      <c r="NFA26" s="146" t="e">
        <f>#REF!-#REF!</f>
        <v>#REF!</v>
      </c>
      <c r="NFB26" s="146" t="e">
        <f>#REF!-#REF!</f>
        <v>#REF!</v>
      </c>
      <c r="NFC26" s="146" t="e">
        <f>#REF!-#REF!</f>
        <v>#REF!</v>
      </c>
      <c r="NFD26" s="146" t="e">
        <f>#REF!-#REF!</f>
        <v>#REF!</v>
      </c>
      <c r="NFE26" s="146" t="e">
        <f>#REF!-#REF!</f>
        <v>#REF!</v>
      </c>
      <c r="NFF26" s="146" t="e">
        <f>#REF!-#REF!</f>
        <v>#REF!</v>
      </c>
      <c r="NFG26" s="146" t="e">
        <f>#REF!-#REF!</f>
        <v>#REF!</v>
      </c>
      <c r="NFH26" s="146" t="e">
        <f>#REF!-#REF!</f>
        <v>#REF!</v>
      </c>
      <c r="NFI26" s="146" t="e">
        <f>#REF!-#REF!</f>
        <v>#REF!</v>
      </c>
      <c r="NFJ26" s="146" t="e">
        <f>#REF!-#REF!</f>
        <v>#REF!</v>
      </c>
      <c r="NFK26" s="146" t="e">
        <f>#REF!-#REF!</f>
        <v>#REF!</v>
      </c>
      <c r="NFL26" s="146" t="e">
        <f>#REF!-#REF!</f>
        <v>#REF!</v>
      </c>
      <c r="NFM26" s="146" t="e">
        <f>#REF!-#REF!</f>
        <v>#REF!</v>
      </c>
      <c r="NFN26" s="146" t="e">
        <f>#REF!-#REF!</f>
        <v>#REF!</v>
      </c>
      <c r="NFO26" s="146" t="e">
        <f>#REF!-#REF!</f>
        <v>#REF!</v>
      </c>
      <c r="NFP26" s="146" t="e">
        <f>#REF!-#REF!</f>
        <v>#REF!</v>
      </c>
      <c r="NFQ26" s="146" t="e">
        <f>#REF!-#REF!</f>
        <v>#REF!</v>
      </c>
      <c r="NFR26" s="146" t="e">
        <f>#REF!-#REF!</f>
        <v>#REF!</v>
      </c>
      <c r="NFS26" s="146" t="e">
        <f>#REF!-#REF!</f>
        <v>#REF!</v>
      </c>
      <c r="NFT26" s="146" t="e">
        <f>#REF!-#REF!</f>
        <v>#REF!</v>
      </c>
      <c r="NFU26" s="146" t="e">
        <f>#REF!-#REF!</f>
        <v>#REF!</v>
      </c>
      <c r="NFV26" s="146" t="e">
        <f>#REF!-#REF!</f>
        <v>#REF!</v>
      </c>
      <c r="NFW26" s="146" t="e">
        <f>#REF!-#REF!</f>
        <v>#REF!</v>
      </c>
      <c r="NFX26" s="146" t="e">
        <f>#REF!-#REF!</f>
        <v>#REF!</v>
      </c>
      <c r="NFY26" s="146" t="e">
        <f>#REF!-#REF!</f>
        <v>#REF!</v>
      </c>
      <c r="NFZ26" s="146" t="e">
        <f>#REF!-#REF!</f>
        <v>#REF!</v>
      </c>
      <c r="NGA26" s="146" t="e">
        <f>#REF!-#REF!</f>
        <v>#REF!</v>
      </c>
      <c r="NGB26" s="146" t="e">
        <f>#REF!-#REF!</f>
        <v>#REF!</v>
      </c>
      <c r="NGC26" s="146" t="e">
        <f>#REF!-#REF!</f>
        <v>#REF!</v>
      </c>
      <c r="NGD26" s="146" t="e">
        <f>#REF!-#REF!</f>
        <v>#REF!</v>
      </c>
      <c r="NGE26" s="146" t="e">
        <f>#REF!-#REF!</f>
        <v>#REF!</v>
      </c>
      <c r="NGF26" s="146" t="e">
        <f>#REF!-#REF!</f>
        <v>#REF!</v>
      </c>
      <c r="NGG26" s="146" t="e">
        <f>#REF!-#REF!</f>
        <v>#REF!</v>
      </c>
      <c r="NGH26" s="146" t="e">
        <f>#REF!-#REF!</f>
        <v>#REF!</v>
      </c>
      <c r="NGI26" s="146" t="e">
        <f>#REF!-#REF!</f>
        <v>#REF!</v>
      </c>
      <c r="NGJ26" s="146" t="e">
        <f>#REF!-#REF!</f>
        <v>#REF!</v>
      </c>
      <c r="NGK26" s="146" t="e">
        <f>#REF!-#REF!</f>
        <v>#REF!</v>
      </c>
      <c r="NGL26" s="146" t="e">
        <f>#REF!-#REF!</f>
        <v>#REF!</v>
      </c>
      <c r="NGM26" s="146" t="e">
        <f>#REF!-#REF!</f>
        <v>#REF!</v>
      </c>
      <c r="NGN26" s="146" t="e">
        <f>#REF!-#REF!</f>
        <v>#REF!</v>
      </c>
      <c r="NGO26" s="146" t="e">
        <f>#REF!-#REF!</f>
        <v>#REF!</v>
      </c>
      <c r="NGP26" s="146" t="e">
        <f>#REF!-#REF!</f>
        <v>#REF!</v>
      </c>
      <c r="NGQ26" s="146" t="e">
        <f>#REF!-#REF!</f>
        <v>#REF!</v>
      </c>
      <c r="NGR26" s="146" t="e">
        <f>#REF!-#REF!</f>
        <v>#REF!</v>
      </c>
      <c r="NGS26" s="146" t="e">
        <f>#REF!-#REF!</f>
        <v>#REF!</v>
      </c>
      <c r="NGT26" s="146" t="e">
        <f>#REF!-#REF!</f>
        <v>#REF!</v>
      </c>
      <c r="NGU26" s="146" t="e">
        <f>#REF!-#REF!</f>
        <v>#REF!</v>
      </c>
      <c r="NGV26" s="146" t="e">
        <f>#REF!-#REF!</f>
        <v>#REF!</v>
      </c>
      <c r="NGW26" s="146" t="e">
        <f>#REF!-#REF!</f>
        <v>#REF!</v>
      </c>
      <c r="NGX26" s="146" t="e">
        <f>#REF!-#REF!</f>
        <v>#REF!</v>
      </c>
      <c r="NGY26" s="146" t="e">
        <f>#REF!-#REF!</f>
        <v>#REF!</v>
      </c>
      <c r="NGZ26" s="146" t="e">
        <f>#REF!-#REF!</f>
        <v>#REF!</v>
      </c>
      <c r="NHA26" s="146" t="e">
        <f>#REF!-#REF!</f>
        <v>#REF!</v>
      </c>
      <c r="NHB26" s="146" t="e">
        <f>#REF!-#REF!</f>
        <v>#REF!</v>
      </c>
      <c r="NHC26" s="146" t="e">
        <f>#REF!-#REF!</f>
        <v>#REF!</v>
      </c>
      <c r="NHD26" s="146" t="e">
        <f>#REF!-#REF!</f>
        <v>#REF!</v>
      </c>
      <c r="NHE26" s="146" t="e">
        <f>#REF!-#REF!</f>
        <v>#REF!</v>
      </c>
      <c r="NHF26" s="146" t="e">
        <f>#REF!-#REF!</f>
        <v>#REF!</v>
      </c>
      <c r="NHG26" s="146" t="e">
        <f>#REF!-#REF!</f>
        <v>#REF!</v>
      </c>
      <c r="NHH26" s="146" t="e">
        <f>#REF!-#REF!</f>
        <v>#REF!</v>
      </c>
      <c r="NHI26" s="146" t="e">
        <f>#REF!-#REF!</f>
        <v>#REF!</v>
      </c>
      <c r="NHJ26" s="146" t="e">
        <f>#REF!-#REF!</f>
        <v>#REF!</v>
      </c>
      <c r="NHK26" s="146" t="e">
        <f>#REF!-#REF!</f>
        <v>#REF!</v>
      </c>
      <c r="NHL26" s="146" t="e">
        <f>#REF!-#REF!</f>
        <v>#REF!</v>
      </c>
      <c r="NHM26" s="146" t="e">
        <f>#REF!-#REF!</f>
        <v>#REF!</v>
      </c>
      <c r="NHN26" s="146" t="e">
        <f>#REF!-#REF!</f>
        <v>#REF!</v>
      </c>
      <c r="NHO26" s="146" t="e">
        <f>#REF!-#REF!</f>
        <v>#REF!</v>
      </c>
      <c r="NHP26" s="146" t="e">
        <f>#REF!-#REF!</f>
        <v>#REF!</v>
      </c>
      <c r="NHQ26" s="146" t="e">
        <f>#REF!-#REF!</f>
        <v>#REF!</v>
      </c>
      <c r="NHR26" s="146" t="e">
        <f>#REF!-#REF!</f>
        <v>#REF!</v>
      </c>
      <c r="NHS26" s="146" t="e">
        <f>#REF!-#REF!</f>
        <v>#REF!</v>
      </c>
      <c r="NHT26" s="146" t="e">
        <f>#REF!-#REF!</f>
        <v>#REF!</v>
      </c>
      <c r="NHU26" s="146" t="e">
        <f>#REF!-#REF!</f>
        <v>#REF!</v>
      </c>
      <c r="NHV26" s="146" t="e">
        <f>#REF!-#REF!</f>
        <v>#REF!</v>
      </c>
      <c r="NHW26" s="146" t="e">
        <f>#REF!-#REF!</f>
        <v>#REF!</v>
      </c>
      <c r="NHX26" s="146" t="e">
        <f>#REF!-#REF!</f>
        <v>#REF!</v>
      </c>
      <c r="NHY26" s="146" t="e">
        <f>#REF!-#REF!</f>
        <v>#REF!</v>
      </c>
      <c r="NHZ26" s="146" t="e">
        <f>#REF!-#REF!</f>
        <v>#REF!</v>
      </c>
      <c r="NIA26" s="146" t="e">
        <f>#REF!-#REF!</f>
        <v>#REF!</v>
      </c>
      <c r="NIB26" s="146" t="e">
        <f>#REF!-#REF!</f>
        <v>#REF!</v>
      </c>
      <c r="NIC26" s="146" t="e">
        <f>#REF!-#REF!</f>
        <v>#REF!</v>
      </c>
      <c r="NID26" s="146" t="e">
        <f>#REF!-#REF!</f>
        <v>#REF!</v>
      </c>
      <c r="NIE26" s="146" t="e">
        <f>#REF!-#REF!</f>
        <v>#REF!</v>
      </c>
      <c r="NIF26" s="146" t="e">
        <f>#REF!-#REF!</f>
        <v>#REF!</v>
      </c>
      <c r="NIG26" s="146" t="e">
        <f>#REF!-#REF!</f>
        <v>#REF!</v>
      </c>
      <c r="NIH26" s="146" t="e">
        <f>#REF!-#REF!</f>
        <v>#REF!</v>
      </c>
      <c r="NII26" s="146" t="e">
        <f>#REF!-#REF!</f>
        <v>#REF!</v>
      </c>
      <c r="NIJ26" s="146" t="e">
        <f>#REF!-#REF!</f>
        <v>#REF!</v>
      </c>
      <c r="NIK26" s="146" t="e">
        <f>#REF!-#REF!</f>
        <v>#REF!</v>
      </c>
      <c r="NIL26" s="146" t="e">
        <f>#REF!-#REF!</f>
        <v>#REF!</v>
      </c>
      <c r="NIM26" s="146" t="e">
        <f>#REF!-#REF!</f>
        <v>#REF!</v>
      </c>
      <c r="NIN26" s="146" t="e">
        <f>#REF!-#REF!</f>
        <v>#REF!</v>
      </c>
      <c r="NIO26" s="146" t="e">
        <f>#REF!-#REF!</f>
        <v>#REF!</v>
      </c>
      <c r="NIP26" s="146" t="e">
        <f>#REF!-#REF!</f>
        <v>#REF!</v>
      </c>
      <c r="NIQ26" s="146" t="e">
        <f>#REF!-#REF!</f>
        <v>#REF!</v>
      </c>
      <c r="NIR26" s="146" t="e">
        <f>#REF!-#REF!</f>
        <v>#REF!</v>
      </c>
      <c r="NIS26" s="146" t="e">
        <f>#REF!-#REF!</f>
        <v>#REF!</v>
      </c>
      <c r="NIT26" s="146" t="e">
        <f>#REF!-#REF!</f>
        <v>#REF!</v>
      </c>
      <c r="NIU26" s="146" t="e">
        <f>#REF!-#REF!</f>
        <v>#REF!</v>
      </c>
      <c r="NIV26" s="146" t="e">
        <f>#REF!-#REF!</f>
        <v>#REF!</v>
      </c>
      <c r="NIW26" s="146" t="e">
        <f>#REF!-#REF!</f>
        <v>#REF!</v>
      </c>
      <c r="NIX26" s="146" t="e">
        <f>#REF!-#REF!</f>
        <v>#REF!</v>
      </c>
      <c r="NIY26" s="146" t="e">
        <f>#REF!-#REF!</f>
        <v>#REF!</v>
      </c>
      <c r="NIZ26" s="146" t="e">
        <f>#REF!-#REF!</f>
        <v>#REF!</v>
      </c>
      <c r="NJA26" s="146" t="e">
        <f>#REF!-#REF!</f>
        <v>#REF!</v>
      </c>
      <c r="NJB26" s="146" t="e">
        <f>#REF!-#REF!</f>
        <v>#REF!</v>
      </c>
      <c r="NJC26" s="146" t="e">
        <f>#REF!-#REF!</f>
        <v>#REF!</v>
      </c>
      <c r="NJD26" s="146" t="e">
        <f>#REF!-#REF!</f>
        <v>#REF!</v>
      </c>
      <c r="NJE26" s="146" t="e">
        <f>#REF!-#REF!</f>
        <v>#REF!</v>
      </c>
      <c r="NJF26" s="146" t="e">
        <f>#REF!-#REF!</f>
        <v>#REF!</v>
      </c>
      <c r="NJG26" s="146" t="e">
        <f>#REF!-#REF!</f>
        <v>#REF!</v>
      </c>
      <c r="NJH26" s="146" t="e">
        <f>#REF!-#REF!</f>
        <v>#REF!</v>
      </c>
      <c r="NJI26" s="146" t="e">
        <f>#REF!-#REF!</f>
        <v>#REF!</v>
      </c>
      <c r="NJJ26" s="146" t="e">
        <f>#REF!-#REF!</f>
        <v>#REF!</v>
      </c>
      <c r="NJK26" s="146" t="e">
        <f>#REF!-#REF!</f>
        <v>#REF!</v>
      </c>
      <c r="NJL26" s="146" t="e">
        <f>#REF!-#REF!</f>
        <v>#REF!</v>
      </c>
      <c r="NJM26" s="146" t="e">
        <f>#REF!-#REF!</f>
        <v>#REF!</v>
      </c>
      <c r="NJN26" s="146" t="e">
        <f>#REF!-#REF!</f>
        <v>#REF!</v>
      </c>
      <c r="NJO26" s="146" t="e">
        <f>#REF!-#REF!</f>
        <v>#REF!</v>
      </c>
      <c r="NJP26" s="146" t="e">
        <f>#REF!-#REF!</f>
        <v>#REF!</v>
      </c>
      <c r="NJQ26" s="146" t="e">
        <f>#REF!-#REF!</f>
        <v>#REF!</v>
      </c>
      <c r="NJR26" s="146" t="e">
        <f>#REF!-#REF!</f>
        <v>#REF!</v>
      </c>
      <c r="NJS26" s="146" t="e">
        <f>#REF!-#REF!</f>
        <v>#REF!</v>
      </c>
      <c r="NJT26" s="146" t="e">
        <f>#REF!-#REF!</f>
        <v>#REF!</v>
      </c>
      <c r="NJU26" s="146" t="e">
        <f>#REF!-#REF!</f>
        <v>#REF!</v>
      </c>
      <c r="NJV26" s="146" t="e">
        <f>#REF!-#REF!</f>
        <v>#REF!</v>
      </c>
      <c r="NJW26" s="146" t="e">
        <f>#REF!-#REF!</f>
        <v>#REF!</v>
      </c>
      <c r="NJX26" s="146" t="e">
        <f>#REF!-#REF!</f>
        <v>#REF!</v>
      </c>
      <c r="NJY26" s="146" t="e">
        <f>#REF!-#REF!</f>
        <v>#REF!</v>
      </c>
      <c r="NJZ26" s="146" t="e">
        <f>#REF!-#REF!</f>
        <v>#REF!</v>
      </c>
      <c r="NKA26" s="146" t="e">
        <f>#REF!-#REF!</f>
        <v>#REF!</v>
      </c>
      <c r="NKB26" s="146" t="e">
        <f>#REF!-#REF!</f>
        <v>#REF!</v>
      </c>
      <c r="NKC26" s="146" t="e">
        <f>#REF!-#REF!</f>
        <v>#REF!</v>
      </c>
      <c r="NKD26" s="146" t="e">
        <f>#REF!-#REF!</f>
        <v>#REF!</v>
      </c>
      <c r="NKE26" s="146" t="e">
        <f>#REF!-#REF!</f>
        <v>#REF!</v>
      </c>
      <c r="NKF26" s="146" t="e">
        <f>#REF!-#REF!</f>
        <v>#REF!</v>
      </c>
      <c r="NKG26" s="146" t="e">
        <f>#REF!-#REF!</f>
        <v>#REF!</v>
      </c>
      <c r="NKH26" s="146" t="e">
        <f>#REF!-#REF!</f>
        <v>#REF!</v>
      </c>
      <c r="NKI26" s="146" t="e">
        <f>#REF!-#REF!</f>
        <v>#REF!</v>
      </c>
      <c r="NKJ26" s="146" t="e">
        <f>#REF!-#REF!</f>
        <v>#REF!</v>
      </c>
      <c r="NKK26" s="146" t="e">
        <f>#REF!-#REF!</f>
        <v>#REF!</v>
      </c>
      <c r="NKL26" s="146" t="e">
        <f>#REF!-#REF!</f>
        <v>#REF!</v>
      </c>
      <c r="NKM26" s="146" t="e">
        <f>#REF!-#REF!</f>
        <v>#REF!</v>
      </c>
      <c r="NKN26" s="146" t="e">
        <f>#REF!-#REF!</f>
        <v>#REF!</v>
      </c>
      <c r="NKO26" s="146" t="e">
        <f>#REF!-#REF!</f>
        <v>#REF!</v>
      </c>
      <c r="NKP26" s="146" t="e">
        <f>#REF!-#REF!</f>
        <v>#REF!</v>
      </c>
      <c r="NKQ26" s="146" t="e">
        <f>#REF!-#REF!</f>
        <v>#REF!</v>
      </c>
      <c r="NKR26" s="146" t="e">
        <f>#REF!-#REF!</f>
        <v>#REF!</v>
      </c>
      <c r="NKS26" s="146" t="e">
        <f>#REF!-#REF!</f>
        <v>#REF!</v>
      </c>
      <c r="NKT26" s="146" t="e">
        <f>#REF!-#REF!</f>
        <v>#REF!</v>
      </c>
      <c r="NKU26" s="146" t="e">
        <f>#REF!-#REF!</f>
        <v>#REF!</v>
      </c>
      <c r="NKV26" s="146" t="e">
        <f>#REF!-#REF!</f>
        <v>#REF!</v>
      </c>
      <c r="NKW26" s="146" t="e">
        <f>#REF!-#REF!</f>
        <v>#REF!</v>
      </c>
      <c r="NKX26" s="146" t="e">
        <f>#REF!-#REF!</f>
        <v>#REF!</v>
      </c>
      <c r="NKY26" s="146" t="e">
        <f>#REF!-#REF!</f>
        <v>#REF!</v>
      </c>
      <c r="NKZ26" s="146" t="e">
        <f>#REF!-#REF!</f>
        <v>#REF!</v>
      </c>
      <c r="NLA26" s="146" t="e">
        <f>#REF!-#REF!</f>
        <v>#REF!</v>
      </c>
      <c r="NLB26" s="146" t="e">
        <f>#REF!-#REF!</f>
        <v>#REF!</v>
      </c>
      <c r="NLC26" s="146" t="e">
        <f>#REF!-#REF!</f>
        <v>#REF!</v>
      </c>
      <c r="NLD26" s="146" t="e">
        <f>#REF!-#REF!</f>
        <v>#REF!</v>
      </c>
      <c r="NLE26" s="146" t="e">
        <f>#REF!-#REF!</f>
        <v>#REF!</v>
      </c>
      <c r="NLF26" s="146" t="e">
        <f>#REF!-#REF!</f>
        <v>#REF!</v>
      </c>
      <c r="NLG26" s="146" t="e">
        <f>#REF!-#REF!</f>
        <v>#REF!</v>
      </c>
      <c r="NLH26" s="146" t="e">
        <f>#REF!-#REF!</f>
        <v>#REF!</v>
      </c>
      <c r="NLI26" s="146" t="e">
        <f>#REF!-#REF!</f>
        <v>#REF!</v>
      </c>
      <c r="NLJ26" s="146" t="e">
        <f>#REF!-#REF!</f>
        <v>#REF!</v>
      </c>
      <c r="NLK26" s="146" t="e">
        <f>#REF!-#REF!</f>
        <v>#REF!</v>
      </c>
      <c r="NLL26" s="146" t="e">
        <f>#REF!-#REF!</f>
        <v>#REF!</v>
      </c>
      <c r="NLM26" s="146" t="e">
        <f>#REF!-#REF!</f>
        <v>#REF!</v>
      </c>
      <c r="NLN26" s="146" t="e">
        <f>#REF!-#REF!</f>
        <v>#REF!</v>
      </c>
      <c r="NLO26" s="146" t="e">
        <f>#REF!-#REF!</f>
        <v>#REF!</v>
      </c>
      <c r="NLP26" s="146" t="e">
        <f>#REF!-#REF!</f>
        <v>#REF!</v>
      </c>
      <c r="NLQ26" s="146" t="e">
        <f>#REF!-#REF!</f>
        <v>#REF!</v>
      </c>
      <c r="NLR26" s="146" t="e">
        <f>#REF!-#REF!</f>
        <v>#REF!</v>
      </c>
      <c r="NLS26" s="146" t="e">
        <f>#REF!-#REF!</f>
        <v>#REF!</v>
      </c>
      <c r="NLT26" s="146" t="e">
        <f>#REF!-#REF!</f>
        <v>#REF!</v>
      </c>
      <c r="NLU26" s="146" t="e">
        <f>#REF!-#REF!</f>
        <v>#REF!</v>
      </c>
      <c r="NLV26" s="146" t="e">
        <f>#REF!-#REF!</f>
        <v>#REF!</v>
      </c>
      <c r="NLW26" s="146" t="e">
        <f>#REF!-#REF!</f>
        <v>#REF!</v>
      </c>
      <c r="NLX26" s="146" t="e">
        <f>#REF!-#REF!</f>
        <v>#REF!</v>
      </c>
      <c r="NLY26" s="146" t="e">
        <f>#REF!-#REF!</f>
        <v>#REF!</v>
      </c>
      <c r="NLZ26" s="146" t="e">
        <f>#REF!-#REF!</f>
        <v>#REF!</v>
      </c>
      <c r="NMA26" s="146" t="e">
        <f>#REF!-#REF!</f>
        <v>#REF!</v>
      </c>
      <c r="NMB26" s="146" t="e">
        <f>#REF!-#REF!</f>
        <v>#REF!</v>
      </c>
      <c r="NMC26" s="146" t="e">
        <f>#REF!-#REF!</f>
        <v>#REF!</v>
      </c>
      <c r="NMD26" s="146" t="e">
        <f>#REF!-#REF!</f>
        <v>#REF!</v>
      </c>
      <c r="NME26" s="146" t="e">
        <f>#REF!-#REF!</f>
        <v>#REF!</v>
      </c>
      <c r="NMF26" s="146" t="e">
        <f>#REF!-#REF!</f>
        <v>#REF!</v>
      </c>
      <c r="NMG26" s="146" t="e">
        <f>#REF!-#REF!</f>
        <v>#REF!</v>
      </c>
      <c r="NMH26" s="146" t="e">
        <f>#REF!-#REF!</f>
        <v>#REF!</v>
      </c>
      <c r="NMI26" s="146" t="e">
        <f>#REF!-#REF!</f>
        <v>#REF!</v>
      </c>
      <c r="NMJ26" s="146" t="e">
        <f>#REF!-#REF!</f>
        <v>#REF!</v>
      </c>
      <c r="NMK26" s="146" t="e">
        <f>#REF!-#REF!</f>
        <v>#REF!</v>
      </c>
      <c r="NML26" s="146" t="e">
        <f>#REF!-#REF!</f>
        <v>#REF!</v>
      </c>
      <c r="NMM26" s="146" t="e">
        <f>#REF!-#REF!</f>
        <v>#REF!</v>
      </c>
      <c r="NMN26" s="146" t="e">
        <f>#REF!-#REF!</f>
        <v>#REF!</v>
      </c>
      <c r="NMO26" s="146" t="e">
        <f>#REF!-#REF!</f>
        <v>#REF!</v>
      </c>
      <c r="NMP26" s="146" t="e">
        <f>#REF!-#REF!</f>
        <v>#REF!</v>
      </c>
      <c r="NMQ26" s="146" t="e">
        <f>#REF!-#REF!</f>
        <v>#REF!</v>
      </c>
      <c r="NMR26" s="146" t="e">
        <f>#REF!-#REF!</f>
        <v>#REF!</v>
      </c>
      <c r="NMS26" s="146" t="e">
        <f>#REF!-#REF!</f>
        <v>#REF!</v>
      </c>
      <c r="NMT26" s="146" t="e">
        <f>#REF!-#REF!</f>
        <v>#REF!</v>
      </c>
      <c r="NMU26" s="146" t="e">
        <f>#REF!-#REF!</f>
        <v>#REF!</v>
      </c>
      <c r="NMV26" s="146" t="e">
        <f>#REF!-#REF!</f>
        <v>#REF!</v>
      </c>
      <c r="NMW26" s="146" t="e">
        <f>#REF!-#REF!</f>
        <v>#REF!</v>
      </c>
      <c r="NMX26" s="146" t="e">
        <f>#REF!-#REF!</f>
        <v>#REF!</v>
      </c>
      <c r="NMY26" s="146" t="e">
        <f>#REF!-#REF!</f>
        <v>#REF!</v>
      </c>
      <c r="NMZ26" s="146" t="e">
        <f>#REF!-#REF!</f>
        <v>#REF!</v>
      </c>
      <c r="NNA26" s="146" t="e">
        <f>#REF!-#REF!</f>
        <v>#REF!</v>
      </c>
      <c r="NNB26" s="146" t="e">
        <f>#REF!-#REF!</f>
        <v>#REF!</v>
      </c>
      <c r="NNC26" s="146" t="e">
        <f>#REF!-#REF!</f>
        <v>#REF!</v>
      </c>
      <c r="NND26" s="146" t="e">
        <f>#REF!-#REF!</f>
        <v>#REF!</v>
      </c>
      <c r="NNE26" s="146" t="e">
        <f>#REF!-#REF!</f>
        <v>#REF!</v>
      </c>
      <c r="NNF26" s="146" t="e">
        <f>#REF!-#REF!</f>
        <v>#REF!</v>
      </c>
      <c r="NNG26" s="146" t="e">
        <f>#REF!-#REF!</f>
        <v>#REF!</v>
      </c>
      <c r="NNH26" s="146" t="e">
        <f>#REF!-#REF!</f>
        <v>#REF!</v>
      </c>
      <c r="NNI26" s="146" t="e">
        <f>#REF!-#REF!</f>
        <v>#REF!</v>
      </c>
      <c r="NNJ26" s="146" t="e">
        <f>#REF!-#REF!</f>
        <v>#REF!</v>
      </c>
      <c r="NNK26" s="146" t="e">
        <f>#REF!-#REF!</f>
        <v>#REF!</v>
      </c>
      <c r="NNL26" s="146" t="e">
        <f>#REF!-#REF!</f>
        <v>#REF!</v>
      </c>
      <c r="NNM26" s="146" t="e">
        <f>#REF!-#REF!</f>
        <v>#REF!</v>
      </c>
      <c r="NNN26" s="146" t="e">
        <f>#REF!-#REF!</f>
        <v>#REF!</v>
      </c>
      <c r="NNO26" s="146" t="e">
        <f>#REF!-#REF!</f>
        <v>#REF!</v>
      </c>
      <c r="NNP26" s="146" t="e">
        <f>#REF!-#REF!</f>
        <v>#REF!</v>
      </c>
      <c r="NNQ26" s="146" t="e">
        <f>#REF!-#REF!</f>
        <v>#REF!</v>
      </c>
      <c r="NNR26" s="146" t="e">
        <f>#REF!-#REF!</f>
        <v>#REF!</v>
      </c>
      <c r="NNS26" s="146" t="e">
        <f>#REF!-#REF!</f>
        <v>#REF!</v>
      </c>
      <c r="NNT26" s="146" t="e">
        <f>#REF!-#REF!</f>
        <v>#REF!</v>
      </c>
      <c r="NNU26" s="146" t="e">
        <f>#REF!-#REF!</f>
        <v>#REF!</v>
      </c>
      <c r="NNV26" s="146" t="e">
        <f>#REF!-#REF!</f>
        <v>#REF!</v>
      </c>
      <c r="NNW26" s="146" t="e">
        <f>#REF!-#REF!</f>
        <v>#REF!</v>
      </c>
      <c r="NNX26" s="146" t="e">
        <f>#REF!-#REF!</f>
        <v>#REF!</v>
      </c>
      <c r="NNY26" s="146" t="e">
        <f>#REF!-#REF!</f>
        <v>#REF!</v>
      </c>
      <c r="NNZ26" s="146" t="e">
        <f>#REF!-#REF!</f>
        <v>#REF!</v>
      </c>
      <c r="NOA26" s="146" t="e">
        <f>#REF!-#REF!</f>
        <v>#REF!</v>
      </c>
      <c r="NOB26" s="146" t="e">
        <f>#REF!-#REF!</f>
        <v>#REF!</v>
      </c>
      <c r="NOC26" s="146" t="e">
        <f>#REF!-#REF!</f>
        <v>#REF!</v>
      </c>
      <c r="NOD26" s="146" t="e">
        <f>#REF!-#REF!</f>
        <v>#REF!</v>
      </c>
      <c r="NOE26" s="146" t="e">
        <f>#REF!-#REF!</f>
        <v>#REF!</v>
      </c>
      <c r="NOF26" s="146" t="e">
        <f>#REF!-#REF!</f>
        <v>#REF!</v>
      </c>
      <c r="NOG26" s="146" t="e">
        <f>#REF!-#REF!</f>
        <v>#REF!</v>
      </c>
      <c r="NOH26" s="146" t="e">
        <f>#REF!-#REF!</f>
        <v>#REF!</v>
      </c>
      <c r="NOI26" s="146" t="e">
        <f>#REF!-#REF!</f>
        <v>#REF!</v>
      </c>
      <c r="NOJ26" s="146" t="e">
        <f>#REF!-#REF!</f>
        <v>#REF!</v>
      </c>
      <c r="NOK26" s="146" t="e">
        <f>#REF!-#REF!</f>
        <v>#REF!</v>
      </c>
      <c r="NOL26" s="146" t="e">
        <f>#REF!-#REF!</f>
        <v>#REF!</v>
      </c>
      <c r="NOM26" s="146" t="e">
        <f>#REF!-#REF!</f>
        <v>#REF!</v>
      </c>
      <c r="NON26" s="146" t="e">
        <f>#REF!-#REF!</f>
        <v>#REF!</v>
      </c>
      <c r="NOO26" s="146" t="e">
        <f>#REF!-#REF!</f>
        <v>#REF!</v>
      </c>
      <c r="NOP26" s="146" t="e">
        <f>#REF!-#REF!</f>
        <v>#REF!</v>
      </c>
      <c r="NOQ26" s="146" t="e">
        <f>#REF!-#REF!</f>
        <v>#REF!</v>
      </c>
      <c r="NOR26" s="146" t="e">
        <f>#REF!-#REF!</f>
        <v>#REF!</v>
      </c>
      <c r="NOS26" s="146" t="e">
        <f>#REF!-#REF!</f>
        <v>#REF!</v>
      </c>
      <c r="NOT26" s="146" t="e">
        <f>#REF!-#REF!</f>
        <v>#REF!</v>
      </c>
      <c r="NOU26" s="146" t="e">
        <f>#REF!-#REF!</f>
        <v>#REF!</v>
      </c>
      <c r="NOV26" s="146" t="e">
        <f>#REF!-#REF!</f>
        <v>#REF!</v>
      </c>
      <c r="NOW26" s="146" t="e">
        <f>#REF!-#REF!</f>
        <v>#REF!</v>
      </c>
      <c r="NOX26" s="146" t="e">
        <f>#REF!-#REF!</f>
        <v>#REF!</v>
      </c>
      <c r="NOY26" s="146" t="e">
        <f>#REF!-#REF!</f>
        <v>#REF!</v>
      </c>
      <c r="NOZ26" s="146" t="e">
        <f>#REF!-#REF!</f>
        <v>#REF!</v>
      </c>
      <c r="NPA26" s="146" t="e">
        <f>#REF!-#REF!</f>
        <v>#REF!</v>
      </c>
      <c r="NPB26" s="146" t="e">
        <f>#REF!-#REF!</f>
        <v>#REF!</v>
      </c>
      <c r="NPC26" s="146" t="e">
        <f>#REF!-#REF!</f>
        <v>#REF!</v>
      </c>
      <c r="NPD26" s="146" t="e">
        <f>#REF!-#REF!</f>
        <v>#REF!</v>
      </c>
      <c r="NPE26" s="146" t="e">
        <f>#REF!-#REF!</f>
        <v>#REF!</v>
      </c>
      <c r="NPF26" s="146" t="e">
        <f>#REF!-#REF!</f>
        <v>#REF!</v>
      </c>
      <c r="NPG26" s="146" t="e">
        <f>#REF!-#REF!</f>
        <v>#REF!</v>
      </c>
      <c r="NPH26" s="146" t="e">
        <f>#REF!-#REF!</f>
        <v>#REF!</v>
      </c>
      <c r="NPI26" s="146" t="e">
        <f>#REF!-#REF!</f>
        <v>#REF!</v>
      </c>
      <c r="NPJ26" s="146" t="e">
        <f>#REF!-#REF!</f>
        <v>#REF!</v>
      </c>
      <c r="NPK26" s="146" t="e">
        <f>#REF!-#REF!</f>
        <v>#REF!</v>
      </c>
      <c r="NPL26" s="146" t="e">
        <f>#REF!-#REF!</f>
        <v>#REF!</v>
      </c>
      <c r="NPM26" s="146" t="e">
        <f>#REF!-#REF!</f>
        <v>#REF!</v>
      </c>
      <c r="NPN26" s="146" t="e">
        <f>#REF!-#REF!</f>
        <v>#REF!</v>
      </c>
      <c r="NPO26" s="146" t="e">
        <f>#REF!-#REF!</f>
        <v>#REF!</v>
      </c>
      <c r="NPP26" s="146" t="e">
        <f>#REF!-#REF!</f>
        <v>#REF!</v>
      </c>
      <c r="NPQ26" s="146" t="e">
        <f>#REF!-#REF!</f>
        <v>#REF!</v>
      </c>
      <c r="NPR26" s="146" t="e">
        <f>#REF!-#REF!</f>
        <v>#REF!</v>
      </c>
      <c r="NPS26" s="146" t="e">
        <f>#REF!-#REF!</f>
        <v>#REF!</v>
      </c>
      <c r="NPT26" s="146" t="e">
        <f>#REF!-#REF!</f>
        <v>#REF!</v>
      </c>
      <c r="NPU26" s="146" t="e">
        <f>#REF!-#REF!</f>
        <v>#REF!</v>
      </c>
      <c r="NPV26" s="146" t="e">
        <f>#REF!-#REF!</f>
        <v>#REF!</v>
      </c>
      <c r="NPW26" s="146" t="e">
        <f>#REF!-#REF!</f>
        <v>#REF!</v>
      </c>
      <c r="NPX26" s="146" t="e">
        <f>#REF!-#REF!</f>
        <v>#REF!</v>
      </c>
      <c r="NPY26" s="146" t="e">
        <f>#REF!-#REF!</f>
        <v>#REF!</v>
      </c>
      <c r="NPZ26" s="146" t="e">
        <f>#REF!-#REF!</f>
        <v>#REF!</v>
      </c>
      <c r="NQA26" s="146" t="e">
        <f>#REF!-#REF!</f>
        <v>#REF!</v>
      </c>
      <c r="NQB26" s="146" t="e">
        <f>#REF!-#REF!</f>
        <v>#REF!</v>
      </c>
      <c r="NQC26" s="146" t="e">
        <f>#REF!-#REF!</f>
        <v>#REF!</v>
      </c>
      <c r="NQD26" s="146" t="e">
        <f>#REF!-#REF!</f>
        <v>#REF!</v>
      </c>
      <c r="NQE26" s="146" t="e">
        <f>#REF!-#REF!</f>
        <v>#REF!</v>
      </c>
      <c r="NQF26" s="146" t="e">
        <f>#REF!-#REF!</f>
        <v>#REF!</v>
      </c>
      <c r="NQG26" s="146" t="e">
        <f>#REF!-#REF!</f>
        <v>#REF!</v>
      </c>
      <c r="NQH26" s="146" t="e">
        <f>#REF!-#REF!</f>
        <v>#REF!</v>
      </c>
      <c r="NQI26" s="146" t="e">
        <f>#REF!-#REF!</f>
        <v>#REF!</v>
      </c>
      <c r="NQJ26" s="146" t="e">
        <f>#REF!-#REF!</f>
        <v>#REF!</v>
      </c>
      <c r="NQK26" s="146" t="e">
        <f>#REF!-#REF!</f>
        <v>#REF!</v>
      </c>
      <c r="NQL26" s="146" t="e">
        <f>#REF!-#REF!</f>
        <v>#REF!</v>
      </c>
      <c r="NQM26" s="146" t="e">
        <f>#REF!-#REF!</f>
        <v>#REF!</v>
      </c>
      <c r="NQN26" s="146" t="e">
        <f>#REF!-#REF!</f>
        <v>#REF!</v>
      </c>
      <c r="NQO26" s="146" t="e">
        <f>#REF!-#REF!</f>
        <v>#REF!</v>
      </c>
      <c r="NQP26" s="146" t="e">
        <f>#REF!-#REF!</f>
        <v>#REF!</v>
      </c>
      <c r="NQQ26" s="146" t="e">
        <f>#REF!-#REF!</f>
        <v>#REF!</v>
      </c>
      <c r="NQR26" s="146" t="e">
        <f>#REF!-#REF!</f>
        <v>#REF!</v>
      </c>
      <c r="NQS26" s="146" t="e">
        <f>#REF!-#REF!</f>
        <v>#REF!</v>
      </c>
      <c r="NQT26" s="146" t="e">
        <f>#REF!-#REF!</f>
        <v>#REF!</v>
      </c>
      <c r="NQU26" s="146" t="e">
        <f>#REF!-#REF!</f>
        <v>#REF!</v>
      </c>
      <c r="NQV26" s="146" t="e">
        <f>#REF!-#REF!</f>
        <v>#REF!</v>
      </c>
      <c r="NQW26" s="146" t="e">
        <f>#REF!-#REF!</f>
        <v>#REF!</v>
      </c>
      <c r="NQX26" s="146" t="e">
        <f>#REF!-#REF!</f>
        <v>#REF!</v>
      </c>
      <c r="NQY26" s="146" t="e">
        <f>#REF!-#REF!</f>
        <v>#REF!</v>
      </c>
      <c r="NQZ26" s="146" t="e">
        <f>#REF!-#REF!</f>
        <v>#REF!</v>
      </c>
      <c r="NRA26" s="146" t="e">
        <f>#REF!-#REF!</f>
        <v>#REF!</v>
      </c>
      <c r="NRB26" s="146" t="e">
        <f>#REF!-#REF!</f>
        <v>#REF!</v>
      </c>
      <c r="NRC26" s="146" t="e">
        <f>#REF!-#REF!</f>
        <v>#REF!</v>
      </c>
      <c r="NRD26" s="146" t="e">
        <f>#REF!-#REF!</f>
        <v>#REF!</v>
      </c>
      <c r="NRE26" s="146" t="e">
        <f>#REF!-#REF!</f>
        <v>#REF!</v>
      </c>
      <c r="NRF26" s="146" t="e">
        <f>#REF!-#REF!</f>
        <v>#REF!</v>
      </c>
      <c r="NRG26" s="146" t="e">
        <f>#REF!-#REF!</f>
        <v>#REF!</v>
      </c>
      <c r="NRH26" s="146" t="e">
        <f>#REF!-#REF!</f>
        <v>#REF!</v>
      </c>
      <c r="NRI26" s="146" t="e">
        <f>#REF!-#REF!</f>
        <v>#REF!</v>
      </c>
      <c r="NRJ26" s="146" t="e">
        <f>#REF!-#REF!</f>
        <v>#REF!</v>
      </c>
      <c r="NRK26" s="146" t="e">
        <f>#REF!-#REF!</f>
        <v>#REF!</v>
      </c>
      <c r="NRL26" s="146" t="e">
        <f>#REF!-#REF!</f>
        <v>#REF!</v>
      </c>
      <c r="NRM26" s="146" t="e">
        <f>#REF!-#REF!</f>
        <v>#REF!</v>
      </c>
      <c r="NRN26" s="146" t="e">
        <f>#REF!-#REF!</f>
        <v>#REF!</v>
      </c>
      <c r="NRO26" s="146" t="e">
        <f>#REF!-#REF!</f>
        <v>#REF!</v>
      </c>
      <c r="NRP26" s="146" t="e">
        <f>#REF!-#REF!</f>
        <v>#REF!</v>
      </c>
      <c r="NRQ26" s="146" t="e">
        <f>#REF!-#REF!</f>
        <v>#REF!</v>
      </c>
      <c r="NRR26" s="146" t="e">
        <f>#REF!-#REF!</f>
        <v>#REF!</v>
      </c>
      <c r="NRS26" s="146" t="e">
        <f>#REF!-#REF!</f>
        <v>#REF!</v>
      </c>
      <c r="NRT26" s="146" t="e">
        <f>#REF!-#REF!</f>
        <v>#REF!</v>
      </c>
      <c r="NRU26" s="146" t="e">
        <f>#REF!-#REF!</f>
        <v>#REF!</v>
      </c>
      <c r="NRV26" s="146" t="e">
        <f>#REF!-#REF!</f>
        <v>#REF!</v>
      </c>
      <c r="NRW26" s="146" t="e">
        <f>#REF!-#REF!</f>
        <v>#REF!</v>
      </c>
      <c r="NRX26" s="146" t="e">
        <f>#REF!-#REF!</f>
        <v>#REF!</v>
      </c>
      <c r="NRY26" s="146" t="e">
        <f>#REF!-#REF!</f>
        <v>#REF!</v>
      </c>
      <c r="NRZ26" s="146" t="e">
        <f>#REF!-#REF!</f>
        <v>#REF!</v>
      </c>
      <c r="NSA26" s="146" t="e">
        <f>#REF!-#REF!</f>
        <v>#REF!</v>
      </c>
      <c r="NSB26" s="146" t="e">
        <f>#REF!-#REF!</f>
        <v>#REF!</v>
      </c>
      <c r="NSC26" s="146" t="e">
        <f>#REF!-#REF!</f>
        <v>#REF!</v>
      </c>
      <c r="NSD26" s="146" t="e">
        <f>#REF!-#REF!</f>
        <v>#REF!</v>
      </c>
      <c r="NSE26" s="146" t="e">
        <f>#REF!-#REF!</f>
        <v>#REF!</v>
      </c>
      <c r="NSF26" s="146" t="e">
        <f>#REF!-#REF!</f>
        <v>#REF!</v>
      </c>
      <c r="NSG26" s="146" t="e">
        <f>#REF!-#REF!</f>
        <v>#REF!</v>
      </c>
      <c r="NSH26" s="146" t="e">
        <f>#REF!-#REF!</f>
        <v>#REF!</v>
      </c>
      <c r="NSI26" s="146" t="e">
        <f>#REF!-#REF!</f>
        <v>#REF!</v>
      </c>
      <c r="NSJ26" s="146" t="e">
        <f>#REF!-#REF!</f>
        <v>#REF!</v>
      </c>
      <c r="NSK26" s="146" t="e">
        <f>#REF!-#REF!</f>
        <v>#REF!</v>
      </c>
      <c r="NSL26" s="146" t="e">
        <f>#REF!-#REF!</f>
        <v>#REF!</v>
      </c>
      <c r="NSM26" s="146" t="e">
        <f>#REF!-#REF!</f>
        <v>#REF!</v>
      </c>
      <c r="NSN26" s="146" t="e">
        <f>#REF!-#REF!</f>
        <v>#REF!</v>
      </c>
      <c r="NSO26" s="146" t="e">
        <f>#REF!-#REF!</f>
        <v>#REF!</v>
      </c>
      <c r="NSP26" s="146" t="e">
        <f>#REF!-#REF!</f>
        <v>#REF!</v>
      </c>
      <c r="NSQ26" s="146" t="e">
        <f>#REF!-#REF!</f>
        <v>#REF!</v>
      </c>
      <c r="NSR26" s="146" t="e">
        <f>#REF!-#REF!</f>
        <v>#REF!</v>
      </c>
      <c r="NSS26" s="146" t="e">
        <f>#REF!-#REF!</f>
        <v>#REF!</v>
      </c>
      <c r="NST26" s="146" t="e">
        <f>#REF!-#REF!</f>
        <v>#REF!</v>
      </c>
      <c r="NSU26" s="146" t="e">
        <f>#REF!-#REF!</f>
        <v>#REF!</v>
      </c>
      <c r="NSV26" s="146" t="e">
        <f>#REF!-#REF!</f>
        <v>#REF!</v>
      </c>
      <c r="NSW26" s="146" t="e">
        <f>#REF!-#REF!</f>
        <v>#REF!</v>
      </c>
      <c r="NSX26" s="146" t="e">
        <f>#REF!-#REF!</f>
        <v>#REF!</v>
      </c>
      <c r="NSY26" s="146" t="e">
        <f>#REF!-#REF!</f>
        <v>#REF!</v>
      </c>
      <c r="NSZ26" s="146" t="e">
        <f>#REF!-#REF!</f>
        <v>#REF!</v>
      </c>
      <c r="NTA26" s="146" t="e">
        <f>#REF!-#REF!</f>
        <v>#REF!</v>
      </c>
      <c r="NTB26" s="146" t="e">
        <f>#REF!-#REF!</f>
        <v>#REF!</v>
      </c>
      <c r="NTC26" s="146" t="e">
        <f>#REF!-#REF!</f>
        <v>#REF!</v>
      </c>
      <c r="NTD26" s="146" t="e">
        <f>#REF!-#REF!</f>
        <v>#REF!</v>
      </c>
      <c r="NTE26" s="146" t="e">
        <f>#REF!-#REF!</f>
        <v>#REF!</v>
      </c>
      <c r="NTF26" s="146" t="e">
        <f>#REF!-#REF!</f>
        <v>#REF!</v>
      </c>
      <c r="NTG26" s="146" t="e">
        <f>#REF!-#REF!</f>
        <v>#REF!</v>
      </c>
      <c r="NTH26" s="146" t="e">
        <f>#REF!-#REF!</f>
        <v>#REF!</v>
      </c>
      <c r="NTI26" s="146" t="e">
        <f>#REF!-#REF!</f>
        <v>#REF!</v>
      </c>
      <c r="NTJ26" s="146" t="e">
        <f>#REF!-#REF!</f>
        <v>#REF!</v>
      </c>
      <c r="NTK26" s="146" t="e">
        <f>#REF!-#REF!</f>
        <v>#REF!</v>
      </c>
      <c r="NTL26" s="146" t="e">
        <f>#REF!-#REF!</f>
        <v>#REF!</v>
      </c>
      <c r="NTM26" s="146" t="e">
        <f>#REF!-#REF!</f>
        <v>#REF!</v>
      </c>
      <c r="NTN26" s="146" t="e">
        <f>#REF!-#REF!</f>
        <v>#REF!</v>
      </c>
      <c r="NTO26" s="146" t="e">
        <f>#REF!-#REF!</f>
        <v>#REF!</v>
      </c>
      <c r="NTP26" s="146" t="e">
        <f>#REF!-#REF!</f>
        <v>#REF!</v>
      </c>
      <c r="NTQ26" s="146" t="e">
        <f>#REF!-#REF!</f>
        <v>#REF!</v>
      </c>
      <c r="NTR26" s="146" t="e">
        <f>#REF!-#REF!</f>
        <v>#REF!</v>
      </c>
      <c r="NTS26" s="146" t="e">
        <f>#REF!-#REF!</f>
        <v>#REF!</v>
      </c>
      <c r="NTT26" s="146" t="e">
        <f>#REF!-#REF!</f>
        <v>#REF!</v>
      </c>
      <c r="NTU26" s="146" t="e">
        <f>#REF!-#REF!</f>
        <v>#REF!</v>
      </c>
      <c r="NTV26" s="146" t="e">
        <f>#REF!-#REF!</f>
        <v>#REF!</v>
      </c>
      <c r="NTW26" s="146" t="e">
        <f>#REF!-#REF!</f>
        <v>#REF!</v>
      </c>
      <c r="NTX26" s="146" t="e">
        <f>#REF!-#REF!</f>
        <v>#REF!</v>
      </c>
      <c r="NTY26" s="146" t="e">
        <f>#REF!-#REF!</f>
        <v>#REF!</v>
      </c>
      <c r="NTZ26" s="146" t="e">
        <f>#REF!-#REF!</f>
        <v>#REF!</v>
      </c>
      <c r="NUA26" s="146" t="e">
        <f>#REF!-#REF!</f>
        <v>#REF!</v>
      </c>
      <c r="NUB26" s="146" t="e">
        <f>#REF!-#REF!</f>
        <v>#REF!</v>
      </c>
      <c r="NUC26" s="146" t="e">
        <f>#REF!-#REF!</f>
        <v>#REF!</v>
      </c>
      <c r="NUD26" s="146" t="e">
        <f>#REF!-#REF!</f>
        <v>#REF!</v>
      </c>
      <c r="NUE26" s="146" t="e">
        <f>#REF!-#REF!</f>
        <v>#REF!</v>
      </c>
      <c r="NUF26" s="146" t="e">
        <f>#REF!-#REF!</f>
        <v>#REF!</v>
      </c>
      <c r="NUG26" s="146" t="e">
        <f>#REF!-#REF!</f>
        <v>#REF!</v>
      </c>
      <c r="NUH26" s="146" t="e">
        <f>#REF!-#REF!</f>
        <v>#REF!</v>
      </c>
      <c r="NUI26" s="146" t="e">
        <f>#REF!-#REF!</f>
        <v>#REF!</v>
      </c>
      <c r="NUJ26" s="146" t="e">
        <f>#REF!-#REF!</f>
        <v>#REF!</v>
      </c>
      <c r="NUK26" s="146" t="e">
        <f>#REF!-#REF!</f>
        <v>#REF!</v>
      </c>
      <c r="NUL26" s="146" t="e">
        <f>#REF!-#REF!</f>
        <v>#REF!</v>
      </c>
      <c r="NUM26" s="146" t="e">
        <f>#REF!-#REF!</f>
        <v>#REF!</v>
      </c>
      <c r="NUN26" s="146" t="e">
        <f>#REF!-#REF!</f>
        <v>#REF!</v>
      </c>
      <c r="NUO26" s="146" t="e">
        <f>#REF!-#REF!</f>
        <v>#REF!</v>
      </c>
      <c r="NUP26" s="146" t="e">
        <f>#REF!-#REF!</f>
        <v>#REF!</v>
      </c>
      <c r="NUQ26" s="146" t="e">
        <f>#REF!-#REF!</f>
        <v>#REF!</v>
      </c>
      <c r="NUR26" s="146" t="e">
        <f>#REF!-#REF!</f>
        <v>#REF!</v>
      </c>
      <c r="NUS26" s="146" t="e">
        <f>#REF!-#REF!</f>
        <v>#REF!</v>
      </c>
      <c r="NUT26" s="146" t="e">
        <f>#REF!-#REF!</f>
        <v>#REF!</v>
      </c>
      <c r="NUU26" s="146" t="e">
        <f>#REF!-#REF!</f>
        <v>#REF!</v>
      </c>
      <c r="NUV26" s="146" t="e">
        <f>#REF!-#REF!</f>
        <v>#REF!</v>
      </c>
      <c r="NUW26" s="146" t="e">
        <f>#REF!-#REF!</f>
        <v>#REF!</v>
      </c>
      <c r="NUX26" s="146" t="e">
        <f>#REF!-#REF!</f>
        <v>#REF!</v>
      </c>
      <c r="NUY26" s="146" t="e">
        <f>#REF!-#REF!</f>
        <v>#REF!</v>
      </c>
      <c r="NUZ26" s="146" t="e">
        <f>#REF!-#REF!</f>
        <v>#REF!</v>
      </c>
      <c r="NVA26" s="146" t="e">
        <f>#REF!-#REF!</f>
        <v>#REF!</v>
      </c>
      <c r="NVB26" s="146" t="e">
        <f>#REF!-#REF!</f>
        <v>#REF!</v>
      </c>
      <c r="NVC26" s="146" t="e">
        <f>#REF!-#REF!</f>
        <v>#REF!</v>
      </c>
      <c r="NVD26" s="146" t="e">
        <f>#REF!-#REF!</f>
        <v>#REF!</v>
      </c>
      <c r="NVE26" s="146" t="e">
        <f>#REF!-#REF!</f>
        <v>#REF!</v>
      </c>
      <c r="NVF26" s="146" t="e">
        <f>#REF!-#REF!</f>
        <v>#REF!</v>
      </c>
      <c r="NVG26" s="146" t="e">
        <f>#REF!-#REF!</f>
        <v>#REF!</v>
      </c>
      <c r="NVH26" s="146" t="e">
        <f>#REF!-#REF!</f>
        <v>#REF!</v>
      </c>
      <c r="NVI26" s="146" t="e">
        <f>#REF!-#REF!</f>
        <v>#REF!</v>
      </c>
      <c r="NVJ26" s="146" t="e">
        <f>#REF!-#REF!</f>
        <v>#REF!</v>
      </c>
      <c r="NVK26" s="146" t="e">
        <f>#REF!-#REF!</f>
        <v>#REF!</v>
      </c>
      <c r="NVL26" s="146" t="e">
        <f>#REF!-#REF!</f>
        <v>#REF!</v>
      </c>
      <c r="NVM26" s="146" t="e">
        <f>#REF!-#REF!</f>
        <v>#REF!</v>
      </c>
      <c r="NVN26" s="146" t="e">
        <f>#REF!-#REF!</f>
        <v>#REF!</v>
      </c>
      <c r="NVO26" s="146" t="e">
        <f>#REF!-#REF!</f>
        <v>#REF!</v>
      </c>
      <c r="NVP26" s="146" t="e">
        <f>#REF!-#REF!</f>
        <v>#REF!</v>
      </c>
      <c r="NVQ26" s="146" t="e">
        <f>#REF!-#REF!</f>
        <v>#REF!</v>
      </c>
      <c r="NVR26" s="146" t="e">
        <f>#REF!-#REF!</f>
        <v>#REF!</v>
      </c>
      <c r="NVS26" s="146" t="e">
        <f>#REF!-#REF!</f>
        <v>#REF!</v>
      </c>
      <c r="NVT26" s="146" t="e">
        <f>#REF!-#REF!</f>
        <v>#REF!</v>
      </c>
      <c r="NVU26" s="146" t="e">
        <f>#REF!-#REF!</f>
        <v>#REF!</v>
      </c>
      <c r="NVV26" s="146" t="e">
        <f>#REF!-#REF!</f>
        <v>#REF!</v>
      </c>
      <c r="NVW26" s="146" t="e">
        <f>#REF!-#REF!</f>
        <v>#REF!</v>
      </c>
      <c r="NVX26" s="146" t="e">
        <f>#REF!-#REF!</f>
        <v>#REF!</v>
      </c>
      <c r="NVY26" s="146" t="e">
        <f>#REF!-#REF!</f>
        <v>#REF!</v>
      </c>
      <c r="NVZ26" s="146" t="e">
        <f>#REF!-#REF!</f>
        <v>#REF!</v>
      </c>
      <c r="NWA26" s="146" t="e">
        <f>#REF!-#REF!</f>
        <v>#REF!</v>
      </c>
      <c r="NWB26" s="146" t="e">
        <f>#REF!-#REF!</f>
        <v>#REF!</v>
      </c>
      <c r="NWC26" s="146" t="e">
        <f>#REF!-#REF!</f>
        <v>#REF!</v>
      </c>
      <c r="NWD26" s="146" t="e">
        <f>#REF!-#REF!</f>
        <v>#REF!</v>
      </c>
      <c r="NWE26" s="146" t="e">
        <f>#REF!-#REF!</f>
        <v>#REF!</v>
      </c>
      <c r="NWF26" s="146" t="e">
        <f>#REF!-#REF!</f>
        <v>#REF!</v>
      </c>
      <c r="NWG26" s="146" t="e">
        <f>#REF!-#REF!</f>
        <v>#REF!</v>
      </c>
      <c r="NWH26" s="146" t="e">
        <f>#REF!-#REF!</f>
        <v>#REF!</v>
      </c>
      <c r="NWI26" s="146" t="e">
        <f>#REF!-#REF!</f>
        <v>#REF!</v>
      </c>
      <c r="NWJ26" s="146" t="e">
        <f>#REF!-#REF!</f>
        <v>#REF!</v>
      </c>
      <c r="NWK26" s="146" t="e">
        <f>#REF!-#REF!</f>
        <v>#REF!</v>
      </c>
      <c r="NWL26" s="146" t="e">
        <f>#REF!-#REF!</f>
        <v>#REF!</v>
      </c>
      <c r="NWM26" s="146" t="e">
        <f>#REF!-#REF!</f>
        <v>#REF!</v>
      </c>
      <c r="NWN26" s="146" t="e">
        <f>#REF!-#REF!</f>
        <v>#REF!</v>
      </c>
      <c r="NWO26" s="146" t="e">
        <f>#REF!-#REF!</f>
        <v>#REF!</v>
      </c>
      <c r="NWP26" s="146" t="e">
        <f>#REF!-#REF!</f>
        <v>#REF!</v>
      </c>
      <c r="NWQ26" s="146" t="e">
        <f>#REF!-#REF!</f>
        <v>#REF!</v>
      </c>
      <c r="NWR26" s="146" t="e">
        <f>#REF!-#REF!</f>
        <v>#REF!</v>
      </c>
      <c r="NWS26" s="146" t="e">
        <f>#REF!-#REF!</f>
        <v>#REF!</v>
      </c>
      <c r="NWT26" s="146" t="e">
        <f>#REF!-#REF!</f>
        <v>#REF!</v>
      </c>
      <c r="NWU26" s="146" t="e">
        <f>#REF!-#REF!</f>
        <v>#REF!</v>
      </c>
      <c r="NWV26" s="146" t="e">
        <f>#REF!-#REF!</f>
        <v>#REF!</v>
      </c>
      <c r="NWW26" s="146" t="e">
        <f>#REF!-#REF!</f>
        <v>#REF!</v>
      </c>
      <c r="NWX26" s="146" t="e">
        <f>#REF!-#REF!</f>
        <v>#REF!</v>
      </c>
      <c r="NWY26" s="146" t="e">
        <f>#REF!-#REF!</f>
        <v>#REF!</v>
      </c>
      <c r="NWZ26" s="146" t="e">
        <f>#REF!-#REF!</f>
        <v>#REF!</v>
      </c>
      <c r="NXA26" s="146" t="e">
        <f>#REF!-#REF!</f>
        <v>#REF!</v>
      </c>
      <c r="NXB26" s="146" t="e">
        <f>#REF!-#REF!</f>
        <v>#REF!</v>
      </c>
      <c r="NXC26" s="146" t="e">
        <f>#REF!-#REF!</f>
        <v>#REF!</v>
      </c>
      <c r="NXD26" s="146" t="e">
        <f>#REF!-#REF!</f>
        <v>#REF!</v>
      </c>
      <c r="NXE26" s="146" t="e">
        <f>#REF!-#REF!</f>
        <v>#REF!</v>
      </c>
      <c r="NXF26" s="146" t="e">
        <f>#REF!-#REF!</f>
        <v>#REF!</v>
      </c>
      <c r="NXG26" s="146" t="e">
        <f>#REF!-#REF!</f>
        <v>#REF!</v>
      </c>
      <c r="NXH26" s="146" t="e">
        <f>#REF!-#REF!</f>
        <v>#REF!</v>
      </c>
      <c r="NXI26" s="146" t="e">
        <f>#REF!-#REF!</f>
        <v>#REF!</v>
      </c>
      <c r="NXJ26" s="146" t="e">
        <f>#REF!-#REF!</f>
        <v>#REF!</v>
      </c>
      <c r="NXK26" s="146" t="e">
        <f>#REF!-#REF!</f>
        <v>#REF!</v>
      </c>
      <c r="NXL26" s="146" t="e">
        <f>#REF!-#REF!</f>
        <v>#REF!</v>
      </c>
      <c r="NXM26" s="146" t="e">
        <f>#REF!-#REF!</f>
        <v>#REF!</v>
      </c>
      <c r="NXN26" s="146" t="e">
        <f>#REF!-#REF!</f>
        <v>#REF!</v>
      </c>
      <c r="NXO26" s="146" t="e">
        <f>#REF!-#REF!</f>
        <v>#REF!</v>
      </c>
      <c r="NXP26" s="146" t="e">
        <f>#REF!-#REF!</f>
        <v>#REF!</v>
      </c>
      <c r="NXQ26" s="146" t="e">
        <f>#REF!-#REF!</f>
        <v>#REF!</v>
      </c>
      <c r="NXR26" s="146" t="e">
        <f>#REF!-#REF!</f>
        <v>#REF!</v>
      </c>
      <c r="NXS26" s="146" t="e">
        <f>#REF!-#REF!</f>
        <v>#REF!</v>
      </c>
      <c r="NXT26" s="146" t="e">
        <f>#REF!-#REF!</f>
        <v>#REF!</v>
      </c>
      <c r="NXU26" s="146" t="e">
        <f>#REF!-#REF!</f>
        <v>#REF!</v>
      </c>
      <c r="NXV26" s="146" t="e">
        <f>#REF!-#REF!</f>
        <v>#REF!</v>
      </c>
      <c r="NXW26" s="146" t="e">
        <f>#REF!-#REF!</f>
        <v>#REF!</v>
      </c>
      <c r="NXX26" s="146" t="e">
        <f>#REF!-#REF!</f>
        <v>#REF!</v>
      </c>
      <c r="NXY26" s="146" t="e">
        <f>#REF!-#REF!</f>
        <v>#REF!</v>
      </c>
      <c r="NXZ26" s="146" t="e">
        <f>#REF!-#REF!</f>
        <v>#REF!</v>
      </c>
      <c r="NYA26" s="146" t="e">
        <f>#REF!-#REF!</f>
        <v>#REF!</v>
      </c>
      <c r="NYB26" s="146" t="e">
        <f>#REF!-#REF!</f>
        <v>#REF!</v>
      </c>
      <c r="NYC26" s="146" t="e">
        <f>#REF!-#REF!</f>
        <v>#REF!</v>
      </c>
      <c r="NYD26" s="146" t="e">
        <f>#REF!-#REF!</f>
        <v>#REF!</v>
      </c>
      <c r="NYE26" s="146" t="e">
        <f>#REF!-#REF!</f>
        <v>#REF!</v>
      </c>
      <c r="NYF26" s="146" t="e">
        <f>#REF!-#REF!</f>
        <v>#REF!</v>
      </c>
      <c r="NYG26" s="146" t="e">
        <f>#REF!-#REF!</f>
        <v>#REF!</v>
      </c>
      <c r="NYH26" s="146" t="e">
        <f>#REF!-#REF!</f>
        <v>#REF!</v>
      </c>
      <c r="NYI26" s="146" t="e">
        <f>#REF!-#REF!</f>
        <v>#REF!</v>
      </c>
      <c r="NYJ26" s="146" t="e">
        <f>#REF!-#REF!</f>
        <v>#REF!</v>
      </c>
      <c r="NYK26" s="146" t="e">
        <f>#REF!-#REF!</f>
        <v>#REF!</v>
      </c>
      <c r="NYL26" s="146" t="e">
        <f>#REF!-#REF!</f>
        <v>#REF!</v>
      </c>
      <c r="NYM26" s="146" t="e">
        <f>#REF!-#REF!</f>
        <v>#REF!</v>
      </c>
      <c r="NYN26" s="146" t="e">
        <f>#REF!-#REF!</f>
        <v>#REF!</v>
      </c>
      <c r="NYO26" s="146" t="e">
        <f>#REF!-#REF!</f>
        <v>#REF!</v>
      </c>
      <c r="NYP26" s="146" t="e">
        <f>#REF!-#REF!</f>
        <v>#REF!</v>
      </c>
      <c r="NYQ26" s="146" t="e">
        <f>#REF!-#REF!</f>
        <v>#REF!</v>
      </c>
      <c r="NYR26" s="146" t="e">
        <f>#REF!-#REF!</f>
        <v>#REF!</v>
      </c>
      <c r="NYS26" s="146" t="e">
        <f>#REF!-#REF!</f>
        <v>#REF!</v>
      </c>
      <c r="NYT26" s="146" t="e">
        <f>#REF!-#REF!</f>
        <v>#REF!</v>
      </c>
      <c r="NYU26" s="146" t="e">
        <f>#REF!-#REF!</f>
        <v>#REF!</v>
      </c>
      <c r="NYV26" s="146" t="e">
        <f>#REF!-#REF!</f>
        <v>#REF!</v>
      </c>
      <c r="NYW26" s="146" t="e">
        <f>#REF!-#REF!</f>
        <v>#REF!</v>
      </c>
      <c r="NYX26" s="146" t="e">
        <f>#REF!-#REF!</f>
        <v>#REF!</v>
      </c>
      <c r="NYY26" s="146" t="e">
        <f>#REF!-#REF!</f>
        <v>#REF!</v>
      </c>
      <c r="NYZ26" s="146" t="e">
        <f>#REF!-#REF!</f>
        <v>#REF!</v>
      </c>
      <c r="NZA26" s="146" t="e">
        <f>#REF!-#REF!</f>
        <v>#REF!</v>
      </c>
      <c r="NZB26" s="146" t="e">
        <f>#REF!-#REF!</f>
        <v>#REF!</v>
      </c>
      <c r="NZC26" s="146" t="e">
        <f>#REF!-#REF!</f>
        <v>#REF!</v>
      </c>
      <c r="NZD26" s="146" t="e">
        <f>#REF!-#REF!</f>
        <v>#REF!</v>
      </c>
      <c r="NZE26" s="146" t="e">
        <f>#REF!-#REF!</f>
        <v>#REF!</v>
      </c>
      <c r="NZF26" s="146" t="e">
        <f>#REF!-#REF!</f>
        <v>#REF!</v>
      </c>
      <c r="NZG26" s="146" t="e">
        <f>#REF!-#REF!</f>
        <v>#REF!</v>
      </c>
      <c r="NZH26" s="146" t="e">
        <f>#REF!-#REF!</f>
        <v>#REF!</v>
      </c>
      <c r="NZI26" s="146" t="e">
        <f>#REF!-#REF!</f>
        <v>#REF!</v>
      </c>
      <c r="NZJ26" s="146" t="e">
        <f>#REF!-#REF!</f>
        <v>#REF!</v>
      </c>
      <c r="NZK26" s="146" t="e">
        <f>#REF!-#REF!</f>
        <v>#REF!</v>
      </c>
      <c r="NZL26" s="146" t="e">
        <f>#REF!-#REF!</f>
        <v>#REF!</v>
      </c>
      <c r="NZM26" s="146" t="e">
        <f>#REF!-#REF!</f>
        <v>#REF!</v>
      </c>
      <c r="NZN26" s="146" t="e">
        <f>#REF!-#REF!</f>
        <v>#REF!</v>
      </c>
      <c r="NZO26" s="146" t="e">
        <f>#REF!-#REF!</f>
        <v>#REF!</v>
      </c>
      <c r="NZP26" s="146" t="e">
        <f>#REF!-#REF!</f>
        <v>#REF!</v>
      </c>
      <c r="NZQ26" s="146" t="e">
        <f>#REF!-#REF!</f>
        <v>#REF!</v>
      </c>
      <c r="NZR26" s="146" t="e">
        <f>#REF!-#REF!</f>
        <v>#REF!</v>
      </c>
      <c r="NZS26" s="146" t="e">
        <f>#REF!-#REF!</f>
        <v>#REF!</v>
      </c>
      <c r="NZT26" s="146" t="e">
        <f>#REF!-#REF!</f>
        <v>#REF!</v>
      </c>
      <c r="NZU26" s="146" t="e">
        <f>#REF!-#REF!</f>
        <v>#REF!</v>
      </c>
      <c r="NZV26" s="146" t="e">
        <f>#REF!-#REF!</f>
        <v>#REF!</v>
      </c>
      <c r="NZW26" s="146" t="e">
        <f>#REF!-#REF!</f>
        <v>#REF!</v>
      </c>
      <c r="NZX26" s="146" t="e">
        <f>#REF!-#REF!</f>
        <v>#REF!</v>
      </c>
      <c r="NZY26" s="146" t="e">
        <f>#REF!-#REF!</f>
        <v>#REF!</v>
      </c>
      <c r="NZZ26" s="146" t="e">
        <f>#REF!-#REF!</f>
        <v>#REF!</v>
      </c>
      <c r="OAA26" s="146" t="e">
        <f>#REF!-#REF!</f>
        <v>#REF!</v>
      </c>
      <c r="OAB26" s="146" t="e">
        <f>#REF!-#REF!</f>
        <v>#REF!</v>
      </c>
      <c r="OAC26" s="146" t="e">
        <f>#REF!-#REF!</f>
        <v>#REF!</v>
      </c>
      <c r="OAD26" s="146" t="e">
        <f>#REF!-#REF!</f>
        <v>#REF!</v>
      </c>
      <c r="OAE26" s="146" t="e">
        <f>#REF!-#REF!</f>
        <v>#REF!</v>
      </c>
      <c r="OAF26" s="146" t="e">
        <f>#REF!-#REF!</f>
        <v>#REF!</v>
      </c>
      <c r="OAG26" s="146" t="e">
        <f>#REF!-#REF!</f>
        <v>#REF!</v>
      </c>
      <c r="OAH26" s="146" t="e">
        <f>#REF!-#REF!</f>
        <v>#REF!</v>
      </c>
      <c r="OAI26" s="146" t="e">
        <f>#REF!-#REF!</f>
        <v>#REF!</v>
      </c>
      <c r="OAJ26" s="146" t="e">
        <f>#REF!-#REF!</f>
        <v>#REF!</v>
      </c>
      <c r="OAK26" s="146" t="e">
        <f>#REF!-#REF!</f>
        <v>#REF!</v>
      </c>
      <c r="OAL26" s="146" t="e">
        <f>#REF!-#REF!</f>
        <v>#REF!</v>
      </c>
      <c r="OAM26" s="146" t="e">
        <f>#REF!-#REF!</f>
        <v>#REF!</v>
      </c>
      <c r="OAN26" s="146" t="e">
        <f>#REF!-#REF!</f>
        <v>#REF!</v>
      </c>
      <c r="OAO26" s="146" t="e">
        <f>#REF!-#REF!</f>
        <v>#REF!</v>
      </c>
      <c r="OAP26" s="146" t="e">
        <f>#REF!-#REF!</f>
        <v>#REF!</v>
      </c>
      <c r="OAQ26" s="146" t="e">
        <f>#REF!-#REF!</f>
        <v>#REF!</v>
      </c>
      <c r="OAR26" s="146" t="e">
        <f>#REF!-#REF!</f>
        <v>#REF!</v>
      </c>
      <c r="OAS26" s="146" t="e">
        <f>#REF!-#REF!</f>
        <v>#REF!</v>
      </c>
      <c r="OAT26" s="146" t="e">
        <f>#REF!-#REF!</f>
        <v>#REF!</v>
      </c>
      <c r="OAU26" s="146" t="e">
        <f>#REF!-#REF!</f>
        <v>#REF!</v>
      </c>
      <c r="OAV26" s="146" t="e">
        <f>#REF!-#REF!</f>
        <v>#REF!</v>
      </c>
      <c r="OAW26" s="146" t="e">
        <f>#REF!-#REF!</f>
        <v>#REF!</v>
      </c>
      <c r="OAX26" s="146" t="e">
        <f>#REF!-#REF!</f>
        <v>#REF!</v>
      </c>
      <c r="OAY26" s="146" t="e">
        <f>#REF!-#REF!</f>
        <v>#REF!</v>
      </c>
      <c r="OAZ26" s="146" t="e">
        <f>#REF!-#REF!</f>
        <v>#REF!</v>
      </c>
      <c r="OBA26" s="146" t="e">
        <f>#REF!-#REF!</f>
        <v>#REF!</v>
      </c>
      <c r="OBB26" s="146" t="e">
        <f>#REF!-#REF!</f>
        <v>#REF!</v>
      </c>
      <c r="OBC26" s="146" t="e">
        <f>#REF!-#REF!</f>
        <v>#REF!</v>
      </c>
      <c r="OBD26" s="146" t="e">
        <f>#REF!-#REF!</f>
        <v>#REF!</v>
      </c>
      <c r="OBE26" s="146" t="e">
        <f>#REF!-#REF!</f>
        <v>#REF!</v>
      </c>
      <c r="OBF26" s="146" t="e">
        <f>#REF!-#REF!</f>
        <v>#REF!</v>
      </c>
      <c r="OBG26" s="146" t="e">
        <f>#REF!-#REF!</f>
        <v>#REF!</v>
      </c>
      <c r="OBH26" s="146" t="e">
        <f>#REF!-#REF!</f>
        <v>#REF!</v>
      </c>
      <c r="OBI26" s="146" t="e">
        <f>#REF!-#REF!</f>
        <v>#REF!</v>
      </c>
      <c r="OBJ26" s="146" t="e">
        <f>#REF!-#REF!</f>
        <v>#REF!</v>
      </c>
      <c r="OBK26" s="146" t="e">
        <f>#REF!-#REF!</f>
        <v>#REF!</v>
      </c>
      <c r="OBL26" s="146" t="e">
        <f>#REF!-#REF!</f>
        <v>#REF!</v>
      </c>
      <c r="OBM26" s="146" t="e">
        <f>#REF!-#REF!</f>
        <v>#REF!</v>
      </c>
      <c r="OBN26" s="146" t="e">
        <f>#REF!-#REF!</f>
        <v>#REF!</v>
      </c>
      <c r="OBO26" s="146" t="e">
        <f>#REF!-#REF!</f>
        <v>#REF!</v>
      </c>
      <c r="OBP26" s="146" t="e">
        <f>#REF!-#REF!</f>
        <v>#REF!</v>
      </c>
      <c r="OBQ26" s="146" t="e">
        <f>#REF!-#REF!</f>
        <v>#REF!</v>
      </c>
      <c r="OBR26" s="146" t="e">
        <f>#REF!-#REF!</f>
        <v>#REF!</v>
      </c>
      <c r="OBS26" s="146" t="e">
        <f>#REF!-#REF!</f>
        <v>#REF!</v>
      </c>
      <c r="OBT26" s="146" t="e">
        <f>#REF!-#REF!</f>
        <v>#REF!</v>
      </c>
      <c r="OBU26" s="146" t="e">
        <f>#REF!-#REF!</f>
        <v>#REF!</v>
      </c>
      <c r="OBV26" s="146" t="e">
        <f>#REF!-#REF!</f>
        <v>#REF!</v>
      </c>
      <c r="OBW26" s="146" t="e">
        <f>#REF!-#REF!</f>
        <v>#REF!</v>
      </c>
      <c r="OBX26" s="146" t="e">
        <f>#REF!-#REF!</f>
        <v>#REF!</v>
      </c>
      <c r="OBY26" s="146" t="e">
        <f>#REF!-#REF!</f>
        <v>#REF!</v>
      </c>
      <c r="OBZ26" s="146" t="e">
        <f>#REF!-#REF!</f>
        <v>#REF!</v>
      </c>
      <c r="OCA26" s="146" t="e">
        <f>#REF!-#REF!</f>
        <v>#REF!</v>
      </c>
      <c r="OCB26" s="146" t="e">
        <f>#REF!-#REF!</f>
        <v>#REF!</v>
      </c>
      <c r="OCC26" s="146" t="e">
        <f>#REF!-#REF!</f>
        <v>#REF!</v>
      </c>
      <c r="OCD26" s="146" t="e">
        <f>#REF!-#REF!</f>
        <v>#REF!</v>
      </c>
      <c r="OCE26" s="146" t="e">
        <f>#REF!-#REF!</f>
        <v>#REF!</v>
      </c>
      <c r="OCF26" s="146" t="e">
        <f>#REF!-#REF!</f>
        <v>#REF!</v>
      </c>
      <c r="OCG26" s="146" t="e">
        <f>#REF!-#REF!</f>
        <v>#REF!</v>
      </c>
      <c r="OCH26" s="146" t="e">
        <f>#REF!-#REF!</f>
        <v>#REF!</v>
      </c>
      <c r="OCI26" s="146" t="e">
        <f>#REF!-#REF!</f>
        <v>#REF!</v>
      </c>
      <c r="OCJ26" s="146" t="e">
        <f>#REF!-#REF!</f>
        <v>#REF!</v>
      </c>
      <c r="OCK26" s="146" t="e">
        <f>#REF!-#REF!</f>
        <v>#REF!</v>
      </c>
      <c r="OCL26" s="146" t="e">
        <f>#REF!-#REF!</f>
        <v>#REF!</v>
      </c>
      <c r="OCM26" s="146" t="e">
        <f>#REF!-#REF!</f>
        <v>#REF!</v>
      </c>
      <c r="OCN26" s="146" t="e">
        <f>#REF!-#REF!</f>
        <v>#REF!</v>
      </c>
      <c r="OCO26" s="146" t="e">
        <f>#REF!-#REF!</f>
        <v>#REF!</v>
      </c>
      <c r="OCP26" s="146" t="e">
        <f>#REF!-#REF!</f>
        <v>#REF!</v>
      </c>
      <c r="OCQ26" s="146" t="e">
        <f>#REF!-#REF!</f>
        <v>#REF!</v>
      </c>
      <c r="OCR26" s="146" t="e">
        <f>#REF!-#REF!</f>
        <v>#REF!</v>
      </c>
      <c r="OCS26" s="146" t="e">
        <f>#REF!-#REF!</f>
        <v>#REF!</v>
      </c>
      <c r="OCT26" s="146" t="e">
        <f>#REF!-#REF!</f>
        <v>#REF!</v>
      </c>
      <c r="OCU26" s="146" t="e">
        <f>#REF!-#REF!</f>
        <v>#REF!</v>
      </c>
      <c r="OCV26" s="146" t="e">
        <f>#REF!-#REF!</f>
        <v>#REF!</v>
      </c>
      <c r="OCW26" s="146" t="e">
        <f>#REF!-#REF!</f>
        <v>#REF!</v>
      </c>
      <c r="OCX26" s="146" t="e">
        <f>#REF!-#REF!</f>
        <v>#REF!</v>
      </c>
      <c r="OCY26" s="146" t="e">
        <f>#REF!-#REF!</f>
        <v>#REF!</v>
      </c>
      <c r="OCZ26" s="146" t="e">
        <f>#REF!-#REF!</f>
        <v>#REF!</v>
      </c>
      <c r="ODA26" s="146" t="e">
        <f>#REF!-#REF!</f>
        <v>#REF!</v>
      </c>
      <c r="ODB26" s="146" t="e">
        <f>#REF!-#REF!</f>
        <v>#REF!</v>
      </c>
      <c r="ODC26" s="146" t="e">
        <f>#REF!-#REF!</f>
        <v>#REF!</v>
      </c>
      <c r="ODD26" s="146" t="e">
        <f>#REF!-#REF!</f>
        <v>#REF!</v>
      </c>
      <c r="ODE26" s="146" t="e">
        <f>#REF!-#REF!</f>
        <v>#REF!</v>
      </c>
      <c r="ODF26" s="146" t="e">
        <f>#REF!-#REF!</f>
        <v>#REF!</v>
      </c>
      <c r="ODG26" s="146" t="e">
        <f>#REF!-#REF!</f>
        <v>#REF!</v>
      </c>
      <c r="ODH26" s="146" t="e">
        <f>#REF!-#REF!</f>
        <v>#REF!</v>
      </c>
      <c r="ODI26" s="146" t="e">
        <f>#REF!-#REF!</f>
        <v>#REF!</v>
      </c>
      <c r="ODJ26" s="146" t="e">
        <f>#REF!-#REF!</f>
        <v>#REF!</v>
      </c>
      <c r="ODK26" s="146" t="e">
        <f>#REF!-#REF!</f>
        <v>#REF!</v>
      </c>
      <c r="ODL26" s="146" t="e">
        <f>#REF!-#REF!</f>
        <v>#REF!</v>
      </c>
      <c r="ODM26" s="146" t="e">
        <f>#REF!-#REF!</f>
        <v>#REF!</v>
      </c>
      <c r="ODN26" s="146" t="e">
        <f>#REF!-#REF!</f>
        <v>#REF!</v>
      </c>
      <c r="ODO26" s="146" t="e">
        <f>#REF!-#REF!</f>
        <v>#REF!</v>
      </c>
      <c r="ODP26" s="146" t="e">
        <f>#REF!-#REF!</f>
        <v>#REF!</v>
      </c>
      <c r="ODQ26" s="146" t="e">
        <f>#REF!-#REF!</f>
        <v>#REF!</v>
      </c>
      <c r="ODR26" s="146" t="e">
        <f>#REF!-#REF!</f>
        <v>#REF!</v>
      </c>
      <c r="ODS26" s="146" t="e">
        <f>#REF!-#REF!</f>
        <v>#REF!</v>
      </c>
      <c r="ODT26" s="146" t="e">
        <f>#REF!-#REF!</f>
        <v>#REF!</v>
      </c>
      <c r="ODU26" s="146" t="e">
        <f>#REF!-#REF!</f>
        <v>#REF!</v>
      </c>
      <c r="ODV26" s="146" t="e">
        <f>#REF!-#REF!</f>
        <v>#REF!</v>
      </c>
      <c r="ODW26" s="146" t="e">
        <f>#REF!-#REF!</f>
        <v>#REF!</v>
      </c>
      <c r="ODX26" s="146" t="e">
        <f>#REF!-#REF!</f>
        <v>#REF!</v>
      </c>
      <c r="ODY26" s="146" t="e">
        <f>#REF!-#REF!</f>
        <v>#REF!</v>
      </c>
      <c r="ODZ26" s="146" t="e">
        <f>#REF!-#REF!</f>
        <v>#REF!</v>
      </c>
      <c r="OEA26" s="146" t="e">
        <f>#REF!-#REF!</f>
        <v>#REF!</v>
      </c>
      <c r="OEB26" s="146" t="e">
        <f>#REF!-#REF!</f>
        <v>#REF!</v>
      </c>
      <c r="OEC26" s="146" t="e">
        <f>#REF!-#REF!</f>
        <v>#REF!</v>
      </c>
      <c r="OED26" s="146" t="e">
        <f>#REF!-#REF!</f>
        <v>#REF!</v>
      </c>
      <c r="OEE26" s="146" t="e">
        <f>#REF!-#REF!</f>
        <v>#REF!</v>
      </c>
      <c r="OEF26" s="146" t="e">
        <f>#REF!-#REF!</f>
        <v>#REF!</v>
      </c>
      <c r="OEG26" s="146" t="e">
        <f>#REF!-#REF!</f>
        <v>#REF!</v>
      </c>
      <c r="OEH26" s="146" t="e">
        <f>#REF!-#REF!</f>
        <v>#REF!</v>
      </c>
      <c r="OEI26" s="146" t="e">
        <f>#REF!-#REF!</f>
        <v>#REF!</v>
      </c>
      <c r="OEJ26" s="146" t="e">
        <f>#REF!-#REF!</f>
        <v>#REF!</v>
      </c>
      <c r="OEK26" s="146" t="e">
        <f>#REF!-#REF!</f>
        <v>#REF!</v>
      </c>
      <c r="OEL26" s="146" t="e">
        <f>#REF!-#REF!</f>
        <v>#REF!</v>
      </c>
      <c r="OEM26" s="146" t="e">
        <f>#REF!-#REF!</f>
        <v>#REF!</v>
      </c>
      <c r="OEN26" s="146" t="e">
        <f>#REF!-#REF!</f>
        <v>#REF!</v>
      </c>
      <c r="OEO26" s="146" t="e">
        <f>#REF!-#REF!</f>
        <v>#REF!</v>
      </c>
      <c r="OEP26" s="146" t="e">
        <f>#REF!-#REF!</f>
        <v>#REF!</v>
      </c>
      <c r="OEQ26" s="146" t="e">
        <f>#REF!-#REF!</f>
        <v>#REF!</v>
      </c>
      <c r="OER26" s="146" t="e">
        <f>#REF!-#REF!</f>
        <v>#REF!</v>
      </c>
      <c r="OES26" s="146" t="e">
        <f>#REF!-#REF!</f>
        <v>#REF!</v>
      </c>
      <c r="OET26" s="146" t="e">
        <f>#REF!-#REF!</f>
        <v>#REF!</v>
      </c>
      <c r="OEU26" s="146" t="e">
        <f>#REF!-#REF!</f>
        <v>#REF!</v>
      </c>
      <c r="OEV26" s="146" t="e">
        <f>#REF!-#REF!</f>
        <v>#REF!</v>
      </c>
      <c r="OEW26" s="146" t="e">
        <f>#REF!-#REF!</f>
        <v>#REF!</v>
      </c>
      <c r="OEX26" s="146" t="e">
        <f>#REF!-#REF!</f>
        <v>#REF!</v>
      </c>
      <c r="OEY26" s="146" t="e">
        <f>#REF!-#REF!</f>
        <v>#REF!</v>
      </c>
      <c r="OEZ26" s="146" t="e">
        <f>#REF!-#REF!</f>
        <v>#REF!</v>
      </c>
      <c r="OFA26" s="146" t="e">
        <f>#REF!-#REF!</f>
        <v>#REF!</v>
      </c>
      <c r="OFB26" s="146" t="e">
        <f>#REF!-#REF!</f>
        <v>#REF!</v>
      </c>
      <c r="OFC26" s="146" t="e">
        <f>#REF!-#REF!</f>
        <v>#REF!</v>
      </c>
      <c r="OFD26" s="146" t="e">
        <f>#REF!-#REF!</f>
        <v>#REF!</v>
      </c>
      <c r="OFE26" s="146" t="e">
        <f>#REF!-#REF!</f>
        <v>#REF!</v>
      </c>
      <c r="OFF26" s="146" t="e">
        <f>#REF!-#REF!</f>
        <v>#REF!</v>
      </c>
      <c r="OFG26" s="146" t="e">
        <f>#REF!-#REF!</f>
        <v>#REF!</v>
      </c>
      <c r="OFH26" s="146" t="e">
        <f>#REF!-#REF!</f>
        <v>#REF!</v>
      </c>
      <c r="OFI26" s="146" t="e">
        <f>#REF!-#REF!</f>
        <v>#REF!</v>
      </c>
      <c r="OFJ26" s="146" t="e">
        <f>#REF!-#REF!</f>
        <v>#REF!</v>
      </c>
      <c r="OFK26" s="146" t="e">
        <f>#REF!-#REF!</f>
        <v>#REF!</v>
      </c>
      <c r="OFL26" s="146" t="e">
        <f>#REF!-#REF!</f>
        <v>#REF!</v>
      </c>
      <c r="OFM26" s="146" t="e">
        <f>#REF!-#REF!</f>
        <v>#REF!</v>
      </c>
      <c r="OFN26" s="146" t="e">
        <f>#REF!-#REF!</f>
        <v>#REF!</v>
      </c>
      <c r="OFO26" s="146" t="e">
        <f>#REF!-#REF!</f>
        <v>#REF!</v>
      </c>
      <c r="OFP26" s="146" t="e">
        <f>#REF!-#REF!</f>
        <v>#REF!</v>
      </c>
      <c r="OFQ26" s="146" t="e">
        <f>#REF!-#REF!</f>
        <v>#REF!</v>
      </c>
      <c r="OFR26" s="146" t="e">
        <f>#REF!-#REF!</f>
        <v>#REF!</v>
      </c>
      <c r="OFS26" s="146" t="e">
        <f>#REF!-#REF!</f>
        <v>#REF!</v>
      </c>
      <c r="OFT26" s="146" t="e">
        <f>#REF!-#REF!</f>
        <v>#REF!</v>
      </c>
      <c r="OFU26" s="146" t="e">
        <f>#REF!-#REF!</f>
        <v>#REF!</v>
      </c>
      <c r="OFV26" s="146" t="e">
        <f>#REF!-#REF!</f>
        <v>#REF!</v>
      </c>
      <c r="OFW26" s="146" t="e">
        <f>#REF!-#REF!</f>
        <v>#REF!</v>
      </c>
      <c r="OFX26" s="146" t="e">
        <f>#REF!-#REF!</f>
        <v>#REF!</v>
      </c>
      <c r="OFY26" s="146" t="e">
        <f>#REF!-#REF!</f>
        <v>#REF!</v>
      </c>
      <c r="OFZ26" s="146" t="e">
        <f>#REF!-#REF!</f>
        <v>#REF!</v>
      </c>
      <c r="OGA26" s="146" t="e">
        <f>#REF!-#REF!</f>
        <v>#REF!</v>
      </c>
      <c r="OGB26" s="146" t="e">
        <f>#REF!-#REF!</f>
        <v>#REF!</v>
      </c>
      <c r="OGC26" s="146" t="e">
        <f>#REF!-#REF!</f>
        <v>#REF!</v>
      </c>
      <c r="OGD26" s="146" t="e">
        <f>#REF!-#REF!</f>
        <v>#REF!</v>
      </c>
      <c r="OGE26" s="146" t="e">
        <f>#REF!-#REF!</f>
        <v>#REF!</v>
      </c>
      <c r="OGF26" s="146" t="e">
        <f>#REF!-#REF!</f>
        <v>#REF!</v>
      </c>
      <c r="OGG26" s="146" t="e">
        <f>#REF!-#REF!</f>
        <v>#REF!</v>
      </c>
      <c r="OGH26" s="146" t="e">
        <f>#REF!-#REF!</f>
        <v>#REF!</v>
      </c>
      <c r="OGI26" s="146" t="e">
        <f>#REF!-#REF!</f>
        <v>#REF!</v>
      </c>
      <c r="OGJ26" s="146" t="e">
        <f>#REF!-#REF!</f>
        <v>#REF!</v>
      </c>
      <c r="OGK26" s="146" t="e">
        <f>#REF!-#REF!</f>
        <v>#REF!</v>
      </c>
      <c r="OGL26" s="146" t="e">
        <f>#REF!-#REF!</f>
        <v>#REF!</v>
      </c>
      <c r="OGM26" s="146" t="e">
        <f>#REF!-#REF!</f>
        <v>#REF!</v>
      </c>
      <c r="OGN26" s="146" t="e">
        <f>#REF!-#REF!</f>
        <v>#REF!</v>
      </c>
      <c r="OGO26" s="146" t="e">
        <f>#REF!-#REF!</f>
        <v>#REF!</v>
      </c>
      <c r="OGP26" s="146" t="e">
        <f>#REF!-#REF!</f>
        <v>#REF!</v>
      </c>
      <c r="OGQ26" s="146" t="e">
        <f>#REF!-#REF!</f>
        <v>#REF!</v>
      </c>
      <c r="OGR26" s="146" t="e">
        <f>#REF!-#REF!</f>
        <v>#REF!</v>
      </c>
      <c r="OGS26" s="146" t="e">
        <f>#REF!-#REF!</f>
        <v>#REF!</v>
      </c>
      <c r="OGT26" s="146" t="e">
        <f>#REF!-#REF!</f>
        <v>#REF!</v>
      </c>
      <c r="OGU26" s="146" t="e">
        <f>#REF!-#REF!</f>
        <v>#REF!</v>
      </c>
      <c r="OGV26" s="146" t="e">
        <f>#REF!-#REF!</f>
        <v>#REF!</v>
      </c>
      <c r="OGW26" s="146" t="e">
        <f>#REF!-#REF!</f>
        <v>#REF!</v>
      </c>
      <c r="OGX26" s="146" t="e">
        <f>#REF!-#REF!</f>
        <v>#REF!</v>
      </c>
      <c r="OGY26" s="146" t="e">
        <f>#REF!-#REF!</f>
        <v>#REF!</v>
      </c>
      <c r="OGZ26" s="146" t="e">
        <f>#REF!-#REF!</f>
        <v>#REF!</v>
      </c>
      <c r="OHA26" s="146" t="e">
        <f>#REF!-#REF!</f>
        <v>#REF!</v>
      </c>
      <c r="OHB26" s="146" t="e">
        <f>#REF!-#REF!</f>
        <v>#REF!</v>
      </c>
      <c r="OHC26" s="146" t="e">
        <f>#REF!-#REF!</f>
        <v>#REF!</v>
      </c>
      <c r="OHD26" s="146" t="e">
        <f>#REF!-#REF!</f>
        <v>#REF!</v>
      </c>
      <c r="OHE26" s="146" t="e">
        <f>#REF!-#REF!</f>
        <v>#REF!</v>
      </c>
      <c r="OHF26" s="146" t="e">
        <f>#REF!-#REF!</f>
        <v>#REF!</v>
      </c>
      <c r="OHG26" s="146" t="e">
        <f>#REF!-#REF!</f>
        <v>#REF!</v>
      </c>
      <c r="OHH26" s="146" t="e">
        <f>#REF!-#REF!</f>
        <v>#REF!</v>
      </c>
      <c r="OHI26" s="146" t="e">
        <f>#REF!-#REF!</f>
        <v>#REF!</v>
      </c>
      <c r="OHJ26" s="146" t="e">
        <f>#REF!-#REF!</f>
        <v>#REF!</v>
      </c>
      <c r="OHK26" s="146" t="e">
        <f>#REF!-#REF!</f>
        <v>#REF!</v>
      </c>
      <c r="OHL26" s="146" t="e">
        <f>#REF!-#REF!</f>
        <v>#REF!</v>
      </c>
      <c r="OHM26" s="146" t="e">
        <f>#REF!-#REF!</f>
        <v>#REF!</v>
      </c>
      <c r="OHN26" s="146" t="e">
        <f>#REF!-#REF!</f>
        <v>#REF!</v>
      </c>
      <c r="OHO26" s="146" t="e">
        <f>#REF!-#REF!</f>
        <v>#REF!</v>
      </c>
      <c r="OHP26" s="146" t="e">
        <f>#REF!-#REF!</f>
        <v>#REF!</v>
      </c>
      <c r="OHQ26" s="146" t="e">
        <f>#REF!-#REF!</f>
        <v>#REF!</v>
      </c>
      <c r="OHR26" s="146" t="e">
        <f>#REF!-#REF!</f>
        <v>#REF!</v>
      </c>
      <c r="OHS26" s="146" t="e">
        <f>#REF!-#REF!</f>
        <v>#REF!</v>
      </c>
      <c r="OHT26" s="146" t="e">
        <f>#REF!-#REF!</f>
        <v>#REF!</v>
      </c>
      <c r="OHU26" s="146" t="e">
        <f>#REF!-#REF!</f>
        <v>#REF!</v>
      </c>
      <c r="OHV26" s="146" t="e">
        <f>#REF!-#REF!</f>
        <v>#REF!</v>
      </c>
      <c r="OHW26" s="146" t="e">
        <f>#REF!-#REF!</f>
        <v>#REF!</v>
      </c>
      <c r="OHX26" s="146" t="e">
        <f>#REF!-#REF!</f>
        <v>#REF!</v>
      </c>
      <c r="OHY26" s="146" t="e">
        <f>#REF!-#REF!</f>
        <v>#REF!</v>
      </c>
      <c r="OHZ26" s="146" t="e">
        <f>#REF!-#REF!</f>
        <v>#REF!</v>
      </c>
      <c r="OIA26" s="146" t="e">
        <f>#REF!-#REF!</f>
        <v>#REF!</v>
      </c>
      <c r="OIB26" s="146" t="e">
        <f>#REF!-#REF!</f>
        <v>#REF!</v>
      </c>
      <c r="OIC26" s="146" t="e">
        <f>#REF!-#REF!</f>
        <v>#REF!</v>
      </c>
      <c r="OID26" s="146" t="e">
        <f>#REF!-#REF!</f>
        <v>#REF!</v>
      </c>
      <c r="OIE26" s="146" t="e">
        <f>#REF!-#REF!</f>
        <v>#REF!</v>
      </c>
      <c r="OIF26" s="146" t="e">
        <f>#REF!-#REF!</f>
        <v>#REF!</v>
      </c>
      <c r="OIG26" s="146" t="e">
        <f>#REF!-#REF!</f>
        <v>#REF!</v>
      </c>
      <c r="OIH26" s="146" t="e">
        <f>#REF!-#REF!</f>
        <v>#REF!</v>
      </c>
      <c r="OII26" s="146" t="e">
        <f>#REF!-#REF!</f>
        <v>#REF!</v>
      </c>
      <c r="OIJ26" s="146" t="e">
        <f>#REF!-#REF!</f>
        <v>#REF!</v>
      </c>
      <c r="OIK26" s="146" t="e">
        <f>#REF!-#REF!</f>
        <v>#REF!</v>
      </c>
      <c r="OIL26" s="146" t="e">
        <f>#REF!-#REF!</f>
        <v>#REF!</v>
      </c>
      <c r="OIM26" s="146" t="e">
        <f>#REF!-#REF!</f>
        <v>#REF!</v>
      </c>
      <c r="OIN26" s="146" t="e">
        <f>#REF!-#REF!</f>
        <v>#REF!</v>
      </c>
      <c r="OIO26" s="146" t="e">
        <f>#REF!-#REF!</f>
        <v>#REF!</v>
      </c>
      <c r="OIP26" s="146" t="e">
        <f>#REF!-#REF!</f>
        <v>#REF!</v>
      </c>
      <c r="OIQ26" s="146" t="e">
        <f>#REF!-#REF!</f>
        <v>#REF!</v>
      </c>
      <c r="OIR26" s="146" t="e">
        <f>#REF!-#REF!</f>
        <v>#REF!</v>
      </c>
      <c r="OIS26" s="146" t="e">
        <f>#REF!-#REF!</f>
        <v>#REF!</v>
      </c>
      <c r="OIT26" s="146" t="e">
        <f>#REF!-#REF!</f>
        <v>#REF!</v>
      </c>
      <c r="OIU26" s="146" t="e">
        <f>#REF!-#REF!</f>
        <v>#REF!</v>
      </c>
      <c r="OIV26" s="146" t="e">
        <f>#REF!-#REF!</f>
        <v>#REF!</v>
      </c>
      <c r="OIW26" s="146" t="e">
        <f>#REF!-#REF!</f>
        <v>#REF!</v>
      </c>
      <c r="OIX26" s="146" t="e">
        <f>#REF!-#REF!</f>
        <v>#REF!</v>
      </c>
      <c r="OIY26" s="146" t="e">
        <f>#REF!-#REF!</f>
        <v>#REF!</v>
      </c>
      <c r="OIZ26" s="146" t="e">
        <f>#REF!-#REF!</f>
        <v>#REF!</v>
      </c>
      <c r="OJA26" s="146" t="e">
        <f>#REF!-#REF!</f>
        <v>#REF!</v>
      </c>
      <c r="OJB26" s="146" t="e">
        <f>#REF!-#REF!</f>
        <v>#REF!</v>
      </c>
      <c r="OJC26" s="146" t="e">
        <f>#REF!-#REF!</f>
        <v>#REF!</v>
      </c>
      <c r="OJD26" s="146" t="e">
        <f>#REF!-#REF!</f>
        <v>#REF!</v>
      </c>
      <c r="OJE26" s="146" t="e">
        <f>#REF!-#REF!</f>
        <v>#REF!</v>
      </c>
      <c r="OJF26" s="146" t="e">
        <f>#REF!-#REF!</f>
        <v>#REF!</v>
      </c>
      <c r="OJG26" s="146" t="e">
        <f>#REF!-#REF!</f>
        <v>#REF!</v>
      </c>
      <c r="OJH26" s="146" t="e">
        <f>#REF!-#REF!</f>
        <v>#REF!</v>
      </c>
      <c r="OJI26" s="146" t="e">
        <f>#REF!-#REF!</f>
        <v>#REF!</v>
      </c>
      <c r="OJJ26" s="146" t="e">
        <f>#REF!-#REF!</f>
        <v>#REF!</v>
      </c>
      <c r="OJK26" s="146" t="e">
        <f>#REF!-#REF!</f>
        <v>#REF!</v>
      </c>
      <c r="OJL26" s="146" t="e">
        <f>#REF!-#REF!</f>
        <v>#REF!</v>
      </c>
      <c r="OJM26" s="146" t="e">
        <f>#REF!-#REF!</f>
        <v>#REF!</v>
      </c>
      <c r="OJN26" s="146" t="e">
        <f>#REF!-#REF!</f>
        <v>#REF!</v>
      </c>
      <c r="OJO26" s="146" t="e">
        <f>#REF!-#REF!</f>
        <v>#REF!</v>
      </c>
      <c r="OJP26" s="146" t="e">
        <f>#REF!-#REF!</f>
        <v>#REF!</v>
      </c>
      <c r="OJQ26" s="146" t="e">
        <f>#REF!-#REF!</f>
        <v>#REF!</v>
      </c>
      <c r="OJR26" s="146" t="e">
        <f>#REF!-#REF!</f>
        <v>#REF!</v>
      </c>
      <c r="OJS26" s="146" t="e">
        <f>#REF!-#REF!</f>
        <v>#REF!</v>
      </c>
      <c r="OJT26" s="146" t="e">
        <f>#REF!-#REF!</f>
        <v>#REF!</v>
      </c>
      <c r="OJU26" s="146" t="e">
        <f>#REF!-#REF!</f>
        <v>#REF!</v>
      </c>
      <c r="OJV26" s="146" t="e">
        <f>#REF!-#REF!</f>
        <v>#REF!</v>
      </c>
      <c r="OJW26" s="146" t="e">
        <f>#REF!-#REF!</f>
        <v>#REF!</v>
      </c>
      <c r="OJX26" s="146" t="e">
        <f>#REF!-#REF!</f>
        <v>#REF!</v>
      </c>
      <c r="OJY26" s="146" t="e">
        <f>#REF!-#REF!</f>
        <v>#REF!</v>
      </c>
      <c r="OJZ26" s="146" t="e">
        <f>#REF!-#REF!</f>
        <v>#REF!</v>
      </c>
      <c r="OKA26" s="146" t="e">
        <f>#REF!-#REF!</f>
        <v>#REF!</v>
      </c>
      <c r="OKB26" s="146" t="e">
        <f>#REF!-#REF!</f>
        <v>#REF!</v>
      </c>
      <c r="OKC26" s="146" t="e">
        <f>#REF!-#REF!</f>
        <v>#REF!</v>
      </c>
      <c r="OKD26" s="146" t="e">
        <f>#REF!-#REF!</f>
        <v>#REF!</v>
      </c>
      <c r="OKE26" s="146" t="e">
        <f>#REF!-#REF!</f>
        <v>#REF!</v>
      </c>
      <c r="OKF26" s="146" t="e">
        <f>#REF!-#REF!</f>
        <v>#REF!</v>
      </c>
      <c r="OKG26" s="146" t="e">
        <f>#REF!-#REF!</f>
        <v>#REF!</v>
      </c>
      <c r="OKH26" s="146" t="e">
        <f>#REF!-#REF!</f>
        <v>#REF!</v>
      </c>
      <c r="OKI26" s="146" t="e">
        <f>#REF!-#REF!</f>
        <v>#REF!</v>
      </c>
      <c r="OKJ26" s="146" t="e">
        <f>#REF!-#REF!</f>
        <v>#REF!</v>
      </c>
      <c r="OKK26" s="146" t="e">
        <f>#REF!-#REF!</f>
        <v>#REF!</v>
      </c>
      <c r="OKL26" s="146" t="e">
        <f>#REF!-#REF!</f>
        <v>#REF!</v>
      </c>
      <c r="OKM26" s="146" t="e">
        <f>#REF!-#REF!</f>
        <v>#REF!</v>
      </c>
      <c r="OKN26" s="146" t="e">
        <f>#REF!-#REF!</f>
        <v>#REF!</v>
      </c>
      <c r="OKO26" s="146" t="e">
        <f>#REF!-#REF!</f>
        <v>#REF!</v>
      </c>
      <c r="OKP26" s="146" t="e">
        <f>#REF!-#REF!</f>
        <v>#REF!</v>
      </c>
      <c r="OKQ26" s="146" t="e">
        <f>#REF!-#REF!</f>
        <v>#REF!</v>
      </c>
      <c r="OKR26" s="146" t="e">
        <f>#REF!-#REF!</f>
        <v>#REF!</v>
      </c>
      <c r="OKS26" s="146" t="e">
        <f>#REF!-#REF!</f>
        <v>#REF!</v>
      </c>
      <c r="OKT26" s="146" t="e">
        <f>#REF!-#REF!</f>
        <v>#REF!</v>
      </c>
      <c r="OKU26" s="146" t="e">
        <f>#REF!-#REF!</f>
        <v>#REF!</v>
      </c>
      <c r="OKV26" s="146" t="e">
        <f>#REF!-#REF!</f>
        <v>#REF!</v>
      </c>
      <c r="OKW26" s="146" t="e">
        <f>#REF!-#REF!</f>
        <v>#REF!</v>
      </c>
      <c r="OKX26" s="146" t="e">
        <f>#REF!-#REF!</f>
        <v>#REF!</v>
      </c>
      <c r="OKY26" s="146" t="e">
        <f>#REF!-#REF!</f>
        <v>#REF!</v>
      </c>
      <c r="OKZ26" s="146" t="e">
        <f>#REF!-#REF!</f>
        <v>#REF!</v>
      </c>
      <c r="OLA26" s="146" t="e">
        <f>#REF!-#REF!</f>
        <v>#REF!</v>
      </c>
      <c r="OLB26" s="146" t="e">
        <f>#REF!-#REF!</f>
        <v>#REF!</v>
      </c>
      <c r="OLC26" s="146" t="e">
        <f>#REF!-#REF!</f>
        <v>#REF!</v>
      </c>
      <c r="OLD26" s="146" t="e">
        <f>#REF!-#REF!</f>
        <v>#REF!</v>
      </c>
      <c r="OLE26" s="146" t="e">
        <f>#REF!-#REF!</f>
        <v>#REF!</v>
      </c>
      <c r="OLF26" s="146" t="e">
        <f>#REF!-#REF!</f>
        <v>#REF!</v>
      </c>
      <c r="OLG26" s="146" t="e">
        <f>#REF!-#REF!</f>
        <v>#REF!</v>
      </c>
      <c r="OLH26" s="146" t="e">
        <f>#REF!-#REF!</f>
        <v>#REF!</v>
      </c>
      <c r="OLI26" s="146" t="e">
        <f>#REF!-#REF!</f>
        <v>#REF!</v>
      </c>
      <c r="OLJ26" s="146" t="e">
        <f>#REF!-#REF!</f>
        <v>#REF!</v>
      </c>
      <c r="OLK26" s="146" t="e">
        <f>#REF!-#REF!</f>
        <v>#REF!</v>
      </c>
      <c r="OLL26" s="146" t="e">
        <f>#REF!-#REF!</f>
        <v>#REF!</v>
      </c>
      <c r="OLM26" s="146" t="e">
        <f>#REF!-#REF!</f>
        <v>#REF!</v>
      </c>
      <c r="OLN26" s="146" t="e">
        <f>#REF!-#REF!</f>
        <v>#REF!</v>
      </c>
      <c r="OLO26" s="146" t="e">
        <f>#REF!-#REF!</f>
        <v>#REF!</v>
      </c>
      <c r="OLP26" s="146" t="e">
        <f>#REF!-#REF!</f>
        <v>#REF!</v>
      </c>
      <c r="OLQ26" s="146" t="e">
        <f>#REF!-#REF!</f>
        <v>#REF!</v>
      </c>
      <c r="OLR26" s="146" t="e">
        <f>#REF!-#REF!</f>
        <v>#REF!</v>
      </c>
      <c r="OLS26" s="146" t="e">
        <f>#REF!-#REF!</f>
        <v>#REF!</v>
      </c>
      <c r="OLT26" s="146" t="e">
        <f>#REF!-#REF!</f>
        <v>#REF!</v>
      </c>
      <c r="OLU26" s="146" t="e">
        <f>#REF!-#REF!</f>
        <v>#REF!</v>
      </c>
      <c r="OLV26" s="146" t="e">
        <f>#REF!-#REF!</f>
        <v>#REF!</v>
      </c>
      <c r="OLW26" s="146" t="e">
        <f>#REF!-#REF!</f>
        <v>#REF!</v>
      </c>
      <c r="OLX26" s="146" t="e">
        <f>#REF!-#REF!</f>
        <v>#REF!</v>
      </c>
      <c r="OLY26" s="146" t="e">
        <f>#REF!-#REF!</f>
        <v>#REF!</v>
      </c>
      <c r="OLZ26" s="146" t="e">
        <f>#REF!-#REF!</f>
        <v>#REF!</v>
      </c>
      <c r="OMA26" s="146" t="e">
        <f>#REF!-#REF!</f>
        <v>#REF!</v>
      </c>
      <c r="OMB26" s="146" t="e">
        <f>#REF!-#REF!</f>
        <v>#REF!</v>
      </c>
      <c r="OMC26" s="146" t="e">
        <f>#REF!-#REF!</f>
        <v>#REF!</v>
      </c>
      <c r="OMD26" s="146" t="e">
        <f>#REF!-#REF!</f>
        <v>#REF!</v>
      </c>
      <c r="OME26" s="146" t="e">
        <f>#REF!-#REF!</f>
        <v>#REF!</v>
      </c>
      <c r="OMF26" s="146" t="e">
        <f>#REF!-#REF!</f>
        <v>#REF!</v>
      </c>
      <c r="OMG26" s="146" t="e">
        <f>#REF!-#REF!</f>
        <v>#REF!</v>
      </c>
      <c r="OMH26" s="146" t="e">
        <f>#REF!-#REF!</f>
        <v>#REF!</v>
      </c>
      <c r="OMI26" s="146" t="e">
        <f>#REF!-#REF!</f>
        <v>#REF!</v>
      </c>
      <c r="OMJ26" s="146" t="e">
        <f>#REF!-#REF!</f>
        <v>#REF!</v>
      </c>
      <c r="OMK26" s="146" t="e">
        <f>#REF!-#REF!</f>
        <v>#REF!</v>
      </c>
      <c r="OML26" s="146" t="e">
        <f>#REF!-#REF!</f>
        <v>#REF!</v>
      </c>
      <c r="OMM26" s="146" t="e">
        <f>#REF!-#REF!</f>
        <v>#REF!</v>
      </c>
      <c r="OMN26" s="146" t="e">
        <f>#REF!-#REF!</f>
        <v>#REF!</v>
      </c>
      <c r="OMO26" s="146" t="e">
        <f>#REF!-#REF!</f>
        <v>#REF!</v>
      </c>
      <c r="OMP26" s="146" t="e">
        <f>#REF!-#REF!</f>
        <v>#REF!</v>
      </c>
      <c r="OMQ26" s="146" t="e">
        <f>#REF!-#REF!</f>
        <v>#REF!</v>
      </c>
      <c r="OMR26" s="146" t="e">
        <f>#REF!-#REF!</f>
        <v>#REF!</v>
      </c>
      <c r="OMS26" s="146" t="e">
        <f>#REF!-#REF!</f>
        <v>#REF!</v>
      </c>
      <c r="OMT26" s="146" t="e">
        <f>#REF!-#REF!</f>
        <v>#REF!</v>
      </c>
      <c r="OMU26" s="146" t="e">
        <f>#REF!-#REF!</f>
        <v>#REF!</v>
      </c>
      <c r="OMV26" s="146" t="e">
        <f>#REF!-#REF!</f>
        <v>#REF!</v>
      </c>
      <c r="OMW26" s="146" t="e">
        <f>#REF!-#REF!</f>
        <v>#REF!</v>
      </c>
      <c r="OMX26" s="146" t="e">
        <f>#REF!-#REF!</f>
        <v>#REF!</v>
      </c>
      <c r="OMY26" s="146" t="e">
        <f>#REF!-#REF!</f>
        <v>#REF!</v>
      </c>
      <c r="OMZ26" s="146" t="e">
        <f>#REF!-#REF!</f>
        <v>#REF!</v>
      </c>
      <c r="ONA26" s="146" t="e">
        <f>#REF!-#REF!</f>
        <v>#REF!</v>
      </c>
      <c r="ONB26" s="146" t="e">
        <f>#REF!-#REF!</f>
        <v>#REF!</v>
      </c>
      <c r="ONC26" s="146" t="e">
        <f>#REF!-#REF!</f>
        <v>#REF!</v>
      </c>
      <c r="OND26" s="146" t="e">
        <f>#REF!-#REF!</f>
        <v>#REF!</v>
      </c>
      <c r="ONE26" s="146" t="e">
        <f>#REF!-#REF!</f>
        <v>#REF!</v>
      </c>
      <c r="ONF26" s="146" t="e">
        <f>#REF!-#REF!</f>
        <v>#REF!</v>
      </c>
      <c r="ONG26" s="146" t="e">
        <f>#REF!-#REF!</f>
        <v>#REF!</v>
      </c>
      <c r="ONH26" s="146" t="e">
        <f>#REF!-#REF!</f>
        <v>#REF!</v>
      </c>
      <c r="ONI26" s="146" t="e">
        <f>#REF!-#REF!</f>
        <v>#REF!</v>
      </c>
      <c r="ONJ26" s="146" t="e">
        <f>#REF!-#REF!</f>
        <v>#REF!</v>
      </c>
      <c r="ONK26" s="146" t="e">
        <f>#REF!-#REF!</f>
        <v>#REF!</v>
      </c>
      <c r="ONL26" s="146" t="e">
        <f>#REF!-#REF!</f>
        <v>#REF!</v>
      </c>
      <c r="ONM26" s="146" t="e">
        <f>#REF!-#REF!</f>
        <v>#REF!</v>
      </c>
      <c r="ONN26" s="146" t="e">
        <f>#REF!-#REF!</f>
        <v>#REF!</v>
      </c>
      <c r="ONO26" s="146" t="e">
        <f>#REF!-#REF!</f>
        <v>#REF!</v>
      </c>
      <c r="ONP26" s="146" t="e">
        <f>#REF!-#REF!</f>
        <v>#REF!</v>
      </c>
      <c r="ONQ26" s="146" t="e">
        <f>#REF!-#REF!</f>
        <v>#REF!</v>
      </c>
      <c r="ONR26" s="146" t="e">
        <f>#REF!-#REF!</f>
        <v>#REF!</v>
      </c>
      <c r="ONS26" s="146" t="e">
        <f>#REF!-#REF!</f>
        <v>#REF!</v>
      </c>
      <c r="ONT26" s="146" t="e">
        <f>#REF!-#REF!</f>
        <v>#REF!</v>
      </c>
      <c r="ONU26" s="146" t="e">
        <f>#REF!-#REF!</f>
        <v>#REF!</v>
      </c>
      <c r="ONV26" s="146" t="e">
        <f>#REF!-#REF!</f>
        <v>#REF!</v>
      </c>
      <c r="ONW26" s="146" t="e">
        <f>#REF!-#REF!</f>
        <v>#REF!</v>
      </c>
      <c r="ONX26" s="146" t="e">
        <f>#REF!-#REF!</f>
        <v>#REF!</v>
      </c>
      <c r="ONY26" s="146" t="e">
        <f>#REF!-#REF!</f>
        <v>#REF!</v>
      </c>
      <c r="ONZ26" s="146" t="e">
        <f>#REF!-#REF!</f>
        <v>#REF!</v>
      </c>
      <c r="OOA26" s="146" t="e">
        <f>#REF!-#REF!</f>
        <v>#REF!</v>
      </c>
      <c r="OOB26" s="146" t="e">
        <f>#REF!-#REF!</f>
        <v>#REF!</v>
      </c>
      <c r="OOC26" s="146" t="e">
        <f>#REF!-#REF!</f>
        <v>#REF!</v>
      </c>
      <c r="OOD26" s="146" t="e">
        <f>#REF!-#REF!</f>
        <v>#REF!</v>
      </c>
      <c r="OOE26" s="146" t="e">
        <f>#REF!-#REF!</f>
        <v>#REF!</v>
      </c>
      <c r="OOF26" s="146" t="e">
        <f>#REF!-#REF!</f>
        <v>#REF!</v>
      </c>
      <c r="OOG26" s="146" t="e">
        <f>#REF!-#REF!</f>
        <v>#REF!</v>
      </c>
      <c r="OOH26" s="146" t="e">
        <f>#REF!-#REF!</f>
        <v>#REF!</v>
      </c>
      <c r="OOI26" s="146" t="e">
        <f>#REF!-#REF!</f>
        <v>#REF!</v>
      </c>
      <c r="OOJ26" s="146" t="e">
        <f>#REF!-#REF!</f>
        <v>#REF!</v>
      </c>
      <c r="OOK26" s="146" t="e">
        <f>#REF!-#REF!</f>
        <v>#REF!</v>
      </c>
      <c r="OOL26" s="146" t="e">
        <f>#REF!-#REF!</f>
        <v>#REF!</v>
      </c>
      <c r="OOM26" s="146" t="e">
        <f>#REF!-#REF!</f>
        <v>#REF!</v>
      </c>
      <c r="OON26" s="146" t="e">
        <f>#REF!-#REF!</f>
        <v>#REF!</v>
      </c>
      <c r="OOO26" s="146" t="e">
        <f>#REF!-#REF!</f>
        <v>#REF!</v>
      </c>
      <c r="OOP26" s="146" t="e">
        <f>#REF!-#REF!</f>
        <v>#REF!</v>
      </c>
      <c r="OOQ26" s="146" t="e">
        <f>#REF!-#REF!</f>
        <v>#REF!</v>
      </c>
      <c r="OOR26" s="146" t="e">
        <f>#REF!-#REF!</f>
        <v>#REF!</v>
      </c>
      <c r="OOS26" s="146" t="e">
        <f>#REF!-#REF!</f>
        <v>#REF!</v>
      </c>
      <c r="OOT26" s="146" t="e">
        <f>#REF!-#REF!</f>
        <v>#REF!</v>
      </c>
      <c r="OOU26" s="146" t="e">
        <f>#REF!-#REF!</f>
        <v>#REF!</v>
      </c>
      <c r="OOV26" s="146" t="e">
        <f>#REF!-#REF!</f>
        <v>#REF!</v>
      </c>
      <c r="OOW26" s="146" t="e">
        <f>#REF!-#REF!</f>
        <v>#REF!</v>
      </c>
      <c r="OOX26" s="146" t="e">
        <f>#REF!-#REF!</f>
        <v>#REF!</v>
      </c>
      <c r="OOY26" s="146" t="e">
        <f>#REF!-#REF!</f>
        <v>#REF!</v>
      </c>
      <c r="OOZ26" s="146" t="e">
        <f>#REF!-#REF!</f>
        <v>#REF!</v>
      </c>
      <c r="OPA26" s="146" t="e">
        <f>#REF!-#REF!</f>
        <v>#REF!</v>
      </c>
      <c r="OPB26" s="146" t="e">
        <f>#REF!-#REF!</f>
        <v>#REF!</v>
      </c>
      <c r="OPC26" s="146" t="e">
        <f>#REF!-#REF!</f>
        <v>#REF!</v>
      </c>
      <c r="OPD26" s="146" t="e">
        <f>#REF!-#REF!</f>
        <v>#REF!</v>
      </c>
      <c r="OPE26" s="146" t="e">
        <f>#REF!-#REF!</f>
        <v>#REF!</v>
      </c>
      <c r="OPF26" s="146" t="e">
        <f>#REF!-#REF!</f>
        <v>#REF!</v>
      </c>
      <c r="OPG26" s="146" t="e">
        <f>#REF!-#REF!</f>
        <v>#REF!</v>
      </c>
      <c r="OPH26" s="146" t="e">
        <f>#REF!-#REF!</f>
        <v>#REF!</v>
      </c>
      <c r="OPI26" s="146" t="e">
        <f>#REF!-#REF!</f>
        <v>#REF!</v>
      </c>
      <c r="OPJ26" s="146" t="e">
        <f>#REF!-#REF!</f>
        <v>#REF!</v>
      </c>
      <c r="OPK26" s="146" t="e">
        <f>#REF!-#REF!</f>
        <v>#REF!</v>
      </c>
      <c r="OPL26" s="146" t="e">
        <f>#REF!-#REF!</f>
        <v>#REF!</v>
      </c>
      <c r="OPM26" s="146" t="e">
        <f>#REF!-#REF!</f>
        <v>#REF!</v>
      </c>
      <c r="OPN26" s="146" t="e">
        <f>#REF!-#REF!</f>
        <v>#REF!</v>
      </c>
      <c r="OPO26" s="146" t="e">
        <f>#REF!-#REF!</f>
        <v>#REF!</v>
      </c>
      <c r="OPP26" s="146" t="e">
        <f>#REF!-#REF!</f>
        <v>#REF!</v>
      </c>
      <c r="OPQ26" s="146" t="e">
        <f>#REF!-#REF!</f>
        <v>#REF!</v>
      </c>
      <c r="OPR26" s="146" t="e">
        <f>#REF!-#REF!</f>
        <v>#REF!</v>
      </c>
      <c r="OPS26" s="146" t="e">
        <f>#REF!-#REF!</f>
        <v>#REF!</v>
      </c>
      <c r="OPT26" s="146" t="e">
        <f>#REF!-#REF!</f>
        <v>#REF!</v>
      </c>
      <c r="OPU26" s="146" t="e">
        <f>#REF!-#REF!</f>
        <v>#REF!</v>
      </c>
      <c r="OPV26" s="146" t="e">
        <f>#REF!-#REF!</f>
        <v>#REF!</v>
      </c>
      <c r="OPW26" s="146" t="e">
        <f>#REF!-#REF!</f>
        <v>#REF!</v>
      </c>
      <c r="OPX26" s="146" t="e">
        <f>#REF!-#REF!</f>
        <v>#REF!</v>
      </c>
      <c r="OPY26" s="146" t="e">
        <f>#REF!-#REF!</f>
        <v>#REF!</v>
      </c>
      <c r="OPZ26" s="146" t="e">
        <f>#REF!-#REF!</f>
        <v>#REF!</v>
      </c>
      <c r="OQA26" s="146" t="e">
        <f>#REF!-#REF!</f>
        <v>#REF!</v>
      </c>
      <c r="OQB26" s="146" t="e">
        <f>#REF!-#REF!</f>
        <v>#REF!</v>
      </c>
      <c r="OQC26" s="146" t="e">
        <f>#REF!-#REF!</f>
        <v>#REF!</v>
      </c>
      <c r="OQD26" s="146" t="e">
        <f>#REF!-#REF!</f>
        <v>#REF!</v>
      </c>
      <c r="OQE26" s="146" t="e">
        <f>#REF!-#REF!</f>
        <v>#REF!</v>
      </c>
      <c r="OQF26" s="146" t="e">
        <f>#REF!-#REF!</f>
        <v>#REF!</v>
      </c>
      <c r="OQG26" s="146" t="e">
        <f>#REF!-#REF!</f>
        <v>#REF!</v>
      </c>
      <c r="OQH26" s="146" t="e">
        <f>#REF!-#REF!</f>
        <v>#REF!</v>
      </c>
      <c r="OQI26" s="146" t="e">
        <f>#REF!-#REF!</f>
        <v>#REF!</v>
      </c>
      <c r="OQJ26" s="146" t="e">
        <f>#REF!-#REF!</f>
        <v>#REF!</v>
      </c>
      <c r="OQK26" s="146" t="e">
        <f>#REF!-#REF!</f>
        <v>#REF!</v>
      </c>
      <c r="OQL26" s="146" t="e">
        <f>#REF!-#REF!</f>
        <v>#REF!</v>
      </c>
      <c r="OQM26" s="146" t="e">
        <f>#REF!-#REF!</f>
        <v>#REF!</v>
      </c>
      <c r="OQN26" s="146" t="e">
        <f>#REF!-#REF!</f>
        <v>#REF!</v>
      </c>
      <c r="OQO26" s="146" t="e">
        <f>#REF!-#REF!</f>
        <v>#REF!</v>
      </c>
      <c r="OQP26" s="146" t="e">
        <f>#REF!-#REF!</f>
        <v>#REF!</v>
      </c>
      <c r="OQQ26" s="146" t="e">
        <f>#REF!-#REF!</f>
        <v>#REF!</v>
      </c>
      <c r="OQR26" s="146" t="e">
        <f>#REF!-#REF!</f>
        <v>#REF!</v>
      </c>
      <c r="OQS26" s="146" t="e">
        <f>#REF!-#REF!</f>
        <v>#REF!</v>
      </c>
      <c r="OQT26" s="146" t="e">
        <f>#REF!-#REF!</f>
        <v>#REF!</v>
      </c>
      <c r="OQU26" s="146" t="e">
        <f>#REF!-#REF!</f>
        <v>#REF!</v>
      </c>
      <c r="OQV26" s="146" t="e">
        <f>#REF!-#REF!</f>
        <v>#REF!</v>
      </c>
      <c r="OQW26" s="146" t="e">
        <f>#REF!-#REF!</f>
        <v>#REF!</v>
      </c>
      <c r="OQX26" s="146" t="e">
        <f>#REF!-#REF!</f>
        <v>#REF!</v>
      </c>
      <c r="OQY26" s="146" t="e">
        <f>#REF!-#REF!</f>
        <v>#REF!</v>
      </c>
      <c r="OQZ26" s="146" t="e">
        <f>#REF!-#REF!</f>
        <v>#REF!</v>
      </c>
      <c r="ORA26" s="146" t="e">
        <f>#REF!-#REF!</f>
        <v>#REF!</v>
      </c>
      <c r="ORB26" s="146" t="e">
        <f>#REF!-#REF!</f>
        <v>#REF!</v>
      </c>
      <c r="ORC26" s="146" t="e">
        <f>#REF!-#REF!</f>
        <v>#REF!</v>
      </c>
      <c r="ORD26" s="146" t="e">
        <f>#REF!-#REF!</f>
        <v>#REF!</v>
      </c>
      <c r="ORE26" s="146" t="e">
        <f>#REF!-#REF!</f>
        <v>#REF!</v>
      </c>
      <c r="ORF26" s="146" t="e">
        <f>#REF!-#REF!</f>
        <v>#REF!</v>
      </c>
      <c r="ORG26" s="146" t="e">
        <f>#REF!-#REF!</f>
        <v>#REF!</v>
      </c>
      <c r="ORH26" s="146" t="e">
        <f>#REF!-#REF!</f>
        <v>#REF!</v>
      </c>
      <c r="ORI26" s="146" t="e">
        <f>#REF!-#REF!</f>
        <v>#REF!</v>
      </c>
      <c r="ORJ26" s="146" t="e">
        <f>#REF!-#REF!</f>
        <v>#REF!</v>
      </c>
      <c r="ORK26" s="146" t="e">
        <f>#REF!-#REF!</f>
        <v>#REF!</v>
      </c>
      <c r="ORL26" s="146" t="e">
        <f>#REF!-#REF!</f>
        <v>#REF!</v>
      </c>
      <c r="ORM26" s="146" t="e">
        <f>#REF!-#REF!</f>
        <v>#REF!</v>
      </c>
      <c r="ORN26" s="146" t="e">
        <f>#REF!-#REF!</f>
        <v>#REF!</v>
      </c>
      <c r="ORO26" s="146" t="e">
        <f>#REF!-#REF!</f>
        <v>#REF!</v>
      </c>
      <c r="ORP26" s="146" t="e">
        <f>#REF!-#REF!</f>
        <v>#REF!</v>
      </c>
      <c r="ORQ26" s="146" t="e">
        <f>#REF!-#REF!</f>
        <v>#REF!</v>
      </c>
      <c r="ORR26" s="146" t="e">
        <f>#REF!-#REF!</f>
        <v>#REF!</v>
      </c>
      <c r="ORS26" s="146" t="e">
        <f>#REF!-#REF!</f>
        <v>#REF!</v>
      </c>
      <c r="ORT26" s="146" t="e">
        <f>#REF!-#REF!</f>
        <v>#REF!</v>
      </c>
      <c r="ORU26" s="146" t="e">
        <f>#REF!-#REF!</f>
        <v>#REF!</v>
      </c>
      <c r="ORV26" s="146" t="e">
        <f>#REF!-#REF!</f>
        <v>#REF!</v>
      </c>
      <c r="ORW26" s="146" t="e">
        <f>#REF!-#REF!</f>
        <v>#REF!</v>
      </c>
      <c r="ORX26" s="146" t="e">
        <f>#REF!-#REF!</f>
        <v>#REF!</v>
      </c>
      <c r="ORY26" s="146" t="e">
        <f>#REF!-#REF!</f>
        <v>#REF!</v>
      </c>
      <c r="ORZ26" s="146" t="e">
        <f>#REF!-#REF!</f>
        <v>#REF!</v>
      </c>
      <c r="OSA26" s="146" t="e">
        <f>#REF!-#REF!</f>
        <v>#REF!</v>
      </c>
      <c r="OSB26" s="146" t="e">
        <f>#REF!-#REF!</f>
        <v>#REF!</v>
      </c>
      <c r="OSC26" s="146" t="e">
        <f>#REF!-#REF!</f>
        <v>#REF!</v>
      </c>
      <c r="OSD26" s="146" t="e">
        <f>#REF!-#REF!</f>
        <v>#REF!</v>
      </c>
      <c r="OSE26" s="146" t="e">
        <f>#REF!-#REF!</f>
        <v>#REF!</v>
      </c>
      <c r="OSF26" s="146" t="e">
        <f>#REF!-#REF!</f>
        <v>#REF!</v>
      </c>
      <c r="OSG26" s="146" t="e">
        <f>#REF!-#REF!</f>
        <v>#REF!</v>
      </c>
      <c r="OSH26" s="146" t="e">
        <f>#REF!-#REF!</f>
        <v>#REF!</v>
      </c>
      <c r="OSI26" s="146" t="e">
        <f>#REF!-#REF!</f>
        <v>#REF!</v>
      </c>
      <c r="OSJ26" s="146" t="e">
        <f>#REF!-#REF!</f>
        <v>#REF!</v>
      </c>
      <c r="OSK26" s="146" t="e">
        <f>#REF!-#REF!</f>
        <v>#REF!</v>
      </c>
      <c r="OSL26" s="146" t="e">
        <f>#REF!-#REF!</f>
        <v>#REF!</v>
      </c>
      <c r="OSM26" s="146" t="e">
        <f>#REF!-#REF!</f>
        <v>#REF!</v>
      </c>
      <c r="OSN26" s="146" t="e">
        <f>#REF!-#REF!</f>
        <v>#REF!</v>
      </c>
      <c r="OSO26" s="146" t="e">
        <f>#REF!-#REF!</f>
        <v>#REF!</v>
      </c>
      <c r="OSP26" s="146" t="e">
        <f>#REF!-#REF!</f>
        <v>#REF!</v>
      </c>
      <c r="OSQ26" s="146" t="e">
        <f>#REF!-#REF!</f>
        <v>#REF!</v>
      </c>
      <c r="OSR26" s="146" t="e">
        <f>#REF!-#REF!</f>
        <v>#REF!</v>
      </c>
      <c r="OSS26" s="146" t="e">
        <f>#REF!-#REF!</f>
        <v>#REF!</v>
      </c>
      <c r="OST26" s="146" t="e">
        <f>#REF!-#REF!</f>
        <v>#REF!</v>
      </c>
      <c r="OSU26" s="146" t="e">
        <f>#REF!-#REF!</f>
        <v>#REF!</v>
      </c>
      <c r="OSV26" s="146" t="e">
        <f>#REF!-#REF!</f>
        <v>#REF!</v>
      </c>
      <c r="OSW26" s="146" t="e">
        <f>#REF!-#REF!</f>
        <v>#REF!</v>
      </c>
      <c r="OSX26" s="146" t="e">
        <f>#REF!-#REF!</f>
        <v>#REF!</v>
      </c>
      <c r="OSY26" s="146" t="e">
        <f>#REF!-#REF!</f>
        <v>#REF!</v>
      </c>
      <c r="OSZ26" s="146" t="e">
        <f>#REF!-#REF!</f>
        <v>#REF!</v>
      </c>
      <c r="OTA26" s="146" t="e">
        <f>#REF!-#REF!</f>
        <v>#REF!</v>
      </c>
      <c r="OTB26" s="146" t="e">
        <f>#REF!-#REF!</f>
        <v>#REF!</v>
      </c>
      <c r="OTC26" s="146" t="e">
        <f>#REF!-#REF!</f>
        <v>#REF!</v>
      </c>
      <c r="OTD26" s="146" t="e">
        <f>#REF!-#REF!</f>
        <v>#REF!</v>
      </c>
      <c r="OTE26" s="146" t="e">
        <f>#REF!-#REF!</f>
        <v>#REF!</v>
      </c>
      <c r="OTF26" s="146" t="e">
        <f>#REF!-#REF!</f>
        <v>#REF!</v>
      </c>
      <c r="OTG26" s="146" t="e">
        <f>#REF!-#REF!</f>
        <v>#REF!</v>
      </c>
      <c r="OTH26" s="146" t="e">
        <f>#REF!-#REF!</f>
        <v>#REF!</v>
      </c>
      <c r="OTI26" s="146" t="e">
        <f>#REF!-#REF!</f>
        <v>#REF!</v>
      </c>
      <c r="OTJ26" s="146" t="e">
        <f>#REF!-#REF!</f>
        <v>#REF!</v>
      </c>
      <c r="OTK26" s="146" t="e">
        <f>#REF!-#REF!</f>
        <v>#REF!</v>
      </c>
      <c r="OTL26" s="146" t="e">
        <f>#REF!-#REF!</f>
        <v>#REF!</v>
      </c>
      <c r="OTM26" s="146" t="e">
        <f>#REF!-#REF!</f>
        <v>#REF!</v>
      </c>
      <c r="OTN26" s="146" t="e">
        <f>#REF!-#REF!</f>
        <v>#REF!</v>
      </c>
      <c r="OTO26" s="146" t="e">
        <f>#REF!-#REF!</f>
        <v>#REF!</v>
      </c>
      <c r="OTP26" s="146" t="e">
        <f>#REF!-#REF!</f>
        <v>#REF!</v>
      </c>
      <c r="OTQ26" s="146" t="e">
        <f>#REF!-#REF!</f>
        <v>#REF!</v>
      </c>
      <c r="OTR26" s="146" t="e">
        <f>#REF!-#REF!</f>
        <v>#REF!</v>
      </c>
      <c r="OTS26" s="146" t="e">
        <f>#REF!-#REF!</f>
        <v>#REF!</v>
      </c>
      <c r="OTT26" s="146" t="e">
        <f>#REF!-#REF!</f>
        <v>#REF!</v>
      </c>
      <c r="OTU26" s="146" t="e">
        <f>#REF!-#REF!</f>
        <v>#REF!</v>
      </c>
      <c r="OTV26" s="146" t="e">
        <f>#REF!-#REF!</f>
        <v>#REF!</v>
      </c>
      <c r="OTW26" s="146" t="e">
        <f>#REF!-#REF!</f>
        <v>#REF!</v>
      </c>
      <c r="OTX26" s="146" t="e">
        <f>#REF!-#REF!</f>
        <v>#REF!</v>
      </c>
      <c r="OTY26" s="146" t="e">
        <f>#REF!-#REF!</f>
        <v>#REF!</v>
      </c>
      <c r="OTZ26" s="146" t="e">
        <f>#REF!-#REF!</f>
        <v>#REF!</v>
      </c>
      <c r="OUA26" s="146" t="e">
        <f>#REF!-#REF!</f>
        <v>#REF!</v>
      </c>
      <c r="OUB26" s="146" t="e">
        <f>#REF!-#REF!</f>
        <v>#REF!</v>
      </c>
      <c r="OUC26" s="146" t="e">
        <f>#REF!-#REF!</f>
        <v>#REF!</v>
      </c>
      <c r="OUD26" s="146" t="e">
        <f>#REF!-#REF!</f>
        <v>#REF!</v>
      </c>
      <c r="OUE26" s="146" t="e">
        <f>#REF!-#REF!</f>
        <v>#REF!</v>
      </c>
      <c r="OUF26" s="146" t="e">
        <f>#REF!-#REF!</f>
        <v>#REF!</v>
      </c>
      <c r="OUG26" s="146" t="e">
        <f>#REF!-#REF!</f>
        <v>#REF!</v>
      </c>
      <c r="OUH26" s="146" t="e">
        <f>#REF!-#REF!</f>
        <v>#REF!</v>
      </c>
      <c r="OUI26" s="146" t="e">
        <f>#REF!-#REF!</f>
        <v>#REF!</v>
      </c>
      <c r="OUJ26" s="146" t="e">
        <f>#REF!-#REF!</f>
        <v>#REF!</v>
      </c>
      <c r="OUK26" s="146" t="e">
        <f>#REF!-#REF!</f>
        <v>#REF!</v>
      </c>
      <c r="OUL26" s="146" t="e">
        <f>#REF!-#REF!</f>
        <v>#REF!</v>
      </c>
      <c r="OUM26" s="146" t="e">
        <f>#REF!-#REF!</f>
        <v>#REF!</v>
      </c>
      <c r="OUN26" s="146" t="e">
        <f>#REF!-#REF!</f>
        <v>#REF!</v>
      </c>
      <c r="OUO26" s="146" t="e">
        <f>#REF!-#REF!</f>
        <v>#REF!</v>
      </c>
      <c r="OUP26" s="146" t="e">
        <f>#REF!-#REF!</f>
        <v>#REF!</v>
      </c>
      <c r="OUQ26" s="146" t="e">
        <f>#REF!-#REF!</f>
        <v>#REF!</v>
      </c>
      <c r="OUR26" s="146" t="e">
        <f>#REF!-#REF!</f>
        <v>#REF!</v>
      </c>
      <c r="OUS26" s="146" t="e">
        <f>#REF!-#REF!</f>
        <v>#REF!</v>
      </c>
      <c r="OUT26" s="146" t="e">
        <f>#REF!-#REF!</f>
        <v>#REF!</v>
      </c>
      <c r="OUU26" s="146" t="e">
        <f>#REF!-#REF!</f>
        <v>#REF!</v>
      </c>
      <c r="OUV26" s="146" t="e">
        <f>#REF!-#REF!</f>
        <v>#REF!</v>
      </c>
      <c r="OUW26" s="146" t="e">
        <f>#REF!-#REF!</f>
        <v>#REF!</v>
      </c>
      <c r="OUX26" s="146" t="e">
        <f>#REF!-#REF!</f>
        <v>#REF!</v>
      </c>
      <c r="OUY26" s="146" t="e">
        <f>#REF!-#REF!</f>
        <v>#REF!</v>
      </c>
      <c r="OUZ26" s="146" t="e">
        <f>#REF!-#REF!</f>
        <v>#REF!</v>
      </c>
      <c r="OVA26" s="146" t="e">
        <f>#REF!-#REF!</f>
        <v>#REF!</v>
      </c>
      <c r="OVB26" s="146" t="e">
        <f>#REF!-#REF!</f>
        <v>#REF!</v>
      </c>
      <c r="OVC26" s="146" t="e">
        <f>#REF!-#REF!</f>
        <v>#REF!</v>
      </c>
      <c r="OVD26" s="146" t="e">
        <f>#REF!-#REF!</f>
        <v>#REF!</v>
      </c>
      <c r="OVE26" s="146" t="e">
        <f>#REF!-#REF!</f>
        <v>#REF!</v>
      </c>
      <c r="OVF26" s="146" t="e">
        <f>#REF!-#REF!</f>
        <v>#REF!</v>
      </c>
      <c r="OVG26" s="146" t="e">
        <f>#REF!-#REF!</f>
        <v>#REF!</v>
      </c>
      <c r="OVH26" s="146" t="e">
        <f>#REF!-#REF!</f>
        <v>#REF!</v>
      </c>
      <c r="OVI26" s="146" t="e">
        <f>#REF!-#REF!</f>
        <v>#REF!</v>
      </c>
      <c r="OVJ26" s="146" t="e">
        <f>#REF!-#REF!</f>
        <v>#REF!</v>
      </c>
      <c r="OVK26" s="146" t="e">
        <f>#REF!-#REF!</f>
        <v>#REF!</v>
      </c>
      <c r="OVL26" s="146" t="e">
        <f>#REF!-#REF!</f>
        <v>#REF!</v>
      </c>
      <c r="OVM26" s="146" t="e">
        <f>#REF!-#REF!</f>
        <v>#REF!</v>
      </c>
      <c r="OVN26" s="146" t="e">
        <f>#REF!-#REF!</f>
        <v>#REF!</v>
      </c>
      <c r="OVO26" s="146" t="e">
        <f>#REF!-#REF!</f>
        <v>#REF!</v>
      </c>
      <c r="OVP26" s="146" t="e">
        <f>#REF!-#REF!</f>
        <v>#REF!</v>
      </c>
      <c r="OVQ26" s="146" t="e">
        <f>#REF!-#REF!</f>
        <v>#REF!</v>
      </c>
      <c r="OVR26" s="146" t="e">
        <f>#REF!-#REF!</f>
        <v>#REF!</v>
      </c>
      <c r="OVS26" s="146" t="e">
        <f>#REF!-#REF!</f>
        <v>#REF!</v>
      </c>
      <c r="OVT26" s="146" t="e">
        <f>#REF!-#REF!</f>
        <v>#REF!</v>
      </c>
      <c r="OVU26" s="146" t="e">
        <f>#REF!-#REF!</f>
        <v>#REF!</v>
      </c>
      <c r="OVV26" s="146" t="e">
        <f>#REF!-#REF!</f>
        <v>#REF!</v>
      </c>
      <c r="OVW26" s="146" t="e">
        <f>#REF!-#REF!</f>
        <v>#REF!</v>
      </c>
      <c r="OVX26" s="146" t="e">
        <f>#REF!-#REF!</f>
        <v>#REF!</v>
      </c>
      <c r="OVY26" s="146" t="e">
        <f>#REF!-#REF!</f>
        <v>#REF!</v>
      </c>
      <c r="OVZ26" s="146" t="e">
        <f>#REF!-#REF!</f>
        <v>#REF!</v>
      </c>
      <c r="OWA26" s="146" t="e">
        <f>#REF!-#REF!</f>
        <v>#REF!</v>
      </c>
      <c r="OWB26" s="146" t="e">
        <f>#REF!-#REF!</f>
        <v>#REF!</v>
      </c>
      <c r="OWC26" s="146" t="e">
        <f>#REF!-#REF!</f>
        <v>#REF!</v>
      </c>
      <c r="OWD26" s="146" t="e">
        <f>#REF!-#REF!</f>
        <v>#REF!</v>
      </c>
      <c r="OWE26" s="146" t="e">
        <f>#REF!-#REF!</f>
        <v>#REF!</v>
      </c>
      <c r="OWF26" s="146" t="e">
        <f>#REF!-#REF!</f>
        <v>#REF!</v>
      </c>
      <c r="OWG26" s="146" t="e">
        <f>#REF!-#REF!</f>
        <v>#REF!</v>
      </c>
      <c r="OWH26" s="146" t="e">
        <f>#REF!-#REF!</f>
        <v>#REF!</v>
      </c>
      <c r="OWI26" s="146" t="e">
        <f>#REF!-#REF!</f>
        <v>#REF!</v>
      </c>
      <c r="OWJ26" s="146" t="e">
        <f>#REF!-#REF!</f>
        <v>#REF!</v>
      </c>
      <c r="OWK26" s="146" t="e">
        <f>#REF!-#REF!</f>
        <v>#REF!</v>
      </c>
      <c r="OWL26" s="146" t="e">
        <f>#REF!-#REF!</f>
        <v>#REF!</v>
      </c>
      <c r="OWM26" s="146" t="e">
        <f>#REF!-#REF!</f>
        <v>#REF!</v>
      </c>
      <c r="OWN26" s="146" t="e">
        <f>#REF!-#REF!</f>
        <v>#REF!</v>
      </c>
      <c r="OWO26" s="146" t="e">
        <f>#REF!-#REF!</f>
        <v>#REF!</v>
      </c>
      <c r="OWP26" s="146" t="e">
        <f>#REF!-#REF!</f>
        <v>#REF!</v>
      </c>
      <c r="OWQ26" s="146" t="e">
        <f>#REF!-#REF!</f>
        <v>#REF!</v>
      </c>
      <c r="OWR26" s="146" t="e">
        <f>#REF!-#REF!</f>
        <v>#REF!</v>
      </c>
      <c r="OWS26" s="146" t="e">
        <f>#REF!-#REF!</f>
        <v>#REF!</v>
      </c>
      <c r="OWT26" s="146" t="e">
        <f>#REF!-#REF!</f>
        <v>#REF!</v>
      </c>
      <c r="OWU26" s="146" t="e">
        <f>#REF!-#REF!</f>
        <v>#REF!</v>
      </c>
      <c r="OWV26" s="146" t="e">
        <f>#REF!-#REF!</f>
        <v>#REF!</v>
      </c>
      <c r="OWW26" s="146" t="e">
        <f>#REF!-#REF!</f>
        <v>#REF!</v>
      </c>
      <c r="OWX26" s="146" t="e">
        <f>#REF!-#REF!</f>
        <v>#REF!</v>
      </c>
      <c r="OWY26" s="146" t="e">
        <f>#REF!-#REF!</f>
        <v>#REF!</v>
      </c>
      <c r="OWZ26" s="146" t="e">
        <f>#REF!-#REF!</f>
        <v>#REF!</v>
      </c>
      <c r="OXA26" s="146" t="e">
        <f>#REF!-#REF!</f>
        <v>#REF!</v>
      </c>
      <c r="OXB26" s="146" t="e">
        <f>#REF!-#REF!</f>
        <v>#REF!</v>
      </c>
      <c r="OXC26" s="146" t="e">
        <f>#REF!-#REF!</f>
        <v>#REF!</v>
      </c>
      <c r="OXD26" s="146" t="e">
        <f>#REF!-#REF!</f>
        <v>#REF!</v>
      </c>
      <c r="OXE26" s="146" t="e">
        <f>#REF!-#REF!</f>
        <v>#REF!</v>
      </c>
      <c r="OXF26" s="146" t="e">
        <f>#REF!-#REF!</f>
        <v>#REF!</v>
      </c>
      <c r="OXG26" s="146" t="e">
        <f>#REF!-#REF!</f>
        <v>#REF!</v>
      </c>
      <c r="OXH26" s="146" t="e">
        <f>#REF!-#REF!</f>
        <v>#REF!</v>
      </c>
      <c r="OXI26" s="146" t="e">
        <f>#REF!-#REF!</f>
        <v>#REF!</v>
      </c>
      <c r="OXJ26" s="146" t="e">
        <f>#REF!-#REF!</f>
        <v>#REF!</v>
      </c>
      <c r="OXK26" s="146" t="e">
        <f>#REF!-#REF!</f>
        <v>#REF!</v>
      </c>
      <c r="OXL26" s="146" t="e">
        <f>#REF!-#REF!</f>
        <v>#REF!</v>
      </c>
      <c r="OXM26" s="146" t="e">
        <f>#REF!-#REF!</f>
        <v>#REF!</v>
      </c>
      <c r="OXN26" s="146" t="e">
        <f>#REF!-#REF!</f>
        <v>#REF!</v>
      </c>
      <c r="OXO26" s="146" t="e">
        <f>#REF!-#REF!</f>
        <v>#REF!</v>
      </c>
      <c r="OXP26" s="146" t="e">
        <f>#REF!-#REF!</f>
        <v>#REF!</v>
      </c>
      <c r="OXQ26" s="146" t="e">
        <f>#REF!-#REF!</f>
        <v>#REF!</v>
      </c>
      <c r="OXR26" s="146" t="e">
        <f>#REF!-#REF!</f>
        <v>#REF!</v>
      </c>
      <c r="OXS26" s="146" t="e">
        <f>#REF!-#REF!</f>
        <v>#REF!</v>
      </c>
      <c r="OXT26" s="146" t="e">
        <f>#REF!-#REF!</f>
        <v>#REF!</v>
      </c>
      <c r="OXU26" s="146" t="e">
        <f>#REF!-#REF!</f>
        <v>#REF!</v>
      </c>
      <c r="OXV26" s="146" t="e">
        <f>#REF!-#REF!</f>
        <v>#REF!</v>
      </c>
      <c r="OXW26" s="146" t="e">
        <f>#REF!-#REF!</f>
        <v>#REF!</v>
      </c>
      <c r="OXX26" s="146" t="e">
        <f>#REF!-#REF!</f>
        <v>#REF!</v>
      </c>
      <c r="OXY26" s="146" t="e">
        <f>#REF!-#REF!</f>
        <v>#REF!</v>
      </c>
      <c r="OXZ26" s="146" t="e">
        <f>#REF!-#REF!</f>
        <v>#REF!</v>
      </c>
      <c r="OYA26" s="146" t="e">
        <f>#REF!-#REF!</f>
        <v>#REF!</v>
      </c>
      <c r="OYB26" s="146" t="e">
        <f>#REF!-#REF!</f>
        <v>#REF!</v>
      </c>
      <c r="OYC26" s="146" t="e">
        <f>#REF!-#REF!</f>
        <v>#REF!</v>
      </c>
      <c r="OYD26" s="146" t="e">
        <f>#REF!-#REF!</f>
        <v>#REF!</v>
      </c>
      <c r="OYE26" s="146" t="e">
        <f>#REF!-#REF!</f>
        <v>#REF!</v>
      </c>
      <c r="OYF26" s="146" t="e">
        <f>#REF!-#REF!</f>
        <v>#REF!</v>
      </c>
      <c r="OYG26" s="146" t="e">
        <f>#REF!-#REF!</f>
        <v>#REF!</v>
      </c>
      <c r="OYH26" s="146" t="e">
        <f>#REF!-#REF!</f>
        <v>#REF!</v>
      </c>
      <c r="OYI26" s="146" t="e">
        <f>#REF!-#REF!</f>
        <v>#REF!</v>
      </c>
      <c r="OYJ26" s="146" t="e">
        <f>#REF!-#REF!</f>
        <v>#REF!</v>
      </c>
      <c r="OYK26" s="146" t="e">
        <f>#REF!-#REF!</f>
        <v>#REF!</v>
      </c>
      <c r="OYL26" s="146" t="e">
        <f>#REF!-#REF!</f>
        <v>#REF!</v>
      </c>
      <c r="OYM26" s="146" t="e">
        <f>#REF!-#REF!</f>
        <v>#REF!</v>
      </c>
      <c r="OYN26" s="146" t="e">
        <f>#REF!-#REF!</f>
        <v>#REF!</v>
      </c>
      <c r="OYO26" s="146" t="e">
        <f>#REF!-#REF!</f>
        <v>#REF!</v>
      </c>
      <c r="OYP26" s="146" t="e">
        <f>#REF!-#REF!</f>
        <v>#REF!</v>
      </c>
      <c r="OYQ26" s="146" t="e">
        <f>#REF!-#REF!</f>
        <v>#REF!</v>
      </c>
      <c r="OYR26" s="146" t="e">
        <f>#REF!-#REF!</f>
        <v>#REF!</v>
      </c>
      <c r="OYS26" s="146" t="e">
        <f>#REF!-#REF!</f>
        <v>#REF!</v>
      </c>
      <c r="OYT26" s="146" t="e">
        <f>#REF!-#REF!</f>
        <v>#REF!</v>
      </c>
      <c r="OYU26" s="146" t="e">
        <f>#REF!-#REF!</f>
        <v>#REF!</v>
      </c>
      <c r="OYV26" s="146" t="e">
        <f>#REF!-#REF!</f>
        <v>#REF!</v>
      </c>
      <c r="OYW26" s="146" t="e">
        <f>#REF!-#REF!</f>
        <v>#REF!</v>
      </c>
      <c r="OYX26" s="146" t="e">
        <f>#REF!-#REF!</f>
        <v>#REF!</v>
      </c>
      <c r="OYY26" s="146" t="e">
        <f>#REF!-#REF!</f>
        <v>#REF!</v>
      </c>
      <c r="OYZ26" s="146" t="e">
        <f>#REF!-#REF!</f>
        <v>#REF!</v>
      </c>
      <c r="OZA26" s="146" t="e">
        <f>#REF!-#REF!</f>
        <v>#REF!</v>
      </c>
      <c r="OZB26" s="146" t="e">
        <f>#REF!-#REF!</f>
        <v>#REF!</v>
      </c>
      <c r="OZC26" s="146" t="e">
        <f>#REF!-#REF!</f>
        <v>#REF!</v>
      </c>
      <c r="OZD26" s="146" t="e">
        <f>#REF!-#REF!</f>
        <v>#REF!</v>
      </c>
      <c r="OZE26" s="146" t="e">
        <f>#REF!-#REF!</f>
        <v>#REF!</v>
      </c>
      <c r="OZF26" s="146" t="e">
        <f>#REF!-#REF!</f>
        <v>#REF!</v>
      </c>
      <c r="OZG26" s="146" t="e">
        <f>#REF!-#REF!</f>
        <v>#REF!</v>
      </c>
      <c r="OZH26" s="146" t="e">
        <f>#REF!-#REF!</f>
        <v>#REF!</v>
      </c>
      <c r="OZI26" s="146" t="e">
        <f>#REF!-#REF!</f>
        <v>#REF!</v>
      </c>
      <c r="OZJ26" s="146" t="e">
        <f>#REF!-#REF!</f>
        <v>#REF!</v>
      </c>
      <c r="OZK26" s="146" t="e">
        <f>#REF!-#REF!</f>
        <v>#REF!</v>
      </c>
      <c r="OZL26" s="146" t="e">
        <f>#REF!-#REF!</f>
        <v>#REF!</v>
      </c>
      <c r="OZM26" s="146" t="e">
        <f>#REF!-#REF!</f>
        <v>#REF!</v>
      </c>
      <c r="OZN26" s="146" t="e">
        <f>#REF!-#REF!</f>
        <v>#REF!</v>
      </c>
      <c r="OZO26" s="146" t="e">
        <f>#REF!-#REF!</f>
        <v>#REF!</v>
      </c>
      <c r="OZP26" s="146" t="e">
        <f>#REF!-#REF!</f>
        <v>#REF!</v>
      </c>
      <c r="OZQ26" s="146" t="e">
        <f>#REF!-#REF!</f>
        <v>#REF!</v>
      </c>
      <c r="OZR26" s="146" t="e">
        <f>#REF!-#REF!</f>
        <v>#REF!</v>
      </c>
      <c r="OZS26" s="146" t="e">
        <f>#REF!-#REF!</f>
        <v>#REF!</v>
      </c>
      <c r="OZT26" s="146" t="e">
        <f>#REF!-#REF!</f>
        <v>#REF!</v>
      </c>
      <c r="OZU26" s="146" t="e">
        <f>#REF!-#REF!</f>
        <v>#REF!</v>
      </c>
      <c r="OZV26" s="146" t="e">
        <f>#REF!-#REF!</f>
        <v>#REF!</v>
      </c>
      <c r="OZW26" s="146" t="e">
        <f>#REF!-#REF!</f>
        <v>#REF!</v>
      </c>
      <c r="OZX26" s="146" t="e">
        <f>#REF!-#REF!</f>
        <v>#REF!</v>
      </c>
      <c r="OZY26" s="146" t="e">
        <f>#REF!-#REF!</f>
        <v>#REF!</v>
      </c>
      <c r="OZZ26" s="146" t="e">
        <f>#REF!-#REF!</f>
        <v>#REF!</v>
      </c>
      <c r="PAA26" s="146" t="e">
        <f>#REF!-#REF!</f>
        <v>#REF!</v>
      </c>
      <c r="PAB26" s="146" t="e">
        <f>#REF!-#REF!</f>
        <v>#REF!</v>
      </c>
      <c r="PAC26" s="146" t="e">
        <f>#REF!-#REF!</f>
        <v>#REF!</v>
      </c>
      <c r="PAD26" s="146" t="e">
        <f>#REF!-#REF!</f>
        <v>#REF!</v>
      </c>
      <c r="PAE26" s="146" t="e">
        <f>#REF!-#REF!</f>
        <v>#REF!</v>
      </c>
      <c r="PAF26" s="146" t="e">
        <f>#REF!-#REF!</f>
        <v>#REF!</v>
      </c>
      <c r="PAG26" s="146" t="e">
        <f>#REF!-#REF!</f>
        <v>#REF!</v>
      </c>
      <c r="PAH26" s="146" t="e">
        <f>#REF!-#REF!</f>
        <v>#REF!</v>
      </c>
      <c r="PAI26" s="146" t="e">
        <f>#REF!-#REF!</f>
        <v>#REF!</v>
      </c>
      <c r="PAJ26" s="146" t="e">
        <f>#REF!-#REF!</f>
        <v>#REF!</v>
      </c>
      <c r="PAK26" s="146" t="e">
        <f>#REF!-#REF!</f>
        <v>#REF!</v>
      </c>
      <c r="PAL26" s="146" t="e">
        <f>#REF!-#REF!</f>
        <v>#REF!</v>
      </c>
      <c r="PAM26" s="146" t="e">
        <f>#REF!-#REF!</f>
        <v>#REF!</v>
      </c>
      <c r="PAN26" s="146" t="e">
        <f>#REF!-#REF!</f>
        <v>#REF!</v>
      </c>
      <c r="PAO26" s="146" t="e">
        <f>#REF!-#REF!</f>
        <v>#REF!</v>
      </c>
      <c r="PAP26" s="146" t="e">
        <f>#REF!-#REF!</f>
        <v>#REF!</v>
      </c>
      <c r="PAQ26" s="146" t="e">
        <f>#REF!-#REF!</f>
        <v>#REF!</v>
      </c>
      <c r="PAR26" s="146" t="e">
        <f>#REF!-#REF!</f>
        <v>#REF!</v>
      </c>
      <c r="PAS26" s="146" t="e">
        <f>#REF!-#REF!</f>
        <v>#REF!</v>
      </c>
      <c r="PAT26" s="146" t="e">
        <f>#REF!-#REF!</f>
        <v>#REF!</v>
      </c>
      <c r="PAU26" s="146" t="e">
        <f>#REF!-#REF!</f>
        <v>#REF!</v>
      </c>
      <c r="PAV26" s="146" t="e">
        <f>#REF!-#REF!</f>
        <v>#REF!</v>
      </c>
      <c r="PAW26" s="146" t="e">
        <f>#REF!-#REF!</f>
        <v>#REF!</v>
      </c>
      <c r="PAX26" s="146" t="e">
        <f>#REF!-#REF!</f>
        <v>#REF!</v>
      </c>
      <c r="PAY26" s="146" t="e">
        <f>#REF!-#REF!</f>
        <v>#REF!</v>
      </c>
      <c r="PAZ26" s="146" t="e">
        <f>#REF!-#REF!</f>
        <v>#REF!</v>
      </c>
      <c r="PBA26" s="146" t="e">
        <f>#REF!-#REF!</f>
        <v>#REF!</v>
      </c>
      <c r="PBB26" s="146" t="e">
        <f>#REF!-#REF!</f>
        <v>#REF!</v>
      </c>
      <c r="PBC26" s="146" t="e">
        <f>#REF!-#REF!</f>
        <v>#REF!</v>
      </c>
      <c r="PBD26" s="146" t="e">
        <f>#REF!-#REF!</f>
        <v>#REF!</v>
      </c>
      <c r="PBE26" s="146" t="e">
        <f>#REF!-#REF!</f>
        <v>#REF!</v>
      </c>
      <c r="PBF26" s="146" t="e">
        <f>#REF!-#REF!</f>
        <v>#REF!</v>
      </c>
      <c r="PBG26" s="146" t="e">
        <f>#REF!-#REF!</f>
        <v>#REF!</v>
      </c>
      <c r="PBH26" s="146" t="e">
        <f>#REF!-#REF!</f>
        <v>#REF!</v>
      </c>
      <c r="PBI26" s="146" t="e">
        <f>#REF!-#REF!</f>
        <v>#REF!</v>
      </c>
      <c r="PBJ26" s="146" t="e">
        <f>#REF!-#REF!</f>
        <v>#REF!</v>
      </c>
      <c r="PBK26" s="146" t="e">
        <f>#REF!-#REF!</f>
        <v>#REF!</v>
      </c>
      <c r="PBL26" s="146" t="e">
        <f>#REF!-#REF!</f>
        <v>#REF!</v>
      </c>
      <c r="PBM26" s="146" t="e">
        <f>#REF!-#REF!</f>
        <v>#REF!</v>
      </c>
      <c r="PBN26" s="146" t="e">
        <f>#REF!-#REF!</f>
        <v>#REF!</v>
      </c>
      <c r="PBO26" s="146" t="e">
        <f>#REF!-#REF!</f>
        <v>#REF!</v>
      </c>
      <c r="PBP26" s="146" t="e">
        <f>#REF!-#REF!</f>
        <v>#REF!</v>
      </c>
      <c r="PBQ26" s="146" t="e">
        <f>#REF!-#REF!</f>
        <v>#REF!</v>
      </c>
      <c r="PBR26" s="146" t="e">
        <f>#REF!-#REF!</f>
        <v>#REF!</v>
      </c>
      <c r="PBS26" s="146" t="e">
        <f>#REF!-#REF!</f>
        <v>#REF!</v>
      </c>
      <c r="PBT26" s="146" t="e">
        <f>#REF!-#REF!</f>
        <v>#REF!</v>
      </c>
      <c r="PBU26" s="146" t="e">
        <f>#REF!-#REF!</f>
        <v>#REF!</v>
      </c>
      <c r="PBV26" s="146" t="e">
        <f>#REF!-#REF!</f>
        <v>#REF!</v>
      </c>
      <c r="PBW26" s="146" t="e">
        <f>#REF!-#REF!</f>
        <v>#REF!</v>
      </c>
      <c r="PBX26" s="146" t="e">
        <f>#REF!-#REF!</f>
        <v>#REF!</v>
      </c>
      <c r="PBY26" s="146" t="e">
        <f>#REF!-#REF!</f>
        <v>#REF!</v>
      </c>
      <c r="PBZ26" s="146" t="e">
        <f>#REF!-#REF!</f>
        <v>#REF!</v>
      </c>
      <c r="PCA26" s="146" t="e">
        <f>#REF!-#REF!</f>
        <v>#REF!</v>
      </c>
      <c r="PCB26" s="146" t="e">
        <f>#REF!-#REF!</f>
        <v>#REF!</v>
      </c>
      <c r="PCC26" s="146" t="e">
        <f>#REF!-#REF!</f>
        <v>#REF!</v>
      </c>
      <c r="PCD26" s="146" t="e">
        <f>#REF!-#REF!</f>
        <v>#REF!</v>
      </c>
      <c r="PCE26" s="146" t="e">
        <f>#REF!-#REF!</f>
        <v>#REF!</v>
      </c>
      <c r="PCF26" s="146" t="e">
        <f>#REF!-#REF!</f>
        <v>#REF!</v>
      </c>
      <c r="PCG26" s="146" t="e">
        <f>#REF!-#REF!</f>
        <v>#REF!</v>
      </c>
      <c r="PCH26" s="146" t="e">
        <f>#REF!-#REF!</f>
        <v>#REF!</v>
      </c>
      <c r="PCI26" s="146" t="e">
        <f>#REF!-#REF!</f>
        <v>#REF!</v>
      </c>
      <c r="PCJ26" s="146" t="e">
        <f>#REF!-#REF!</f>
        <v>#REF!</v>
      </c>
      <c r="PCK26" s="146" t="e">
        <f>#REF!-#REF!</f>
        <v>#REF!</v>
      </c>
      <c r="PCL26" s="146" t="e">
        <f>#REF!-#REF!</f>
        <v>#REF!</v>
      </c>
      <c r="PCM26" s="146" t="e">
        <f>#REF!-#REF!</f>
        <v>#REF!</v>
      </c>
      <c r="PCN26" s="146" t="e">
        <f>#REF!-#REF!</f>
        <v>#REF!</v>
      </c>
      <c r="PCO26" s="146" t="e">
        <f>#REF!-#REF!</f>
        <v>#REF!</v>
      </c>
      <c r="PCP26" s="146" t="e">
        <f>#REF!-#REF!</f>
        <v>#REF!</v>
      </c>
      <c r="PCQ26" s="146" t="e">
        <f>#REF!-#REF!</f>
        <v>#REF!</v>
      </c>
      <c r="PCR26" s="146" t="e">
        <f>#REF!-#REF!</f>
        <v>#REF!</v>
      </c>
      <c r="PCS26" s="146" t="e">
        <f>#REF!-#REF!</f>
        <v>#REF!</v>
      </c>
      <c r="PCT26" s="146" t="e">
        <f>#REF!-#REF!</f>
        <v>#REF!</v>
      </c>
      <c r="PCU26" s="146" t="e">
        <f>#REF!-#REF!</f>
        <v>#REF!</v>
      </c>
      <c r="PCV26" s="146" t="e">
        <f>#REF!-#REF!</f>
        <v>#REF!</v>
      </c>
      <c r="PCW26" s="146" t="e">
        <f>#REF!-#REF!</f>
        <v>#REF!</v>
      </c>
      <c r="PCX26" s="146" t="e">
        <f>#REF!-#REF!</f>
        <v>#REF!</v>
      </c>
      <c r="PCY26" s="146" t="e">
        <f>#REF!-#REF!</f>
        <v>#REF!</v>
      </c>
      <c r="PCZ26" s="146" t="e">
        <f>#REF!-#REF!</f>
        <v>#REF!</v>
      </c>
      <c r="PDA26" s="146" t="e">
        <f>#REF!-#REF!</f>
        <v>#REF!</v>
      </c>
      <c r="PDB26" s="146" t="e">
        <f>#REF!-#REF!</f>
        <v>#REF!</v>
      </c>
      <c r="PDC26" s="146" t="e">
        <f>#REF!-#REF!</f>
        <v>#REF!</v>
      </c>
      <c r="PDD26" s="146" t="e">
        <f>#REF!-#REF!</f>
        <v>#REF!</v>
      </c>
      <c r="PDE26" s="146" t="e">
        <f>#REF!-#REF!</f>
        <v>#REF!</v>
      </c>
      <c r="PDF26" s="146" t="e">
        <f>#REF!-#REF!</f>
        <v>#REF!</v>
      </c>
      <c r="PDG26" s="146" t="e">
        <f>#REF!-#REF!</f>
        <v>#REF!</v>
      </c>
      <c r="PDH26" s="146" t="e">
        <f>#REF!-#REF!</f>
        <v>#REF!</v>
      </c>
      <c r="PDI26" s="146" t="e">
        <f>#REF!-#REF!</f>
        <v>#REF!</v>
      </c>
      <c r="PDJ26" s="146" t="e">
        <f>#REF!-#REF!</f>
        <v>#REF!</v>
      </c>
      <c r="PDK26" s="146" t="e">
        <f>#REF!-#REF!</f>
        <v>#REF!</v>
      </c>
      <c r="PDL26" s="146" t="e">
        <f>#REF!-#REF!</f>
        <v>#REF!</v>
      </c>
      <c r="PDM26" s="146" t="e">
        <f>#REF!-#REF!</f>
        <v>#REF!</v>
      </c>
      <c r="PDN26" s="146" t="e">
        <f>#REF!-#REF!</f>
        <v>#REF!</v>
      </c>
      <c r="PDO26" s="146" t="e">
        <f>#REF!-#REF!</f>
        <v>#REF!</v>
      </c>
      <c r="PDP26" s="146" t="e">
        <f>#REF!-#REF!</f>
        <v>#REF!</v>
      </c>
      <c r="PDQ26" s="146" t="e">
        <f>#REF!-#REF!</f>
        <v>#REF!</v>
      </c>
      <c r="PDR26" s="146" t="e">
        <f>#REF!-#REF!</f>
        <v>#REF!</v>
      </c>
      <c r="PDS26" s="146" t="e">
        <f>#REF!-#REF!</f>
        <v>#REF!</v>
      </c>
      <c r="PDT26" s="146" t="e">
        <f>#REF!-#REF!</f>
        <v>#REF!</v>
      </c>
      <c r="PDU26" s="146" t="e">
        <f>#REF!-#REF!</f>
        <v>#REF!</v>
      </c>
      <c r="PDV26" s="146" t="e">
        <f>#REF!-#REF!</f>
        <v>#REF!</v>
      </c>
      <c r="PDW26" s="146" t="e">
        <f>#REF!-#REF!</f>
        <v>#REF!</v>
      </c>
      <c r="PDX26" s="146" t="e">
        <f>#REF!-#REF!</f>
        <v>#REF!</v>
      </c>
      <c r="PDY26" s="146" t="e">
        <f>#REF!-#REF!</f>
        <v>#REF!</v>
      </c>
      <c r="PDZ26" s="146" t="e">
        <f>#REF!-#REF!</f>
        <v>#REF!</v>
      </c>
      <c r="PEA26" s="146" t="e">
        <f>#REF!-#REF!</f>
        <v>#REF!</v>
      </c>
      <c r="PEB26" s="146" t="e">
        <f>#REF!-#REF!</f>
        <v>#REF!</v>
      </c>
      <c r="PEC26" s="146" t="e">
        <f>#REF!-#REF!</f>
        <v>#REF!</v>
      </c>
      <c r="PED26" s="146" t="e">
        <f>#REF!-#REF!</f>
        <v>#REF!</v>
      </c>
      <c r="PEE26" s="146" t="e">
        <f>#REF!-#REF!</f>
        <v>#REF!</v>
      </c>
      <c r="PEF26" s="146" t="e">
        <f>#REF!-#REF!</f>
        <v>#REF!</v>
      </c>
      <c r="PEG26" s="146" t="e">
        <f>#REF!-#REF!</f>
        <v>#REF!</v>
      </c>
      <c r="PEH26" s="146" t="e">
        <f>#REF!-#REF!</f>
        <v>#REF!</v>
      </c>
      <c r="PEI26" s="146" t="e">
        <f>#REF!-#REF!</f>
        <v>#REF!</v>
      </c>
      <c r="PEJ26" s="146" t="e">
        <f>#REF!-#REF!</f>
        <v>#REF!</v>
      </c>
      <c r="PEK26" s="146" t="e">
        <f>#REF!-#REF!</f>
        <v>#REF!</v>
      </c>
      <c r="PEL26" s="146" t="e">
        <f>#REF!-#REF!</f>
        <v>#REF!</v>
      </c>
      <c r="PEM26" s="146" t="e">
        <f>#REF!-#REF!</f>
        <v>#REF!</v>
      </c>
      <c r="PEN26" s="146" t="e">
        <f>#REF!-#REF!</f>
        <v>#REF!</v>
      </c>
      <c r="PEO26" s="146" t="e">
        <f>#REF!-#REF!</f>
        <v>#REF!</v>
      </c>
      <c r="PEP26" s="146" t="e">
        <f>#REF!-#REF!</f>
        <v>#REF!</v>
      </c>
      <c r="PEQ26" s="146" t="e">
        <f>#REF!-#REF!</f>
        <v>#REF!</v>
      </c>
      <c r="PER26" s="146" t="e">
        <f>#REF!-#REF!</f>
        <v>#REF!</v>
      </c>
      <c r="PES26" s="146" t="e">
        <f>#REF!-#REF!</f>
        <v>#REF!</v>
      </c>
      <c r="PET26" s="146" t="e">
        <f>#REF!-#REF!</f>
        <v>#REF!</v>
      </c>
      <c r="PEU26" s="146" t="e">
        <f>#REF!-#REF!</f>
        <v>#REF!</v>
      </c>
      <c r="PEV26" s="146" t="e">
        <f>#REF!-#REF!</f>
        <v>#REF!</v>
      </c>
      <c r="PEW26" s="146" t="e">
        <f>#REF!-#REF!</f>
        <v>#REF!</v>
      </c>
      <c r="PEX26" s="146" t="e">
        <f>#REF!-#REF!</f>
        <v>#REF!</v>
      </c>
      <c r="PEY26" s="146" t="e">
        <f>#REF!-#REF!</f>
        <v>#REF!</v>
      </c>
      <c r="PEZ26" s="146" t="e">
        <f>#REF!-#REF!</f>
        <v>#REF!</v>
      </c>
      <c r="PFA26" s="146" t="e">
        <f>#REF!-#REF!</f>
        <v>#REF!</v>
      </c>
      <c r="PFB26" s="146" t="e">
        <f>#REF!-#REF!</f>
        <v>#REF!</v>
      </c>
      <c r="PFC26" s="146" t="e">
        <f>#REF!-#REF!</f>
        <v>#REF!</v>
      </c>
      <c r="PFD26" s="146" t="e">
        <f>#REF!-#REF!</f>
        <v>#REF!</v>
      </c>
      <c r="PFE26" s="146" t="e">
        <f>#REF!-#REF!</f>
        <v>#REF!</v>
      </c>
      <c r="PFF26" s="146" t="e">
        <f>#REF!-#REF!</f>
        <v>#REF!</v>
      </c>
      <c r="PFG26" s="146" t="e">
        <f>#REF!-#REF!</f>
        <v>#REF!</v>
      </c>
      <c r="PFH26" s="146" t="e">
        <f>#REF!-#REF!</f>
        <v>#REF!</v>
      </c>
      <c r="PFI26" s="146" t="e">
        <f>#REF!-#REF!</f>
        <v>#REF!</v>
      </c>
      <c r="PFJ26" s="146" t="e">
        <f>#REF!-#REF!</f>
        <v>#REF!</v>
      </c>
      <c r="PFK26" s="146" t="e">
        <f>#REF!-#REF!</f>
        <v>#REF!</v>
      </c>
      <c r="PFL26" s="146" t="e">
        <f>#REF!-#REF!</f>
        <v>#REF!</v>
      </c>
      <c r="PFM26" s="146" t="e">
        <f>#REF!-#REF!</f>
        <v>#REF!</v>
      </c>
      <c r="PFN26" s="146" t="e">
        <f>#REF!-#REF!</f>
        <v>#REF!</v>
      </c>
      <c r="PFO26" s="146" t="e">
        <f>#REF!-#REF!</f>
        <v>#REF!</v>
      </c>
      <c r="PFP26" s="146" t="e">
        <f>#REF!-#REF!</f>
        <v>#REF!</v>
      </c>
      <c r="PFQ26" s="146" t="e">
        <f>#REF!-#REF!</f>
        <v>#REF!</v>
      </c>
      <c r="PFR26" s="146" t="e">
        <f>#REF!-#REF!</f>
        <v>#REF!</v>
      </c>
      <c r="PFS26" s="146" t="e">
        <f>#REF!-#REF!</f>
        <v>#REF!</v>
      </c>
      <c r="PFT26" s="146" t="e">
        <f>#REF!-#REF!</f>
        <v>#REF!</v>
      </c>
      <c r="PFU26" s="146" t="e">
        <f>#REF!-#REF!</f>
        <v>#REF!</v>
      </c>
      <c r="PFV26" s="146" t="e">
        <f>#REF!-#REF!</f>
        <v>#REF!</v>
      </c>
      <c r="PFW26" s="146" t="e">
        <f>#REF!-#REF!</f>
        <v>#REF!</v>
      </c>
      <c r="PFX26" s="146" t="e">
        <f>#REF!-#REF!</f>
        <v>#REF!</v>
      </c>
      <c r="PFY26" s="146" t="e">
        <f>#REF!-#REF!</f>
        <v>#REF!</v>
      </c>
      <c r="PFZ26" s="146" t="e">
        <f>#REF!-#REF!</f>
        <v>#REF!</v>
      </c>
      <c r="PGA26" s="146" t="e">
        <f>#REF!-#REF!</f>
        <v>#REF!</v>
      </c>
      <c r="PGB26" s="146" t="e">
        <f>#REF!-#REF!</f>
        <v>#REF!</v>
      </c>
      <c r="PGC26" s="146" t="e">
        <f>#REF!-#REF!</f>
        <v>#REF!</v>
      </c>
      <c r="PGD26" s="146" t="e">
        <f>#REF!-#REF!</f>
        <v>#REF!</v>
      </c>
      <c r="PGE26" s="146" t="e">
        <f>#REF!-#REF!</f>
        <v>#REF!</v>
      </c>
      <c r="PGF26" s="146" t="e">
        <f>#REF!-#REF!</f>
        <v>#REF!</v>
      </c>
      <c r="PGG26" s="146" t="e">
        <f>#REF!-#REF!</f>
        <v>#REF!</v>
      </c>
      <c r="PGH26" s="146" t="e">
        <f>#REF!-#REF!</f>
        <v>#REF!</v>
      </c>
      <c r="PGI26" s="146" t="e">
        <f>#REF!-#REF!</f>
        <v>#REF!</v>
      </c>
      <c r="PGJ26" s="146" t="e">
        <f>#REF!-#REF!</f>
        <v>#REF!</v>
      </c>
      <c r="PGK26" s="146" t="e">
        <f>#REF!-#REF!</f>
        <v>#REF!</v>
      </c>
      <c r="PGL26" s="146" t="e">
        <f>#REF!-#REF!</f>
        <v>#REF!</v>
      </c>
      <c r="PGM26" s="146" t="e">
        <f>#REF!-#REF!</f>
        <v>#REF!</v>
      </c>
      <c r="PGN26" s="146" t="e">
        <f>#REF!-#REF!</f>
        <v>#REF!</v>
      </c>
      <c r="PGO26" s="146" t="e">
        <f>#REF!-#REF!</f>
        <v>#REF!</v>
      </c>
      <c r="PGP26" s="146" t="e">
        <f>#REF!-#REF!</f>
        <v>#REF!</v>
      </c>
      <c r="PGQ26" s="146" t="e">
        <f>#REF!-#REF!</f>
        <v>#REF!</v>
      </c>
      <c r="PGR26" s="146" t="e">
        <f>#REF!-#REF!</f>
        <v>#REF!</v>
      </c>
      <c r="PGS26" s="146" t="e">
        <f>#REF!-#REF!</f>
        <v>#REF!</v>
      </c>
      <c r="PGT26" s="146" t="e">
        <f>#REF!-#REF!</f>
        <v>#REF!</v>
      </c>
      <c r="PGU26" s="146" t="e">
        <f>#REF!-#REF!</f>
        <v>#REF!</v>
      </c>
      <c r="PGV26" s="146" t="e">
        <f>#REF!-#REF!</f>
        <v>#REF!</v>
      </c>
      <c r="PGW26" s="146" t="e">
        <f>#REF!-#REF!</f>
        <v>#REF!</v>
      </c>
      <c r="PGX26" s="146" t="e">
        <f>#REF!-#REF!</f>
        <v>#REF!</v>
      </c>
      <c r="PGY26" s="146" t="e">
        <f>#REF!-#REF!</f>
        <v>#REF!</v>
      </c>
      <c r="PGZ26" s="146" t="e">
        <f>#REF!-#REF!</f>
        <v>#REF!</v>
      </c>
      <c r="PHA26" s="146" t="e">
        <f>#REF!-#REF!</f>
        <v>#REF!</v>
      </c>
      <c r="PHB26" s="146" t="e">
        <f>#REF!-#REF!</f>
        <v>#REF!</v>
      </c>
      <c r="PHC26" s="146" t="e">
        <f>#REF!-#REF!</f>
        <v>#REF!</v>
      </c>
      <c r="PHD26" s="146" t="e">
        <f>#REF!-#REF!</f>
        <v>#REF!</v>
      </c>
      <c r="PHE26" s="146" t="e">
        <f>#REF!-#REF!</f>
        <v>#REF!</v>
      </c>
      <c r="PHF26" s="146" t="e">
        <f>#REF!-#REF!</f>
        <v>#REF!</v>
      </c>
      <c r="PHG26" s="146" t="e">
        <f>#REF!-#REF!</f>
        <v>#REF!</v>
      </c>
      <c r="PHH26" s="146" t="e">
        <f>#REF!-#REF!</f>
        <v>#REF!</v>
      </c>
      <c r="PHI26" s="146" t="e">
        <f>#REF!-#REF!</f>
        <v>#REF!</v>
      </c>
      <c r="PHJ26" s="146" t="e">
        <f>#REF!-#REF!</f>
        <v>#REF!</v>
      </c>
      <c r="PHK26" s="146" t="e">
        <f>#REF!-#REF!</f>
        <v>#REF!</v>
      </c>
      <c r="PHL26" s="146" t="e">
        <f>#REF!-#REF!</f>
        <v>#REF!</v>
      </c>
      <c r="PHM26" s="146" t="e">
        <f>#REF!-#REF!</f>
        <v>#REF!</v>
      </c>
      <c r="PHN26" s="146" t="e">
        <f>#REF!-#REF!</f>
        <v>#REF!</v>
      </c>
      <c r="PHO26" s="146" t="e">
        <f>#REF!-#REF!</f>
        <v>#REF!</v>
      </c>
      <c r="PHP26" s="146" t="e">
        <f>#REF!-#REF!</f>
        <v>#REF!</v>
      </c>
      <c r="PHQ26" s="146" t="e">
        <f>#REF!-#REF!</f>
        <v>#REF!</v>
      </c>
      <c r="PHR26" s="146" t="e">
        <f>#REF!-#REF!</f>
        <v>#REF!</v>
      </c>
      <c r="PHS26" s="146" t="e">
        <f>#REF!-#REF!</f>
        <v>#REF!</v>
      </c>
      <c r="PHT26" s="146" t="e">
        <f>#REF!-#REF!</f>
        <v>#REF!</v>
      </c>
      <c r="PHU26" s="146" t="e">
        <f>#REF!-#REF!</f>
        <v>#REF!</v>
      </c>
      <c r="PHV26" s="146" t="e">
        <f>#REF!-#REF!</f>
        <v>#REF!</v>
      </c>
      <c r="PHW26" s="146" t="e">
        <f>#REF!-#REF!</f>
        <v>#REF!</v>
      </c>
      <c r="PHX26" s="146" t="e">
        <f>#REF!-#REF!</f>
        <v>#REF!</v>
      </c>
      <c r="PHY26" s="146" t="e">
        <f>#REF!-#REF!</f>
        <v>#REF!</v>
      </c>
      <c r="PHZ26" s="146" t="e">
        <f>#REF!-#REF!</f>
        <v>#REF!</v>
      </c>
      <c r="PIA26" s="146" t="e">
        <f>#REF!-#REF!</f>
        <v>#REF!</v>
      </c>
      <c r="PIB26" s="146" t="e">
        <f>#REF!-#REF!</f>
        <v>#REF!</v>
      </c>
      <c r="PIC26" s="146" t="e">
        <f>#REF!-#REF!</f>
        <v>#REF!</v>
      </c>
      <c r="PID26" s="146" t="e">
        <f>#REF!-#REF!</f>
        <v>#REF!</v>
      </c>
      <c r="PIE26" s="146" t="e">
        <f>#REF!-#REF!</f>
        <v>#REF!</v>
      </c>
      <c r="PIF26" s="146" t="e">
        <f>#REF!-#REF!</f>
        <v>#REF!</v>
      </c>
      <c r="PIG26" s="146" t="e">
        <f>#REF!-#REF!</f>
        <v>#REF!</v>
      </c>
      <c r="PIH26" s="146" t="e">
        <f>#REF!-#REF!</f>
        <v>#REF!</v>
      </c>
      <c r="PII26" s="146" t="e">
        <f>#REF!-#REF!</f>
        <v>#REF!</v>
      </c>
      <c r="PIJ26" s="146" t="e">
        <f>#REF!-#REF!</f>
        <v>#REF!</v>
      </c>
      <c r="PIK26" s="146" t="e">
        <f>#REF!-#REF!</f>
        <v>#REF!</v>
      </c>
      <c r="PIL26" s="146" t="e">
        <f>#REF!-#REF!</f>
        <v>#REF!</v>
      </c>
      <c r="PIM26" s="146" t="e">
        <f>#REF!-#REF!</f>
        <v>#REF!</v>
      </c>
      <c r="PIN26" s="146" t="e">
        <f>#REF!-#REF!</f>
        <v>#REF!</v>
      </c>
      <c r="PIO26" s="146" t="e">
        <f>#REF!-#REF!</f>
        <v>#REF!</v>
      </c>
      <c r="PIP26" s="146" t="e">
        <f>#REF!-#REF!</f>
        <v>#REF!</v>
      </c>
      <c r="PIQ26" s="146" t="e">
        <f>#REF!-#REF!</f>
        <v>#REF!</v>
      </c>
      <c r="PIR26" s="146" t="e">
        <f>#REF!-#REF!</f>
        <v>#REF!</v>
      </c>
      <c r="PIS26" s="146" t="e">
        <f>#REF!-#REF!</f>
        <v>#REF!</v>
      </c>
      <c r="PIT26" s="146" t="e">
        <f>#REF!-#REF!</f>
        <v>#REF!</v>
      </c>
      <c r="PIU26" s="146" t="e">
        <f>#REF!-#REF!</f>
        <v>#REF!</v>
      </c>
      <c r="PIV26" s="146" t="e">
        <f>#REF!-#REF!</f>
        <v>#REF!</v>
      </c>
      <c r="PIW26" s="146" t="e">
        <f>#REF!-#REF!</f>
        <v>#REF!</v>
      </c>
      <c r="PIX26" s="146" t="e">
        <f>#REF!-#REF!</f>
        <v>#REF!</v>
      </c>
      <c r="PIY26" s="146" t="e">
        <f>#REF!-#REF!</f>
        <v>#REF!</v>
      </c>
      <c r="PIZ26" s="146" t="e">
        <f>#REF!-#REF!</f>
        <v>#REF!</v>
      </c>
      <c r="PJA26" s="146" t="e">
        <f>#REF!-#REF!</f>
        <v>#REF!</v>
      </c>
      <c r="PJB26" s="146" t="e">
        <f>#REF!-#REF!</f>
        <v>#REF!</v>
      </c>
      <c r="PJC26" s="146" t="e">
        <f>#REF!-#REF!</f>
        <v>#REF!</v>
      </c>
      <c r="PJD26" s="146" t="e">
        <f>#REF!-#REF!</f>
        <v>#REF!</v>
      </c>
      <c r="PJE26" s="146" t="e">
        <f>#REF!-#REF!</f>
        <v>#REF!</v>
      </c>
      <c r="PJF26" s="146" t="e">
        <f>#REF!-#REF!</f>
        <v>#REF!</v>
      </c>
      <c r="PJG26" s="146" t="e">
        <f>#REF!-#REF!</f>
        <v>#REF!</v>
      </c>
      <c r="PJH26" s="146" t="e">
        <f>#REF!-#REF!</f>
        <v>#REF!</v>
      </c>
      <c r="PJI26" s="146" t="e">
        <f>#REF!-#REF!</f>
        <v>#REF!</v>
      </c>
      <c r="PJJ26" s="146" t="e">
        <f>#REF!-#REF!</f>
        <v>#REF!</v>
      </c>
      <c r="PJK26" s="146" t="e">
        <f>#REF!-#REF!</f>
        <v>#REF!</v>
      </c>
      <c r="PJL26" s="146" t="e">
        <f>#REF!-#REF!</f>
        <v>#REF!</v>
      </c>
      <c r="PJM26" s="146" t="e">
        <f>#REF!-#REF!</f>
        <v>#REF!</v>
      </c>
      <c r="PJN26" s="146" t="e">
        <f>#REF!-#REF!</f>
        <v>#REF!</v>
      </c>
      <c r="PJO26" s="146" t="e">
        <f>#REF!-#REF!</f>
        <v>#REF!</v>
      </c>
      <c r="PJP26" s="146" t="e">
        <f>#REF!-#REF!</f>
        <v>#REF!</v>
      </c>
      <c r="PJQ26" s="146" t="e">
        <f>#REF!-#REF!</f>
        <v>#REF!</v>
      </c>
      <c r="PJR26" s="146" t="e">
        <f>#REF!-#REF!</f>
        <v>#REF!</v>
      </c>
      <c r="PJS26" s="146" t="e">
        <f>#REF!-#REF!</f>
        <v>#REF!</v>
      </c>
      <c r="PJT26" s="146" t="e">
        <f>#REF!-#REF!</f>
        <v>#REF!</v>
      </c>
      <c r="PJU26" s="146" t="e">
        <f>#REF!-#REF!</f>
        <v>#REF!</v>
      </c>
      <c r="PJV26" s="146" t="e">
        <f>#REF!-#REF!</f>
        <v>#REF!</v>
      </c>
      <c r="PJW26" s="146" t="e">
        <f>#REF!-#REF!</f>
        <v>#REF!</v>
      </c>
      <c r="PJX26" s="146" t="e">
        <f>#REF!-#REF!</f>
        <v>#REF!</v>
      </c>
      <c r="PJY26" s="146" t="e">
        <f>#REF!-#REF!</f>
        <v>#REF!</v>
      </c>
      <c r="PJZ26" s="146" t="e">
        <f>#REF!-#REF!</f>
        <v>#REF!</v>
      </c>
      <c r="PKA26" s="146" t="e">
        <f>#REF!-#REF!</f>
        <v>#REF!</v>
      </c>
      <c r="PKB26" s="146" t="e">
        <f>#REF!-#REF!</f>
        <v>#REF!</v>
      </c>
      <c r="PKC26" s="146" t="e">
        <f>#REF!-#REF!</f>
        <v>#REF!</v>
      </c>
      <c r="PKD26" s="146" t="e">
        <f>#REF!-#REF!</f>
        <v>#REF!</v>
      </c>
      <c r="PKE26" s="146" t="e">
        <f>#REF!-#REF!</f>
        <v>#REF!</v>
      </c>
      <c r="PKF26" s="146" t="e">
        <f>#REF!-#REF!</f>
        <v>#REF!</v>
      </c>
      <c r="PKG26" s="146" t="e">
        <f>#REF!-#REF!</f>
        <v>#REF!</v>
      </c>
      <c r="PKH26" s="146" t="e">
        <f>#REF!-#REF!</f>
        <v>#REF!</v>
      </c>
      <c r="PKI26" s="146" t="e">
        <f>#REF!-#REF!</f>
        <v>#REF!</v>
      </c>
      <c r="PKJ26" s="146" t="e">
        <f>#REF!-#REF!</f>
        <v>#REF!</v>
      </c>
      <c r="PKK26" s="146" t="e">
        <f>#REF!-#REF!</f>
        <v>#REF!</v>
      </c>
      <c r="PKL26" s="146" t="e">
        <f>#REF!-#REF!</f>
        <v>#REF!</v>
      </c>
      <c r="PKM26" s="146" t="e">
        <f>#REF!-#REF!</f>
        <v>#REF!</v>
      </c>
      <c r="PKN26" s="146" t="e">
        <f>#REF!-#REF!</f>
        <v>#REF!</v>
      </c>
      <c r="PKO26" s="146" t="e">
        <f>#REF!-#REF!</f>
        <v>#REF!</v>
      </c>
      <c r="PKP26" s="146" t="e">
        <f>#REF!-#REF!</f>
        <v>#REF!</v>
      </c>
      <c r="PKQ26" s="146" t="e">
        <f>#REF!-#REF!</f>
        <v>#REF!</v>
      </c>
      <c r="PKR26" s="146" t="e">
        <f>#REF!-#REF!</f>
        <v>#REF!</v>
      </c>
      <c r="PKS26" s="146" t="e">
        <f>#REF!-#REF!</f>
        <v>#REF!</v>
      </c>
      <c r="PKT26" s="146" t="e">
        <f>#REF!-#REF!</f>
        <v>#REF!</v>
      </c>
      <c r="PKU26" s="146" t="e">
        <f>#REF!-#REF!</f>
        <v>#REF!</v>
      </c>
      <c r="PKV26" s="146" t="e">
        <f>#REF!-#REF!</f>
        <v>#REF!</v>
      </c>
      <c r="PKW26" s="146" t="e">
        <f>#REF!-#REF!</f>
        <v>#REF!</v>
      </c>
      <c r="PKX26" s="146" t="e">
        <f>#REF!-#REF!</f>
        <v>#REF!</v>
      </c>
      <c r="PKY26" s="146" t="e">
        <f>#REF!-#REF!</f>
        <v>#REF!</v>
      </c>
      <c r="PKZ26" s="146" t="e">
        <f>#REF!-#REF!</f>
        <v>#REF!</v>
      </c>
      <c r="PLA26" s="146" t="e">
        <f>#REF!-#REF!</f>
        <v>#REF!</v>
      </c>
      <c r="PLB26" s="146" t="e">
        <f>#REF!-#REF!</f>
        <v>#REF!</v>
      </c>
      <c r="PLC26" s="146" t="e">
        <f>#REF!-#REF!</f>
        <v>#REF!</v>
      </c>
      <c r="PLD26" s="146" t="e">
        <f>#REF!-#REF!</f>
        <v>#REF!</v>
      </c>
      <c r="PLE26" s="146" t="e">
        <f>#REF!-#REF!</f>
        <v>#REF!</v>
      </c>
      <c r="PLF26" s="146" t="e">
        <f>#REF!-#REF!</f>
        <v>#REF!</v>
      </c>
      <c r="PLG26" s="146" t="e">
        <f>#REF!-#REF!</f>
        <v>#REF!</v>
      </c>
      <c r="PLH26" s="146" t="e">
        <f>#REF!-#REF!</f>
        <v>#REF!</v>
      </c>
      <c r="PLI26" s="146" t="e">
        <f>#REF!-#REF!</f>
        <v>#REF!</v>
      </c>
      <c r="PLJ26" s="146" t="e">
        <f>#REF!-#REF!</f>
        <v>#REF!</v>
      </c>
      <c r="PLK26" s="146" t="e">
        <f>#REF!-#REF!</f>
        <v>#REF!</v>
      </c>
      <c r="PLL26" s="146" t="e">
        <f>#REF!-#REF!</f>
        <v>#REF!</v>
      </c>
      <c r="PLM26" s="146" t="e">
        <f>#REF!-#REF!</f>
        <v>#REF!</v>
      </c>
      <c r="PLN26" s="146" t="e">
        <f>#REF!-#REF!</f>
        <v>#REF!</v>
      </c>
      <c r="PLO26" s="146" t="e">
        <f>#REF!-#REF!</f>
        <v>#REF!</v>
      </c>
      <c r="PLP26" s="146" t="e">
        <f>#REF!-#REF!</f>
        <v>#REF!</v>
      </c>
      <c r="PLQ26" s="146" t="e">
        <f>#REF!-#REF!</f>
        <v>#REF!</v>
      </c>
      <c r="PLR26" s="146" t="e">
        <f>#REF!-#REF!</f>
        <v>#REF!</v>
      </c>
      <c r="PLS26" s="146" t="e">
        <f>#REF!-#REF!</f>
        <v>#REF!</v>
      </c>
      <c r="PLT26" s="146" t="e">
        <f>#REF!-#REF!</f>
        <v>#REF!</v>
      </c>
      <c r="PLU26" s="146" t="e">
        <f>#REF!-#REF!</f>
        <v>#REF!</v>
      </c>
      <c r="PLV26" s="146" t="e">
        <f>#REF!-#REF!</f>
        <v>#REF!</v>
      </c>
      <c r="PLW26" s="146" t="e">
        <f>#REF!-#REF!</f>
        <v>#REF!</v>
      </c>
      <c r="PLX26" s="146" t="e">
        <f>#REF!-#REF!</f>
        <v>#REF!</v>
      </c>
      <c r="PLY26" s="146" t="e">
        <f>#REF!-#REF!</f>
        <v>#REF!</v>
      </c>
      <c r="PLZ26" s="146" t="e">
        <f>#REF!-#REF!</f>
        <v>#REF!</v>
      </c>
      <c r="PMA26" s="146" t="e">
        <f>#REF!-#REF!</f>
        <v>#REF!</v>
      </c>
      <c r="PMB26" s="146" t="e">
        <f>#REF!-#REF!</f>
        <v>#REF!</v>
      </c>
      <c r="PMC26" s="146" t="e">
        <f>#REF!-#REF!</f>
        <v>#REF!</v>
      </c>
      <c r="PMD26" s="146" t="e">
        <f>#REF!-#REF!</f>
        <v>#REF!</v>
      </c>
      <c r="PME26" s="146" t="e">
        <f>#REF!-#REF!</f>
        <v>#REF!</v>
      </c>
      <c r="PMF26" s="146" t="e">
        <f>#REF!-#REF!</f>
        <v>#REF!</v>
      </c>
      <c r="PMG26" s="146" t="e">
        <f>#REF!-#REF!</f>
        <v>#REF!</v>
      </c>
      <c r="PMH26" s="146" t="e">
        <f>#REF!-#REF!</f>
        <v>#REF!</v>
      </c>
      <c r="PMI26" s="146" t="e">
        <f>#REF!-#REF!</f>
        <v>#REF!</v>
      </c>
      <c r="PMJ26" s="146" t="e">
        <f>#REF!-#REF!</f>
        <v>#REF!</v>
      </c>
      <c r="PMK26" s="146" t="e">
        <f>#REF!-#REF!</f>
        <v>#REF!</v>
      </c>
      <c r="PML26" s="146" t="e">
        <f>#REF!-#REF!</f>
        <v>#REF!</v>
      </c>
      <c r="PMM26" s="146" t="e">
        <f>#REF!-#REF!</f>
        <v>#REF!</v>
      </c>
      <c r="PMN26" s="146" t="e">
        <f>#REF!-#REF!</f>
        <v>#REF!</v>
      </c>
      <c r="PMO26" s="146" t="e">
        <f>#REF!-#REF!</f>
        <v>#REF!</v>
      </c>
      <c r="PMP26" s="146" t="e">
        <f>#REF!-#REF!</f>
        <v>#REF!</v>
      </c>
      <c r="PMQ26" s="146" t="e">
        <f>#REF!-#REF!</f>
        <v>#REF!</v>
      </c>
      <c r="PMR26" s="146" t="e">
        <f>#REF!-#REF!</f>
        <v>#REF!</v>
      </c>
      <c r="PMS26" s="146" t="e">
        <f>#REF!-#REF!</f>
        <v>#REF!</v>
      </c>
      <c r="PMT26" s="146" t="e">
        <f>#REF!-#REF!</f>
        <v>#REF!</v>
      </c>
      <c r="PMU26" s="146" t="e">
        <f>#REF!-#REF!</f>
        <v>#REF!</v>
      </c>
      <c r="PMV26" s="146" t="e">
        <f>#REF!-#REF!</f>
        <v>#REF!</v>
      </c>
      <c r="PMW26" s="146" t="e">
        <f>#REF!-#REF!</f>
        <v>#REF!</v>
      </c>
      <c r="PMX26" s="146" t="e">
        <f>#REF!-#REF!</f>
        <v>#REF!</v>
      </c>
      <c r="PMY26" s="146" t="e">
        <f>#REF!-#REF!</f>
        <v>#REF!</v>
      </c>
      <c r="PMZ26" s="146" t="e">
        <f>#REF!-#REF!</f>
        <v>#REF!</v>
      </c>
      <c r="PNA26" s="146" t="e">
        <f>#REF!-#REF!</f>
        <v>#REF!</v>
      </c>
      <c r="PNB26" s="146" t="e">
        <f>#REF!-#REF!</f>
        <v>#REF!</v>
      </c>
      <c r="PNC26" s="146" t="e">
        <f>#REF!-#REF!</f>
        <v>#REF!</v>
      </c>
      <c r="PND26" s="146" t="e">
        <f>#REF!-#REF!</f>
        <v>#REF!</v>
      </c>
      <c r="PNE26" s="146" t="e">
        <f>#REF!-#REF!</f>
        <v>#REF!</v>
      </c>
      <c r="PNF26" s="146" t="e">
        <f>#REF!-#REF!</f>
        <v>#REF!</v>
      </c>
      <c r="PNG26" s="146" t="e">
        <f>#REF!-#REF!</f>
        <v>#REF!</v>
      </c>
      <c r="PNH26" s="146" t="e">
        <f>#REF!-#REF!</f>
        <v>#REF!</v>
      </c>
      <c r="PNI26" s="146" t="e">
        <f>#REF!-#REF!</f>
        <v>#REF!</v>
      </c>
      <c r="PNJ26" s="146" t="e">
        <f>#REF!-#REF!</f>
        <v>#REF!</v>
      </c>
      <c r="PNK26" s="146" t="e">
        <f>#REF!-#REF!</f>
        <v>#REF!</v>
      </c>
      <c r="PNL26" s="146" t="e">
        <f>#REF!-#REF!</f>
        <v>#REF!</v>
      </c>
      <c r="PNM26" s="146" t="e">
        <f>#REF!-#REF!</f>
        <v>#REF!</v>
      </c>
      <c r="PNN26" s="146" t="e">
        <f>#REF!-#REF!</f>
        <v>#REF!</v>
      </c>
      <c r="PNO26" s="146" t="e">
        <f>#REF!-#REF!</f>
        <v>#REF!</v>
      </c>
      <c r="PNP26" s="146" t="e">
        <f>#REF!-#REF!</f>
        <v>#REF!</v>
      </c>
      <c r="PNQ26" s="146" t="e">
        <f>#REF!-#REF!</f>
        <v>#REF!</v>
      </c>
      <c r="PNR26" s="146" t="e">
        <f>#REF!-#REF!</f>
        <v>#REF!</v>
      </c>
      <c r="PNS26" s="146" t="e">
        <f>#REF!-#REF!</f>
        <v>#REF!</v>
      </c>
      <c r="PNT26" s="146" t="e">
        <f>#REF!-#REF!</f>
        <v>#REF!</v>
      </c>
      <c r="PNU26" s="146" t="e">
        <f>#REF!-#REF!</f>
        <v>#REF!</v>
      </c>
      <c r="PNV26" s="146" t="e">
        <f>#REF!-#REF!</f>
        <v>#REF!</v>
      </c>
      <c r="PNW26" s="146" t="e">
        <f>#REF!-#REF!</f>
        <v>#REF!</v>
      </c>
      <c r="PNX26" s="146" t="e">
        <f>#REF!-#REF!</f>
        <v>#REF!</v>
      </c>
      <c r="PNY26" s="146" t="e">
        <f>#REF!-#REF!</f>
        <v>#REF!</v>
      </c>
      <c r="PNZ26" s="146" t="e">
        <f>#REF!-#REF!</f>
        <v>#REF!</v>
      </c>
      <c r="POA26" s="146" t="e">
        <f>#REF!-#REF!</f>
        <v>#REF!</v>
      </c>
      <c r="POB26" s="146" t="e">
        <f>#REF!-#REF!</f>
        <v>#REF!</v>
      </c>
      <c r="POC26" s="146" t="e">
        <f>#REF!-#REF!</f>
        <v>#REF!</v>
      </c>
      <c r="POD26" s="146" t="e">
        <f>#REF!-#REF!</f>
        <v>#REF!</v>
      </c>
      <c r="POE26" s="146" t="e">
        <f>#REF!-#REF!</f>
        <v>#REF!</v>
      </c>
      <c r="POF26" s="146" t="e">
        <f>#REF!-#REF!</f>
        <v>#REF!</v>
      </c>
      <c r="POG26" s="146" t="e">
        <f>#REF!-#REF!</f>
        <v>#REF!</v>
      </c>
      <c r="POH26" s="146" t="e">
        <f>#REF!-#REF!</f>
        <v>#REF!</v>
      </c>
      <c r="POI26" s="146" t="e">
        <f>#REF!-#REF!</f>
        <v>#REF!</v>
      </c>
      <c r="POJ26" s="146" t="e">
        <f>#REF!-#REF!</f>
        <v>#REF!</v>
      </c>
      <c r="POK26" s="146" t="e">
        <f>#REF!-#REF!</f>
        <v>#REF!</v>
      </c>
      <c r="POL26" s="146" t="e">
        <f>#REF!-#REF!</f>
        <v>#REF!</v>
      </c>
      <c r="POM26" s="146" t="e">
        <f>#REF!-#REF!</f>
        <v>#REF!</v>
      </c>
      <c r="PON26" s="146" t="e">
        <f>#REF!-#REF!</f>
        <v>#REF!</v>
      </c>
      <c r="POO26" s="146" t="e">
        <f>#REF!-#REF!</f>
        <v>#REF!</v>
      </c>
      <c r="POP26" s="146" t="e">
        <f>#REF!-#REF!</f>
        <v>#REF!</v>
      </c>
      <c r="POQ26" s="146" t="e">
        <f>#REF!-#REF!</f>
        <v>#REF!</v>
      </c>
      <c r="POR26" s="146" t="e">
        <f>#REF!-#REF!</f>
        <v>#REF!</v>
      </c>
      <c r="POS26" s="146" t="e">
        <f>#REF!-#REF!</f>
        <v>#REF!</v>
      </c>
      <c r="POT26" s="146" t="e">
        <f>#REF!-#REF!</f>
        <v>#REF!</v>
      </c>
      <c r="POU26" s="146" t="e">
        <f>#REF!-#REF!</f>
        <v>#REF!</v>
      </c>
      <c r="POV26" s="146" t="e">
        <f>#REF!-#REF!</f>
        <v>#REF!</v>
      </c>
      <c r="POW26" s="146" t="e">
        <f>#REF!-#REF!</f>
        <v>#REF!</v>
      </c>
      <c r="POX26" s="146" t="e">
        <f>#REF!-#REF!</f>
        <v>#REF!</v>
      </c>
      <c r="POY26" s="146" t="e">
        <f>#REF!-#REF!</f>
        <v>#REF!</v>
      </c>
      <c r="POZ26" s="146" t="e">
        <f>#REF!-#REF!</f>
        <v>#REF!</v>
      </c>
      <c r="PPA26" s="146" t="e">
        <f>#REF!-#REF!</f>
        <v>#REF!</v>
      </c>
      <c r="PPB26" s="146" t="e">
        <f>#REF!-#REF!</f>
        <v>#REF!</v>
      </c>
      <c r="PPC26" s="146" t="e">
        <f>#REF!-#REF!</f>
        <v>#REF!</v>
      </c>
      <c r="PPD26" s="146" t="e">
        <f>#REF!-#REF!</f>
        <v>#REF!</v>
      </c>
      <c r="PPE26" s="146" t="e">
        <f>#REF!-#REF!</f>
        <v>#REF!</v>
      </c>
      <c r="PPF26" s="146" t="e">
        <f>#REF!-#REF!</f>
        <v>#REF!</v>
      </c>
      <c r="PPG26" s="146" t="e">
        <f>#REF!-#REF!</f>
        <v>#REF!</v>
      </c>
      <c r="PPH26" s="146" t="e">
        <f>#REF!-#REF!</f>
        <v>#REF!</v>
      </c>
      <c r="PPI26" s="146" t="e">
        <f>#REF!-#REF!</f>
        <v>#REF!</v>
      </c>
      <c r="PPJ26" s="146" t="e">
        <f>#REF!-#REF!</f>
        <v>#REF!</v>
      </c>
      <c r="PPK26" s="146" t="e">
        <f>#REF!-#REF!</f>
        <v>#REF!</v>
      </c>
      <c r="PPL26" s="146" t="e">
        <f>#REF!-#REF!</f>
        <v>#REF!</v>
      </c>
      <c r="PPM26" s="146" t="e">
        <f>#REF!-#REF!</f>
        <v>#REF!</v>
      </c>
      <c r="PPN26" s="146" t="e">
        <f>#REF!-#REF!</f>
        <v>#REF!</v>
      </c>
      <c r="PPO26" s="146" t="e">
        <f>#REF!-#REF!</f>
        <v>#REF!</v>
      </c>
      <c r="PPP26" s="146" t="e">
        <f>#REF!-#REF!</f>
        <v>#REF!</v>
      </c>
      <c r="PPQ26" s="146" t="e">
        <f>#REF!-#REF!</f>
        <v>#REF!</v>
      </c>
      <c r="PPR26" s="146" t="e">
        <f>#REF!-#REF!</f>
        <v>#REF!</v>
      </c>
      <c r="PPS26" s="146" t="e">
        <f>#REF!-#REF!</f>
        <v>#REF!</v>
      </c>
      <c r="PPT26" s="146" t="e">
        <f>#REF!-#REF!</f>
        <v>#REF!</v>
      </c>
      <c r="PPU26" s="146" t="e">
        <f>#REF!-#REF!</f>
        <v>#REF!</v>
      </c>
      <c r="PPV26" s="146" t="e">
        <f>#REF!-#REF!</f>
        <v>#REF!</v>
      </c>
      <c r="PPW26" s="146" t="e">
        <f>#REF!-#REF!</f>
        <v>#REF!</v>
      </c>
      <c r="PPX26" s="146" t="e">
        <f>#REF!-#REF!</f>
        <v>#REF!</v>
      </c>
      <c r="PPY26" s="146" t="e">
        <f>#REF!-#REF!</f>
        <v>#REF!</v>
      </c>
      <c r="PPZ26" s="146" t="e">
        <f>#REF!-#REF!</f>
        <v>#REF!</v>
      </c>
      <c r="PQA26" s="146" t="e">
        <f>#REF!-#REF!</f>
        <v>#REF!</v>
      </c>
      <c r="PQB26" s="146" t="e">
        <f>#REF!-#REF!</f>
        <v>#REF!</v>
      </c>
      <c r="PQC26" s="146" t="e">
        <f>#REF!-#REF!</f>
        <v>#REF!</v>
      </c>
      <c r="PQD26" s="146" t="e">
        <f>#REF!-#REF!</f>
        <v>#REF!</v>
      </c>
      <c r="PQE26" s="146" t="e">
        <f>#REF!-#REF!</f>
        <v>#REF!</v>
      </c>
      <c r="PQF26" s="146" t="e">
        <f>#REF!-#REF!</f>
        <v>#REF!</v>
      </c>
      <c r="PQG26" s="146" t="e">
        <f>#REF!-#REF!</f>
        <v>#REF!</v>
      </c>
      <c r="PQH26" s="146" t="e">
        <f>#REF!-#REF!</f>
        <v>#REF!</v>
      </c>
      <c r="PQI26" s="146" t="e">
        <f>#REF!-#REF!</f>
        <v>#REF!</v>
      </c>
      <c r="PQJ26" s="146" t="e">
        <f>#REF!-#REF!</f>
        <v>#REF!</v>
      </c>
      <c r="PQK26" s="146" t="e">
        <f>#REF!-#REF!</f>
        <v>#REF!</v>
      </c>
      <c r="PQL26" s="146" t="e">
        <f>#REF!-#REF!</f>
        <v>#REF!</v>
      </c>
      <c r="PQM26" s="146" t="e">
        <f>#REF!-#REF!</f>
        <v>#REF!</v>
      </c>
      <c r="PQN26" s="146" t="e">
        <f>#REF!-#REF!</f>
        <v>#REF!</v>
      </c>
      <c r="PQO26" s="146" t="e">
        <f>#REF!-#REF!</f>
        <v>#REF!</v>
      </c>
      <c r="PQP26" s="146" t="e">
        <f>#REF!-#REF!</f>
        <v>#REF!</v>
      </c>
      <c r="PQQ26" s="146" t="e">
        <f>#REF!-#REF!</f>
        <v>#REF!</v>
      </c>
      <c r="PQR26" s="146" t="e">
        <f>#REF!-#REF!</f>
        <v>#REF!</v>
      </c>
      <c r="PQS26" s="146" t="e">
        <f>#REF!-#REF!</f>
        <v>#REF!</v>
      </c>
      <c r="PQT26" s="146" t="e">
        <f>#REF!-#REF!</f>
        <v>#REF!</v>
      </c>
      <c r="PQU26" s="146" t="e">
        <f>#REF!-#REF!</f>
        <v>#REF!</v>
      </c>
      <c r="PQV26" s="146" t="e">
        <f>#REF!-#REF!</f>
        <v>#REF!</v>
      </c>
      <c r="PQW26" s="146" t="e">
        <f>#REF!-#REF!</f>
        <v>#REF!</v>
      </c>
      <c r="PQX26" s="146" t="e">
        <f>#REF!-#REF!</f>
        <v>#REF!</v>
      </c>
      <c r="PQY26" s="146" t="e">
        <f>#REF!-#REF!</f>
        <v>#REF!</v>
      </c>
      <c r="PQZ26" s="146" t="e">
        <f>#REF!-#REF!</f>
        <v>#REF!</v>
      </c>
      <c r="PRA26" s="146" t="e">
        <f>#REF!-#REF!</f>
        <v>#REF!</v>
      </c>
      <c r="PRB26" s="146" t="e">
        <f>#REF!-#REF!</f>
        <v>#REF!</v>
      </c>
      <c r="PRC26" s="146" t="e">
        <f>#REF!-#REF!</f>
        <v>#REF!</v>
      </c>
      <c r="PRD26" s="146" t="e">
        <f>#REF!-#REF!</f>
        <v>#REF!</v>
      </c>
      <c r="PRE26" s="146" t="e">
        <f>#REF!-#REF!</f>
        <v>#REF!</v>
      </c>
      <c r="PRF26" s="146" t="e">
        <f>#REF!-#REF!</f>
        <v>#REF!</v>
      </c>
      <c r="PRG26" s="146" t="e">
        <f>#REF!-#REF!</f>
        <v>#REF!</v>
      </c>
      <c r="PRH26" s="146" t="e">
        <f>#REF!-#REF!</f>
        <v>#REF!</v>
      </c>
      <c r="PRI26" s="146" t="e">
        <f>#REF!-#REF!</f>
        <v>#REF!</v>
      </c>
      <c r="PRJ26" s="146" t="e">
        <f>#REF!-#REF!</f>
        <v>#REF!</v>
      </c>
      <c r="PRK26" s="146" t="e">
        <f>#REF!-#REF!</f>
        <v>#REF!</v>
      </c>
      <c r="PRL26" s="146" t="e">
        <f>#REF!-#REF!</f>
        <v>#REF!</v>
      </c>
      <c r="PRM26" s="146" t="e">
        <f>#REF!-#REF!</f>
        <v>#REF!</v>
      </c>
      <c r="PRN26" s="146" t="e">
        <f>#REF!-#REF!</f>
        <v>#REF!</v>
      </c>
      <c r="PRO26" s="146" t="e">
        <f>#REF!-#REF!</f>
        <v>#REF!</v>
      </c>
      <c r="PRP26" s="146" t="e">
        <f>#REF!-#REF!</f>
        <v>#REF!</v>
      </c>
      <c r="PRQ26" s="146" t="e">
        <f>#REF!-#REF!</f>
        <v>#REF!</v>
      </c>
      <c r="PRR26" s="146" t="e">
        <f>#REF!-#REF!</f>
        <v>#REF!</v>
      </c>
      <c r="PRS26" s="146" t="e">
        <f>#REF!-#REF!</f>
        <v>#REF!</v>
      </c>
      <c r="PRT26" s="146" t="e">
        <f>#REF!-#REF!</f>
        <v>#REF!</v>
      </c>
      <c r="PRU26" s="146" t="e">
        <f>#REF!-#REF!</f>
        <v>#REF!</v>
      </c>
      <c r="PRV26" s="146" t="e">
        <f>#REF!-#REF!</f>
        <v>#REF!</v>
      </c>
      <c r="PRW26" s="146" t="e">
        <f>#REF!-#REF!</f>
        <v>#REF!</v>
      </c>
      <c r="PRX26" s="146" t="e">
        <f>#REF!-#REF!</f>
        <v>#REF!</v>
      </c>
      <c r="PRY26" s="146" t="e">
        <f>#REF!-#REF!</f>
        <v>#REF!</v>
      </c>
      <c r="PRZ26" s="146" t="e">
        <f>#REF!-#REF!</f>
        <v>#REF!</v>
      </c>
      <c r="PSA26" s="146" t="e">
        <f>#REF!-#REF!</f>
        <v>#REF!</v>
      </c>
      <c r="PSB26" s="146" t="e">
        <f>#REF!-#REF!</f>
        <v>#REF!</v>
      </c>
      <c r="PSC26" s="146" t="e">
        <f>#REF!-#REF!</f>
        <v>#REF!</v>
      </c>
      <c r="PSD26" s="146" t="e">
        <f>#REF!-#REF!</f>
        <v>#REF!</v>
      </c>
      <c r="PSE26" s="146" t="e">
        <f>#REF!-#REF!</f>
        <v>#REF!</v>
      </c>
      <c r="PSF26" s="146" t="e">
        <f>#REF!-#REF!</f>
        <v>#REF!</v>
      </c>
      <c r="PSG26" s="146" t="e">
        <f>#REF!-#REF!</f>
        <v>#REF!</v>
      </c>
      <c r="PSH26" s="146" t="e">
        <f>#REF!-#REF!</f>
        <v>#REF!</v>
      </c>
      <c r="PSI26" s="146" t="e">
        <f>#REF!-#REF!</f>
        <v>#REF!</v>
      </c>
      <c r="PSJ26" s="146" t="e">
        <f>#REF!-#REF!</f>
        <v>#REF!</v>
      </c>
      <c r="PSK26" s="146" t="e">
        <f>#REF!-#REF!</f>
        <v>#REF!</v>
      </c>
      <c r="PSL26" s="146" t="e">
        <f>#REF!-#REF!</f>
        <v>#REF!</v>
      </c>
      <c r="PSM26" s="146" t="e">
        <f>#REF!-#REF!</f>
        <v>#REF!</v>
      </c>
      <c r="PSN26" s="146" t="e">
        <f>#REF!-#REF!</f>
        <v>#REF!</v>
      </c>
      <c r="PSO26" s="146" t="e">
        <f>#REF!-#REF!</f>
        <v>#REF!</v>
      </c>
      <c r="PSP26" s="146" t="e">
        <f>#REF!-#REF!</f>
        <v>#REF!</v>
      </c>
      <c r="PSQ26" s="146" t="e">
        <f>#REF!-#REF!</f>
        <v>#REF!</v>
      </c>
      <c r="PSR26" s="146" t="e">
        <f>#REF!-#REF!</f>
        <v>#REF!</v>
      </c>
      <c r="PSS26" s="146" t="e">
        <f>#REF!-#REF!</f>
        <v>#REF!</v>
      </c>
      <c r="PST26" s="146" t="e">
        <f>#REF!-#REF!</f>
        <v>#REF!</v>
      </c>
      <c r="PSU26" s="146" t="e">
        <f>#REF!-#REF!</f>
        <v>#REF!</v>
      </c>
      <c r="PSV26" s="146" t="e">
        <f>#REF!-#REF!</f>
        <v>#REF!</v>
      </c>
      <c r="PSW26" s="146" t="e">
        <f>#REF!-#REF!</f>
        <v>#REF!</v>
      </c>
      <c r="PSX26" s="146" t="e">
        <f>#REF!-#REF!</f>
        <v>#REF!</v>
      </c>
      <c r="PSY26" s="146" t="e">
        <f>#REF!-#REF!</f>
        <v>#REF!</v>
      </c>
      <c r="PSZ26" s="146" t="e">
        <f>#REF!-#REF!</f>
        <v>#REF!</v>
      </c>
      <c r="PTA26" s="146" t="e">
        <f>#REF!-#REF!</f>
        <v>#REF!</v>
      </c>
      <c r="PTB26" s="146" t="e">
        <f>#REF!-#REF!</f>
        <v>#REF!</v>
      </c>
      <c r="PTC26" s="146" t="e">
        <f>#REF!-#REF!</f>
        <v>#REF!</v>
      </c>
      <c r="PTD26" s="146" t="e">
        <f>#REF!-#REF!</f>
        <v>#REF!</v>
      </c>
      <c r="PTE26" s="146" t="e">
        <f>#REF!-#REF!</f>
        <v>#REF!</v>
      </c>
      <c r="PTF26" s="146" t="e">
        <f>#REF!-#REF!</f>
        <v>#REF!</v>
      </c>
      <c r="PTG26" s="146" t="e">
        <f>#REF!-#REF!</f>
        <v>#REF!</v>
      </c>
      <c r="PTH26" s="146" t="e">
        <f>#REF!-#REF!</f>
        <v>#REF!</v>
      </c>
      <c r="PTI26" s="146" t="e">
        <f>#REF!-#REF!</f>
        <v>#REF!</v>
      </c>
      <c r="PTJ26" s="146" t="e">
        <f>#REF!-#REF!</f>
        <v>#REF!</v>
      </c>
      <c r="PTK26" s="146" t="e">
        <f>#REF!-#REF!</f>
        <v>#REF!</v>
      </c>
      <c r="PTL26" s="146" t="e">
        <f>#REF!-#REF!</f>
        <v>#REF!</v>
      </c>
      <c r="PTM26" s="146" t="e">
        <f>#REF!-#REF!</f>
        <v>#REF!</v>
      </c>
      <c r="PTN26" s="146" t="e">
        <f>#REF!-#REF!</f>
        <v>#REF!</v>
      </c>
      <c r="PTO26" s="146" t="e">
        <f>#REF!-#REF!</f>
        <v>#REF!</v>
      </c>
      <c r="PTP26" s="146" t="e">
        <f>#REF!-#REF!</f>
        <v>#REF!</v>
      </c>
      <c r="PTQ26" s="146" t="e">
        <f>#REF!-#REF!</f>
        <v>#REF!</v>
      </c>
      <c r="PTR26" s="146" t="e">
        <f>#REF!-#REF!</f>
        <v>#REF!</v>
      </c>
      <c r="PTS26" s="146" t="e">
        <f>#REF!-#REF!</f>
        <v>#REF!</v>
      </c>
      <c r="PTT26" s="146" t="e">
        <f>#REF!-#REF!</f>
        <v>#REF!</v>
      </c>
      <c r="PTU26" s="146" t="e">
        <f>#REF!-#REF!</f>
        <v>#REF!</v>
      </c>
      <c r="PTV26" s="146" t="e">
        <f>#REF!-#REF!</f>
        <v>#REF!</v>
      </c>
      <c r="PTW26" s="146" t="e">
        <f>#REF!-#REF!</f>
        <v>#REF!</v>
      </c>
      <c r="PTX26" s="146" t="e">
        <f>#REF!-#REF!</f>
        <v>#REF!</v>
      </c>
      <c r="PTY26" s="146" t="e">
        <f>#REF!-#REF!</f>
        <v>#REF!</v>
      </c>
      <c r="PTZ26" s="146" t="e">
        <f>#REF!-#REF!</f>
        <v>#REF!</v>
      </c>
      <c r="PUA26" s="146" t="e">
        <f>#REF!-#REF!</f>
        <v>#REF!</v>
      </c>
      <c r="PUB26" s="146" t="e">
        <f>#REF!-#REF!</f>
        <v>#REF!</v>
      </c>
      <c r="PUC26" s="146" t="e">
        <f>#REF!-#REF!</f>
        <v>#REF!</v>
      </c>
      <c r="PUD26" s="146" t="e">
        <f>#REF!-#REF!</f>
        <v>#REF!</v>
      </c>
      <c r="PUE26" s="146" t="e">
        <f>#REF!-#REF!</f>
        <v>#REF!</v>
      </c>
      <c r="PUF26" s="146" t="e">
        <f>#REF!-#REF!</f>
        <v>#REF!</v>
      </c>
      <c r="PUG26" s="146" t="e">
        <f>#REF!-#REF!</f>
        <v>#REF!</v>
      </c>
      <c r="PUH26" s="146" t="e">
        <f>#REF!-#REF!</f>
        <v>#REF!</v>
      </c>
      <c r="PUI26" s="146" t="e">
        <f>#REF!-#REF!</f>
        <v>#REF!</v>
      </c>
      <c r="PUJ26" s="146" t="e">
        <f>#REF!-#REF!</f>
        <v>#REF!</v>
      </c>
      <c r="PUK26" s="146" t="e">
        <f>#REF!-#REF!</f>
        <v>#REF!</v>
      </c>
      <c r="PUL26" s="146" t="e">
        <f>#REF!-#REF!</f>
        <v>#REF!</v>
      </c>
      <c r="PUM26" s="146" t="e">
        <f>#REF!-#REF!</f>
        <v>#REF!</v>
      </c>
      <c r="PUN26" s="146" t="e">
        <f>#REF!-#REF!</f>
        <v>#REF!</v>
      </c>
      <c r="PUO26" s="146" t="e">
        <f>#REF!-#REF!</f>
        <v>#REF!</v>
      </c>
      <c r="PUP26" s="146" t="e">
        <f>#REF!-#REF!</f>
        <v>#REF!</v>
      </c>
      <c r="PUQ26" s="146" t="e">
        <f>#REF!-#REF!</f>
        <v>#REF!</v>
      </c>
      <c r="PUR26" s="146" t="e">
        <f>#REF!-#REF!</f>
        <v>#REF!</v>
      </c>
      <c r="PUS26" s="146" t="e">
        <f>#REF!-#REF!</f>
        <v>#REF!</v>
      </c>
      <c r="PUT26" s="146" t="e">
        <f>#REF!-#REF!</f>
        <v>#REF!</v>
      </c>
      <c r="PUU26" s="146" t="e">
        <f>#REF!-#REF!</f>
        <v>#REF!</v>
      </c>
      <c r="PUV26" s="146" t="e">
        <f>#REF!-#REF!</f>
        <v>#REF!</v>
      </c>
      <c r="PUW26" s="146" t="e">
        <f>#REF!-#REF!</f>
        <v>#REF!</v>
      </c>
      <c r="PUX26" s="146" t="e">
        <f>#REF!-#REF!</f>
        <v>#REF!</v>
      </c>
      <c r="PUY26" s="146" t="e">
        <f>#REF!-#REF!</f>
        <v>#REF!</v>
      </c>
      <c r="PUZ26" s="146" t="e">
        <f>#REF!-#REF!</f>
        <v>#REF!</v>
      </c>
      <c r="PVA26" s="146" t="e">
        <f>#REF!-#REF!</f>
        <v>#REF!</v>
      </c>
      <c r="PVB26" s="146" t="e">
        <f>#REF!-#REF!</f>
        <v>#REF!</v>
      </c>
      <c r="PVC26" s="146" t="e">
        <f>#REF!-#REF!</f>
        <v>#REF!</v>
      </c>
      <c r="PVD26" s="146" t="e">
        <f>#REF!-#REF!</f>
        <v>#REF!</v>
      </c>
      <c r="PVE26" s="146" t="e">
        <f>#REF!-#REF!</f>
        <v>#REF!</v>
      </c>
      <c r="PVF26" s="146" t="e">
        <f>#REF!-#REF!</f>
        <v>#REF!</v>
      </c>
      <c r="PVG26" s="146" t="e">
        <f>#REF!-#REF!</f>
        <v>#REF!</v>
      </c>
      <c r="PVH26" s="146" t="e">
        <f>#REF!-#REF!</f>
        <v>#REF!</v>
      </c>
      <c r="PVI26" s="146" t="e">
        <f>#REF!-#REF!</f>
        <v>#REF!</v>
      </c>
      <c r="PVJ26" s="146" t="e">
        <f>#REF!-#REF!</f>
        <v>#REF!</v>
      </c>
      <c r="PVK26" s="146" t="e">
        <f>#REF!-#REF!</f>
        <v>#REF!</v>
      </c>
      <c r="PVL26" s="146" t="e">
        <f>#REF!-#REF!</f>
        <v>#REF!</v>
      </c>
      <c r="PVM26" s="146" t="e">
        <f>#REF!-#REF!</f>
        <v>#REF!</v>
      </c>
      <c r="PVN26" s="146" t="e">
        <f>#REF!-#REF!</f>
        <v>#REF!</v>
      </c>
      <c r="PVO26" s="146" t="e">
        <f>#REF!-#REF!</f>
        <v>#REF!</v>
      </c>
      <c r="PVP26" s="146" t="e">
        <f>#REF!-#REF!</f>
        <v>#REF!</v>
      </c>
      <c r="PVQ26" s="146" t="e">
        <f>#REF!-#REF!</f>
        <v>#REF!</v>
      </c>
      <c r="PVR26" s="146" t="e">
        <f>#REF!-#REF!</f>
        <v>#REF!</v>
      </c>
      <c r="PVS26" s="146" t="e">
        <f>#REF!-#REF!</f>
        <v>#REF!</v>
      </c>
      <c r="PVT26" s="146" t="e">
        <f>#REF!-#REF!</f>
        <v>#REF!</v>
      </c>
      <c r="PVU26" s="146" t="e">
        <f>#REF!-#REF!</f>
        <v>#REF!</v>
      </c>
      <c r="PVV26" s="146" t="e">
        <f>#REF!-#REF!</f>
        <v>#REF!</v>
      </c>
      <c r="PVW26" s="146" t="e">
        <f>#REF!-#REF!</f>
        <v>#REF!</v>
      </c>
      <c r="PVX26" s="146" t="e">
        <f>#REF!-#REF!</f>
        <v>#REF!</v>
      </c>
      <c r="PVY26" s="146" t="e">
        <f>#REF!-#REF!</f>
        <v>#REF!</v>
      </c>
      <c r="PVZ26" s="146" t="e">
        <f>#REF!-#REF!</f>
        <v>#REF!</v>
      </c>
      <c r="PWA26" s="146" t="e">
        <f>#REF!-#REF!</f>
        <v>#REF!</v>
      </c>
      <c r="PWB26" s="146" t="e">
        <f>#REF!-#REF!</f>
        <v>#REF!</v>
      </c>
      <c r="PWC26" s="146" t="e">
        <f>#REF!-#REF!</f>
        <v>#REF!</v>
      </c>
      <c r="PWD26" s="146" t="e">
        <f>#REF!-#REF!</f>
        <v>#REF!</v>
      </c>
      <c r="PWE26" s="146" t="e">
        <f>#REF!-#REF!</f>
        <v>#REF!</v>
      </c>
      <c r="PWF26" s="146" t="e">
        <f>#REF!-#REF!</f>
        <v>#REF!</v>
      </c>
      <c r="PWG26" s="146" t="e">
        <f>#REF!-#REF!</f>
        <v>#REF!</v>
      </c>
      <c r="PWH26" s="146" t="e">
        <f>#REF!-#REF!</f>
        <v>#REF!</v>
      </c>
      <c r="PWI26" s="146" t="e">
        <f>#REF!-#REF!</f>
        <v>#REF!</v>
      </c>
      <c r="PWJ26" s="146" t="e">
        <f>#REF!-#REF!</f>
        <v>#REF!</v>
      </c>
      <c r="PWK26" s="146" t="e">
        <f>#REF!-#REF!</f>
        <v>#REF!</v>
      </c>
      <c r="PWL26" s="146" t="e">
        <f>#REF!-#REF!</f>
        <v>#REF!</v>
      </c>
      <c r="PWM26" s="146" t="e">
        <f>#REF!-#REF!</f>
        <v>#REF!</v>
      </c>
      <c r="PWN26" s="146" t="e">
        <f>#REF!-#REF!</f>
        <v>#REF!</v>
      </c>
      <c r="PWO26" s="146" t="e">
        <f>#REF!-#REF!</f>
        <v>#REF!</v>
      </c>
      <c r="PWP26" s="146" t="e">
        <f>#REF!-#REF!</f>
        <v>#REF!</v>
      </c>
      <c r="PWQ26" s="146" t="e">
        <f>#REF!-#REF!</f>
        <v>#REF!</v>
      </c>
      <c r="PWR26" s="146" t="e">
        <f>#REF!-#REF!</f>
        <v>#REF!</v>
      </c>
      <c r="PWS26" s="146" t="e">
        <f>#REF!-#REF!</f>
        <v>#REF!</v>
      </c>
      <c r="PWT26" s="146" t="e">
        <f>#REF!-#REF!</f>
        <v>#REF!</v>
      </c>
      <c r="PWU26" s="146" t="e">
        <f>#REF!-#REF!</f>
        <v>#REF!</v>
      </c>
      <c r="PWV26" s="146" t="e">
        <f>#REF!-#REF!</f>
        <v>#REF!</v>
      </c>
      <c r="PWW26" s="146" t="e">
        <f>#REF!-#REF!</f>
        <v>#REF!</v>
      </c>
      <c r="PWX26" s="146" t="e">
        <f>#REF!-#REF!</f>
        <v>#REF!</v>
      </c>
      <c r="PWY26" s="146" t="e">
        <f>#REF!-#REF!</f>
        <v>#REF!</v>
      </c>
      <c r="PWZ26" s="146" t="e">
        <f>#REF!-#REF!</f>
        <v>#REF!</v>
      </c>
      <c r="PXA26" s="146" t="e">
        <f>#REF!-#REF!</f>
        <v>#REF!</v>
      </c>
      <c r="PXB26" s="146" t="e">
        <f>#REF!-#REF!</f>
        <v>#REF!</v>
      </c>
      <c r="PXC26" s="146" t="e">
        <f>#REF!-#REF!</f>
        <v>#REF!</v>
      </c>
      <c r="PXD26" s="146" t="e">
        <f>#REF!-#REF!</f>
        <v>#REF!</v>
      </c>
      <c r="PXE26" s="146" t="e">
        <f>#REF!-#REF!</f>
        <v>#REF!</v>
      </c>
      <c r="PXF26" s="146" t="e">
        <f>#REF!-#REF!</f>
        <v>#REF!</v>
      </c>
      <c r="PXG26" s="146" t="e">
        <f>#REF!-#REF!</f>
        <v>#REF!</v>
      </c>
      <c r="PXH26" s="146" t="e">
        <f>#REF!-#REF!</f>
        <v>#REF!</v>
      </c>
      <c r="PXI26" s="146" t="e">
        <f>#REF!-#REF!</f>
        <v>#REF!</v>
      </c>
      <c r="PXJ26" s="146" t="e">
        <f>#REF!-#REF!</f>
        <v>#REF!</v>
      </c>
      <c r="PXK26" s="146" t="e">
        <f>#REF!-#REF!</f>
        <v>#REF!</v>
      </c>
      <c r="PXL26" s="146" t="e">
        <f>#REF!-#REF!</f>
        <v>#REF!</v>
      </c>
      <c r="PXM26" s="146" t="e">
        <f>#REF!-#REF!</f>
        <v>#REF!</v>
      </c>
      <c r="PXN26" s="146" t="e">
        <f>#REF!-#REF!</f>
        <v>#REF!</v>
      </c>
      <c r="PXO26" s="146" t="e">
        <f>#REF!-#REF!</f>
        <v>#REF!</v>
      </c>
      <c r="PXP26" s="146" t="e">
        <f>#REF!-#REF!</f>
        <v>#REF!</v>
      </c>
      <c r="PXQ26" s="146" t="e">
        <f>#REF!-#REF!</f>
        <v>#REF!</v>
      </c>
      <c r="PXR26" s="146" t="e">
        <f>#REF!-#REF!</f>
        <v>#REF!</v>
      </c>
      <c r="PXS26" s="146" t="e">
        <f>#REF!-#REF!</f>
        <v>#REF!</v>
      </c>
      <c r="PXT26" s="146" t="e">
        <f>#REF!-#REF!</f>
        <v>#REF!</v>
      </c>
      <c r="PXU26" s="146" t="e">
        <f>#REF!-#REF!</f>
        <v>#REF!</v>
      </c>
      <c r="PXV26" s="146" t="e">
        <f>#REF!-#REF!</f>
        <v>#REF!</v>
      </c>
      <c r="PXW26" s="146" t="e">
        <f>#REF!-#REF!</f>
        <v>#REF!</v>
      </c>
      <c r="PXX26" s="146" t="e">
        <f>#REF!-#REF!</f>
        <v>#REF!</v>
      </c>
      <c r="PXY26" s="146" t="e">
        <f>#REF!-#REF!</f>
        <v>#REF!</v>
      </c>
      <c r="PXZ26" s="146" t="e">
        <f>#REF!-#REF!</f>
        <v>#REF!</v>
      </c>
      <c r="PYA26" s="146" t="e">
        <f>#REF!-#REF!</f>
        <v>#REF!</v>
      </c>
      <c r="PYB26" s="146" t="e">
        <f>#REF!-#REF!</f>
        <v>#REF!</v>
      </c>
      <c r="PYC26" s="146" t="e">
        <f>#REF!-#REF!</f>
        <v>#REF!</v>
      </c>
      <c r="PYD26" s="146" t="e">
        <f>#REF!-#REF!</f>
        <v>#REF!</v>
      </c>
      <c r="PYE26" s="146" t="e">
        <f>#REF!-#REF!</f>
        <v>#REF!</v>
      </c>
      <c r="PYF26" s="146" t="e">
        <f>#REF!-#REF!</f>
        <v>#REF!</v>
      </c>
      <c r="PYG26" s="146" t="e">
        <f>#REF!-#REF!</f>
        <v>#REF!</v>
      </c>
      <c r="PYH26" s="146" t="e">
        <f>#REF!-#REF!</f>
        <v>#REF!</v>
      </c>
      <c r="PYI26" s="146" t="e">
        <f>#REF!-#REF!</f>
        <v>#REF!</v>
      </c>
      <c r="PYJ26" s="146" t="e">
        <f>#REF!-#REF!</f>
        <v>#REF!</v>
      </c>
      <c r="PYK26" s="146" t="e">
        <f>#REF!-#REF!</f>
        <v>#REF!</v>
      </c>
      <c r="PYL26" s="146" t="e">
        <f>#REF!-#REF!</f>
        <v>#REF!</v>
      </c>
      <c r="PYM26" s="146" t="e">
        <f>#REF!-#REF!</f>
        <v>#REF!</v>
      </c>
      <c r="PYN26" s="146" t="e">
        <f>#REF!-#REF!</f>
        <v>#REF!</v>
      </c>
      <c r="PYO26" s="146" t="e">
        <f>#REF!-#REF!</f>
        <v>#REF!</v>
      </c>
      <c r="PYP26" s="146" t="e">
        <f>#REF!-#REF!</f>
        <v>#REF!</v>
      </c>
      <c r="PYQ26" s="146" t="e">
        <f>#REF!-#REF!</f>
        <v>#REF!</v>
      </c>
      <c r="PYR26" s="146" t="e">
        <f>#REF!-#REF!</f>
        <v>#REF!</v>
      </c>
      <c r="PYS26" s="146" t="e">
        <f>#REF!-#REF!</f>
        <v>#REF!</v>
      </c>
      <c r="PYT26" s="146" t="e">
        <f>#REF!-#REF!</f>
        <v>#REF!</v>
      </c>
      <c r="PYU26" s="146" t="e">
        <f>#REF!-#REF!</f>
        <v>#REF!</v>
      </c>
      <c r="PYV26" s="146" t="e">
        <f>#REF!-#REF!</f>
        <v>#REF!</v>
      </c>
      <c r="PYW26" s="146" t="e">
        <f>#REF!-#REF!</f>
        <v>#REF!</v>
      </c>
      <c r="PYX26" s="146" t="e">
        <f>#REF!-#REF!</f>
        <v>#REF!</v>
      </c>
      <c r="PYY26" s="146" t="e">
        <f>#REF!-#REF!</f>
        <v>#REF!</v>
      </c>
      <c r="PYZ26" s="146" t="e">
        <f>#REF!-#REF!</f>
        <v>#REF!</v>
      </c>
      <c r="PZA26" s="146" t="e">
        <f>#REF!-#REF!</f>
        <v>#REF!</v>
      </c>
      <c r="PZB26" s="146" t="e">
        <f>#REF!-#REF!</f>
        <v>#REF!</v>
      </c>
      <c r="PZC26" s="146" t="e">
        <f>#REF!-#REF!</f>
        <v>#REF!</v>
      </c>
      <c r="PZD26" s="146" t="e">
        <f>#REF!-#REF!</f>
        <v>#REF!</v>
      </c>
      <c r="PZE26" s="146" t="e">
        <f>#REF!-#REF!</f>
        <v>#REF!</v>
      </c>
      <c r="PZF26" s="146" t="e">
        <f>#REF!-#REF!</f>
        <v>#REF!</v>
      </c>
      <c r="PZG26" s="146" t="e">
        <f>#REF!-#REF!</f>
        <v>#REF!</v>
      </c>
      <c r="PZH26" s="146" t="e">
        <f>#REF!-#REF!</f>
        <v>#REF!</v>
      </c>
      <c r="PZI26" s="146" t="e">
        <f>#REF!-#REF!</f>
        <v>#REF!</v>
      </c>
      <c r="PZJ26" s="146" t="e">
        <f>#REF!-#REF!</f>
        <v>#REF!</v>
      </c>
      <c r="PZK26" s="146" t="e">
        <f>#REF!-#REF!</f>
        <v>#REF!</v>
      </c>
      <c r="PZL26" s="146" t="e">
        <f>#REF!-#REF!</f>
        <v>#REF!</v>
      </c>
      <c r="PZM26" s="146" t="e">
        <f>#REF!-#REF!</f>
        <v>#REF!</v>
      </c>
      <c r="PZN26" s="146" t="e">
        <f>#REF!-#REF!</f>
        <v>#REF!</v>
      </c>
      <c r="PZO26" s="146" t="e">
        <f>#REF!-#REF!</f>
        <v>#REF!</v>
      </c>
      <c r="PZP26" s="146" t="e">
        <f>#REF!-#REF!</f>
        <v>#REF!</v>
      </c>
      <c r="PZQ26" s="146" t="e">
        <f>#REF!-#REF!</f>
        <v>#REF!</v>
      </c>
      <c r="PZR26" s="146" t="e">
        <f>#REF!-#REF!</f>
        <v>#REF!</v>
      </c>
      <c r="PZS26" s="146" t="e">
        <f>#REF!-#REF!</f>
        <v>#REF!</v>
      </c>
      <c r="PZT26" s="146" t="e">
        <f>#REF!-#REF!</f>
        <v>#REF!</v>
      </c>
      <c r="PZU26" s="146" t="e">
        <f>#REF!-#REF!</f>
        <v>#REF!</v>
      </c>
      <c r="PZV26" s="146" t="e">
        <f>#REF!-#REF!</f>
        <v>#REF!</v>
      </c>
      <c r="PZW26" s="146" t="e">
        <f>#REF!-#REF!</f>
        <v>#REF!</v>
      </c>
      <c r="PZX26" s="146" t="e">
        <f>#REF!-#REF!</f>
        <v>#REF!</v>
      </c>
      <c r="PZY26" s="146" t="e">
        <f>#REF!-#REF!</f>
        <v>#REF!</v>
      </c>
      <c r="PZZ26" s="146" t="e">
        <f>#REF!-#REF!</f>
        <v>#REF!</v>
      </c>
      <c r="QAA26" s="146" t="e">
        <f>#REF!-#REF!</f>
        <v>#REF!</v>
      </c>
      <c r="QAB26" s="146" t="e">
        <f>#REF!-#REF!</f>
        <v>#REF!</v>
      </c>
      <c r="QAC26" s="146" t="e">
        <f>#REF!-#REF!</f>
        <v>#REF!</v>
      </c>
      <c r="QAD26" s="146" t="e">
        <f>#REF!-#REF!</f>
        <v>#REF!</v>
      </c>
      <c r="QAE26" s="146" t="e">
        <f>#REF!-#REF!</f>
        <v>#REF!</v>
      </c>
      <c r="QAF26" s="146" t="e">
        <f>#REF!-#REF!</f>
        <v>#REF!</v>
      </c>
      <c r="QAG26" s="146" t="e">
        <f>#REF!-#REF!</f>
        <v>#REF!</v>
      </c>
      <c r="QAH26" s="146" t="e">
        <f>#REF!-#REF!</f>
        <v>#REF!</v>
      </c>
      <c r="QAI26" s="146" t="e">
        <f>#REF!-#REF!</f>
        <v>#REF!</v>
      </c>
      <c r="QAJ26" s="146" t="e">
        <f>#REF!-#REF!</f>
        <v>#REF!</v>
      </c>
      <c r="QAK26" s="146" t="e">
        <f>#REF!-#REF!</f>
        <v>#REF!</v>
      </c>
      <c r="QAL26" s="146" t="e">
        <f>#REF!-#REF!</f>
        <v>#REF!</v>
      </c>
      <c r="QAM26" s="146" t="e">
        <f>#REF!-#REF!</f>
        <v>#REF!</v>
      </c>
      <c r="QAN26" s="146" t="e">
        <f>#REF!-#REF!</f>
        <v>#REF!</v>
      </c>
      <c r="QAO26" s="146" t="e">
        <f>#REF!-#REF!</f>
        <v>#REF!</v>
      </c>
      <c r="QAP26" s="146" t="e">
        <f>#REF!-#REF!</f>
        <v>#REF!</v>
      </c>
      <c r="QAQ26" s="146" t="e">
        <f>#REF!-#REF!</f>
        <v>#REF!</v>
      </c>
      <c r="QAR26" s="146" t="e">
        <f>#REF!-#REF!</f>
        <v>#REF!</v>
      </c>
      <c r="QAS26" s="146" t="e">
        <f>#REF!-#REF!</f>
        <v>#REF!</v>
      </c>
      <c r="QAT26" s="146" t="e">
        <f>#REF!-#REF!</f>
        <v>#REF!</v>
      </c>
      <c r="QAU26" s="146" t="e">
        <f>#REF!-#REF!</f>
        <v>#REF!</v>
      </c>
      <c r="QAV26" s="146" t="e">
        <f>#REF!-#REF!</f>
        <v>#REF!</v>
      </c>
      <c r="QAW26" s="146" t="e">
        <f>#REF!-#REF!</f>
        <v>#REF!</v>
      </c>
      <c r="QAX26" s="146" t="e">
        <f>#REF!-#REF!</f>
        <v>#REF!</v>
      </c>
      <c r="QAY26" s="146" t="e">
        <f>#REF!-#REF!</f>
        <v>#REF!</v>
      </c>
      <c r="QAZ26" s="146" t="e">
        <f>#REF!-#REF!</f>
        <v>#REF!</v>
      </c>
      <c r="QBA26" s="146" t="e">
        <f>#REF!-#REF!</f>
        <v>#REF!</v>
      </c>
      <c r="QBB26" s="146" t="e">
        <f>#REF!-#REF!</f>
        <v>#REF!</v>
      </c>
      <c r="QBC26" s="146" t="e">
        <f>#REF!-#REF!</f>
        <v>#REF!</v>
      </c>
      <c r="QBD26" s="146" t="e">
        <f>#REF!-#REF!</f>
        <v>#REF!</v>
      </c>
      <c r="QBE26" s="146" t="e">
        <f>#REF!-#REF!</f>
        <v>#REF!</v>
      </c>
      <c r="QBF26" s="146" t="e">
        <f>#REF!-#REF!</f>
        <v>#REF!</v>
      </c>
      <c r="QBG26" s="146" t="e">
        <f>#REF!-#REF!</f>
        <v>#REF!</v>
      </c>
      <c r="QBH26" s="146" t="e">
        <f>#REF!-#REF!</f>
        <v>#REF!</v>
      </c>
      <c r="QBI26" s="146" t="e">
        <f>#REF!-#REF!</f>
        <v>#REF!</v>
      </c>
      <c r="QBJ26" s="146" t="e">
        <f>#REF!-#REF!</f>
        <v>#REF!</v>
      </c>
      <c r="QBK26" s="146" t="e">
        <f>#REF!-#REF!</f>
        <v>#REF!</v>
      </c>
      <c r="QBL26" s="146" t="e">
        <f>#REF!-#REF!</f>
        <v>#REF!</v>
      </c>
      <c r="QBM26" s="146" t="e">
        <f>#REF!-#REF!</f>
        <v>#REF!</v>
      </c>
      <c r="QBN26" s="146" t="e">
        <f>#REF!-#REF!</f>
        <v>#REF!</v>
      </c>
      <c r="QBO26" s="146" t="e">
        <f>#REF!-#REF!</f>
        <v>#REF!</v>
      </c>
      <c r="QBP26" s="146" t="e">
        <f>#REF!-#REF!</f>
        <v>#REF!</v>
      </c>
      <c r="QBQ26" s="146" t="e">
        <f>#REF!-#REF!</f>
        <v>#REF!</v>
      </c>
      <c r="QBR26" s="146" t="e">
        <f>#REF!-#REF!</f>
        <v>#REF!</v>
      </c>
      <c r="QBS26" s="146" t="e">
        <f>#REF!-#REF!</f>
        <v>#REF!</v>
      </c>
      <c r="QBT26" s="146" t="e">
        <f>#REF!-#REF!</f>
        <v>#REF!</v>
      </c>
      <c r="QBU26" s="146" t="e">
        <f>#REF!-#REF!</f>
        <v>#REF!</v>
      </c>
      <c r="QBV26" s="146" t="e">
        <f>#REF!-#REF!</f>
        <v>#REF!</v>
      </c>
      <c r="QBW26" s="146" t="e">
        <f>#REF!-#REF!</f>
        <v>#REF!</v>
      </c>
      <c r="QBX26" s="146" t="e">
        <f>#REF!-#REF!</f>
        <v>#REF!</v>
      </c>
      <c r="QBY26" s="146" t="e">
        <f>#REF!-#REF!</f>
        <v>#REF!</v>
      </c>
      <c r="QBZ26" s="146" t="e">
        <f>#REF!-#REF!</f>
        <v>#REF!</v>
      </c>
      <c r="QCA26" s="146" t="e">
        <f>#REF!-#REF!</f>
        <v>#REF!</v>
      </c>
      <c r="QCB26" s="146" t="e">
        <f>#REF!-#REF!</f>
        <v>#REF!</v>
      </c>
      <c r="QCC26" s="146" t="e">
        <f>#REF!-#REF!</f>
        <v>#REF!</v>
      </c>
      <c r="QCD26" s="146" t="e">
        <f>#REF!-#REF!</f>
        <v>#REF!</v>
      </c>
      <c r="QCE26" s="146" t="e">
        <f>#REF!-#REF!</f>
        <v>#REF!</v>
      </c>
      <c r="QCF26" s="146" t="e">
        <f>#REF!-#REF!</f>
        <v>#REF!</v>
      </c>
      <c r="QCG26" s="146" t="e">
        <f>#REF!-#REF!</f>
        <v>#REF!</v>
      </c>
      <c r="QCH26" s="146" t="e">
        <f>#REF!-#REF!</f>
        <v>#REF!</v>
      </c>
      <c r="QCI26" s="146" t="e">
        <f>#REF!-#REF!</f>
        <v>#REF!</v>
      </c>
      <c r="QCJ26" s="146" t="e">
        <f>#REF!-#REF!</f>
        <v>#REF!</v>
      </c>
      <c r="QCK26" s="146" t="e">
        <f>#REF!-#REF!</f>
        <v>#REF!</v>
      </c>
      <c r="QCL26" s="146" t="e">
        <f>#REF!-#REF!</f>
        <v>#REF!</v>
      </c>
      <c r="QCM26" s="146" t="e">
        <f>#REF!-#REF!</f>
        <v>#REF!</v>
      </c>
      <c r="QCN26" s="146" t="e">
        <f>#REF!-#REF!</f>
        <v>#REF!</v>
      </c>
      <c r="QCO26" s="146" t="e">
        <f>#REF!-#REF!</f>
        <v>#REF!</v>
      </c>
      <c r="QCP26" s="146" t="e">
        <f>#REF!-#REF!</f>
        <v>#REF!</v>
      </c>
      <c r="QCQ26" s="146" t="e">
        <f>#REF!-#REF!</f>
        <v>#REF!</v>
      </c>
      <c r="QCR26" s="146" t="e">
        <f>#REF!-#REF!</f>
        <v>#REF!</v>
      </c>
      <c r="QCS26" s="146" t="e">
        <f>#REF!-#REF!</f>
        <v>#REF!</v>
      </c>
      <c r="QCT26" s="146" t="e">
        <f>#REF!-#REF!</f>
        <v>#REF!</v>
      </c>
      <c r="QCU26" s="146" t="e">
        <f>#REF!-#REF!</f>
        <v>#REF!</v>
      </c>
      <c r="QCV26" s="146" t="e">
        <f>#REF!-#REF!</f>
        <v>#REF!</v>
      </c>
      <c r="QCW26" s="146" t="e">
        <f>#REF!-#REF!</f>
        <v>#REF!</v>
      </c>
      <c r="QCX26" s="146" t="e">
        <f>#REF!-#REF!</f>
        <v>#REF!</v>
      </c>
      <c r="QCY26" s="146" t="e">
        <f>#REF!-#REF!</f>
        <v>#REF!</v>
      </c>
      <c r="QCZ26" s="146" t="e">
        <f>#REF!-#REF!</f>
        <v>#REF!</v>
      </c>
      <c r="QDA26" s="146" t="e">
        <f>#REF!-#REF!</f>
        <v>#REF!</v>
      </c>
      <c r="QDB26" s="146" t="e">
        <f>#REF!-#REF!</f>
        <v>#REF!</v>
      </c>
      <c r="QDC26" s="146" t="e">
        <f>#REF!-#REF!</f>
        <v>#REF!</v>
      </c>
      <c r="QDD26" s="146" t="e">
        <f>#REF!-#REF!</f>
        <v>#REF!</v>
      </c>
      <c r="QDE26" s="146" t="e">
        <f>#REF!-#REF!</f>
        <v>#REF!</v>
      </c>
      <c r="QDF26" s="146" t="e">
        <f>#REF!-#REF!</f>
        <v>#REF!</v>
      </c>
      <c r="QDG26" s="146" t="e">
        <f>#REF!-#REF!</f>
        <v>#REF!</v>
      </c>
      <c r="QDH26" s="146" t="e">
        <f>#REF!-#REF!</f>
        <v>#REF!</v>
      </c>
      <c r="QDI26" s="146" t="e">
        <f>#REF!-#REF!</f>
        <v>#REF!</v>
      </c>
      <c r="QDJ26" s="146" t="e">
        <f>#REF!-#REF!</f>
        <v>#REF!</v>
      </c>
      <c r="QDK26" s="146" t="e">
        <f>#REF!-#REF!</f>
        <v>#REF!</v>
      </c>
      <c r="QDL26" s="146" t="e">
        <f>#REF!-#REF!</f>
        <v>#REF!</v>
      </c>
      <c r="QDM26" s="146" t="e">
        <f>#REF!-#REF!</f>
        <v>#REF!</v>
      </c>
      <c r="QDN26" s="146" t="e">
        <f>#REF!-#REF!</f>
        <v>#REF!</v>
      </c>
      <c r="QDO26" s="146" t="e">
        <f>#REF!-#REF!</f>
        <v>#REF!</v>
      </c>
      <c r="QDP26" s="146" t="e">
        <f>#REF!-#REF!</f>
        <v>#REF!</v>
      </c>
      <c r="QDQ26" s="146" t="e">
        <f>#REF!-#REF!</f>
        <v>#REF!</v>
      </c>
      <c r="QDR26" s="146" t="e">
        <f>#REF!-#REF!</f>
        <v>#REF!</v>
      </c>
      <c r="QDS26" s="146" t="e">
        <f>#REF!-#REF!</f>
        <v>#REF!</v>
      </c>
      <c r="QDT26" s="146" t="e">
        <f>#REF!-#REF!</f>
        <v>#REF!</v>
      </c>
      <c r="QDU26" s="146" t="e">
        <f>#REF!-#REF!</f>
        <v>#REF!</v>
      </c>
      <c r="QDV26" s="146" t="e">
        <f>#REF!-#REF!</f>
        <v>#REF!</v>
      </c>
      <c r="QDW26" s="146" t="e">
        <f>#REF!-#REF!</f>
        <v>#REF!</v>
      </c>
      <c r="QDX26" s="146" t="e">
        <f>#REF!-#REF!</f>
        <v>#REF!</v>
      </c>
      <c r="QDY26" s="146" t="e">
        <f>#REF!-#REF!</f>
        <v>#REF!</v>
      </c>
      <c r="QDZ26" s="146" t="e">
        <f>#REF!-#REF!</f>
        <v>#REF!</v>
      </c>
      <c r="QEA26" s="146" t="e">
        <f>#REF!-#REF!</f>
        <v>#REF!</v>
      </c>
      <c r="QEB26" s="146" t="e">
        <f>#REF!-#REF!</f>
        <v>#REF!</v>
      </c>
      <c r="QEC26" s="146" t="e">
        <f>#REF!-#REF!</f>
        <v>#REF!</v>
      </c>
      <c r="QED26" s="146" t="e">
        <f>#REF!-#REF!</f>
        <v>#REF!</v>
      </c>
      <c r="QEE26" s="146" t="e">
        <f>#REF!-#REF!</f>
        <v>#REF!</v>
      </c>
      <c r="QEF26" s="146" t="e">
        <f>#REF!-#REF!</f>
        <v>#REF!</v>
      </c>
      <c r="QEG26" s="146" t="e">
        <f>#REF!-#REF!</f>
        <v>#REF!</v>
      </c>
      <c r="QEH26" s="146" t="e">
        <f>#REF!-#REF!</f>
        <v>#REF!</v>
      </c>
      <c r="QEI26" s="146" t="e">
        <f>#REF!-#REF!</f>
        <v>#REF!</v>
      </c>
      <c r="QEJ26" s="146" t="e">
        <f>#REF!-#REF!</f>
        <v>#REF!</v>
      </c>
      <c r="QEK26" s="146" t="e">
        <f>#REF!-#REF!</f>
        <v>#REF!</v>
      </c>
      <c r="QEL26" s="146" t="e">
        <f>#REF!-#REF!</f>
        <v>#REF!</v>
      </c>
      <c r="QEM26" s="146" t="e">
        <f>#REF!-#REF!</f>
        <v>#REF!</v>
      </c>
      <c r="QEN26" s="146" t="e">
        <f>#REF!-#REF!</f>
        <v>#REF!</v>
      </c>
      <c r="QEO26" s="146" t="e">
        <f>#REF!-#REF!</f>
        <v>#REF!</v>
      </c>
      <c r="QEP26" s="146" t="e">
        <f>#REF!-#REF!</f>
        <v>#REF!</v>
      </c>
      <c r="QEQ26" s="146" t="e">
        <f>#REF!-#REF!</f>
        <v>#REF!</v>
      </c>
      <c r="QER26" s="146" t="e">
        <f>#REF!-#REF!</f>
        <v>#REF!</v>
      </c>
      <c r="QES26" s="146" t="e">
        <f>#REF!-#REF!</f>
        <v>#REF!</v>
      </c>
      <c r="QET26" s="146" t="e">
        <f>#REF!-#REF!</f>
        <v>#REF!</v>
      </c>
      <c r="QEU26" s="146" t="e">
        <f>#REF!-#REF!</f>
        <v>#REF!</v>
      </c>
      <c r="QEV26" s="146" t="e">
        <f>#REF!-#REF!</f>
        <v>#REF!</v>
      </c>
      <c r="QEW26" s="146" t="e">
        <f>#REF!-#REF!</f>
        <v>#REF!</v>
      </c>
      <c r="QEX26" s="146" t="e">
        <f>#REF!-#REF!</f>
        <v>#REF!</v>
      </c>
      <c r="QEY26" s="146" t="e">
        <f>#REF!-#REF!</f>
        <v>#REF!</v>
      </c>
      <c r="QEZ26" s="146" t="e">
        <f>#REF!-#REF!</f>
        <v>#REF!</v>
      </c>
      <c r="QFA26" s="146" t="e">
        <f>#REF!-#REF!</f>
        <v>#REF!</v>
      </c>
      <c r="QFB26" s="146" t="e">
        <f>#REF!-#REF!</f>
        <v>#REF!</v>
      </c>
      <c r="QFC26" s="146" t="e">
        <f>#REF!-#REF!</f>
        <v>#REF!</v>
      </c>
      <c r="QFD26" s="146" t="e">
        <f>#REF!-#REF!</f>
        <v>#REF!</v>
      </c>
      <c r="QFE26" s="146" t="e">
        <f>#REF!-#REF!</f>
        <v>#REF!</v>
      </c>
      <c r="QFF26" s="146" t="e">
        <f>#REF!-#REF!</f>
        <v>#REF!</v>
      </c>
      <c r="QFG26" s="146" t="e">
        <f>#REF!-#REF!</f>
        <v>#REF!</v>
      </c>
      <c r="QFH26" s="146" t="e">
        <f>#REF!-#REF!</f>
        <v>#REF!</v>
      </c>
      <c r="QFI26" s="146" t="e">
        <f>#REF!-#REF!</f>
        <v>#REF!</v>
      </c>
      <c r="QFJ26" s="146" t="e">
        <f>#REF!-#REF!</f>
        <v>#REF!</v>
      </c>
      <c r="QFK26" s="146" t="e">
        <f>#REF!-#REF!</f>
        <v>#REF!</v>
      </c>
      <c r="QFL26" s="146" t="e">
        <f>#REF!-#REF!</f>
        <v>#REF!</v>
      </c>
      <c r="QFM26" s="146" t="e">
        <f>#REF!-#REF!</f>
        <v>#REF!</v>
      </c>
      <c r="QFN26" s="146" t="e">
        <f>#REF!-#REF!</f>
        <v>#REF!</v>
      </c>
      <c r="QFO26" s="146" t="e">
        <f>#REF!-#REF!</f>
        <v>#REF!</v>
      </c>
      <c r="QFP26" s="146" t="e">
        <f>#REF!-#REF!</f>
        <v>#REF!</v>
      </c>
      <c r="QFQ26" s="146" t="e">
        <f>#REF!-#REF!</f>
        <v>#REF!</v>
      </c>
      <c r="QFR26" s="146" t="e">
        <f>#REF!-#REF!</f>
        <v>#REF!</v>
      </c>
      <c r="QFS26" s="146" t="e">
        <f>#REF!-#REF!</f>
        <v>#REF!</v>
      </c>
      <c r="QFT26" s="146" t="e">
        <f>#REF!-#REF!</f>
        <v>#REF!</v>
      </c>
      <c r="QFU26" s="146" t="e">
        <f>#REF!-#REF!</f>
        <v>#REF!</v>
      </c>
      <c r="QFV26" s="146" t="e">
        <f>#REF!-#REF!</f>
        <v>#REF!</v>
      </c>
      <c r="QFW26" s="146" t="e">
        <f>#REF!-#REF!</f>
        <v>#REF!</v>
      </c>
      <c r="QFX26" s="146" t="e">
        <f>#REF!-#REF!</f>
        <v>#REF!</v>
      </c>
      <c r="QFY26" s="146" t="e">
        <f>#REF!-#REF!</f>
        <v>#REF!</v>
      </c>
      <c r="QFZ26" s="146" t="e">
        <f>#REF!-#REF!</f>
        <v>#REF!</v>
      </c>
      <c r="QGA26" s="146" t="e">
        <f>#REF!-#REF!</f>
        <v>#REF!</v>
      </c>
      <c r="QGB26" s="146" t="e">
        <f>#REF!-#REF!</f>
        <v>#REF!</v>
      </c>
      <c r="QGC26" s="146" t="e">
        <f>#REF!-#REF!</f>
        <v>#REF!</v>
      </c>
      <c r="QGD26" s="146" t="e">
        <f>#REF!-#REF!</f>
        <v>#REF!</v>
      </c>
      <c r="QGE26" s="146" t="e">
        <f>#REF!-#REF!</f>
        <v>#REF!</v>
      </c>
      <c r="QGF26" s="146" t="e">
        <f>#REF!-#REF!</f>
        <v>#REF!</v>
      </c>
      <c r="QGG26" s="146" t="e">
        <f>#REF!-#REF!</f>
        <v>#REF!</v>
      </c>
      <c r="QGH26" s="146" t="e">
        <f>#REF!-#REF!</f>
        <v>#REF!</v>
      </c>
      <c r="QGI26" s="146" t="e">
        <f>#REF!-#REF!</f>
        <v>#REF!</v>
      </c>
      <c r="QGJ26" s="146" t="e">
        <f>#REF!-#REF!</f>
        <v>#REF!</v>
      </c>
      <c r="QGK26" s="146" t="e">
        <f>#REF!-#REF!</f>
        <v>#REF!</v>
      </c>
      <c r="QGL26" s="146" t="e">
        <f>#REF!-#REF!</f>
        <v>#REF!</v>
      </c>
      <c r="QGM26" s="146" t="e">
        <f>#REF!-#REF!</f>
        <v>#REF!</v>
      </c>
      <c r="QGN26" s="146" t="e">
        <f>#REF!-#REF!</f>
        <v>#REF!</v>
      </c>
      <c r="QGO26" s="146" t="e">
        <f>#REF!-#REF!</f>
        <v>#REF!</v>
      </c>
      <c r="QGP26" s="146" t="e">
        <f>#REF!-#REF!</f>
        <v>#REF!</v>
      </c>
      <c r="QGQ26" s="146" t="e">
        <f>#REF!-#REF!</f>
        <v>#REF!</v>
      </c>
      <c r="QGR26" s="146" t="e">
        <f>#REF!-#REF!</f>
        <v>#REF!</v>
      </c>
      <c r="QGS26" s="146" t="e">
        <f>#REF!-#REF!</f>
        <v>#REF!</v>
      </c>
      <c r="QGT26" s="146" t="e">
        <f>#REF!-#REF!</f>
        <v>#REF!</v>
      </c>
      <c r="QGU26" s="146" t="e">
        <f>#REF!-#REF!</f>
        <v>#REF!</v>
      </c>
      <c r="QGV26" s="146" t="e">
        <f>#REF!-#REF!</f>
        <v>#REF!</v>
      </c>
      <c r="QGW26" s="146" t="e">
        <f>#REF!-#REF!</f>
        <v>#REF!</v>
      </c>
      <c r="QGX26" s="146" t="e">
        <f>#REF!-#REF!</f>
        <v>#REF!</v>
      </c>
      <c r="QGY26" s="146" t="e">
        <f>#REF!-#REF!</f>
        <v>#REF!</v>
      </c>
      <c r="QGZ26" s="146" t="e">
        <f>#REF!-#REF!</f>
        <v>#REF!</v>
      </c>
      <c r="QHA26" s="146" t="e">
        <f>#REF!-#REF!</f>
        <v>#REF!</v>
      </c>
      <c r="QHB26" s="146" t="e">
        <f>#REF!-#REF!</f>
        <v>#REF!</v>
      </c>
      <c r="QHC26" s="146" t="e">
        <f>#REF!-#REF!</f>
        <v>#REF!</v>
      </c>
      <c r="QHD26" s="146" t="e">
        <f>#REF!-#REF!</f>
        <v>#REF!</v>
      </c>
      <c r="QHE26" s="146" t="e">
        <f>#REF!-#REF!</f>
        <v>#REF!</v>
      </c>
      <c r="QHF26" s="146" t="e">
        <f>#REF!-#REF!</f>
        <v>#REF!</v>
      </c>
      <c r="QHG26" s="146" t="e">
        <f>#REF!-#REF!</f>
        <v>#REF!</v>
      </c>
      <c r="QHH26" s="146" t="e">
        <f>#REF!-#REF!</f>
        <v>#REF!</v>
      </c>
      <c r="QHI26" s="146" t="e">
        <f>#REF!-#REF!</f>
        <v>#REF!</v>
      </c>
      <c r="QHJ26" s="146" t="e">
        <f>#REF!-#REF!</f>
        <v>#REF!</v>
      </c>
      <c r="QHK26" s="146" t="e">
        <f>#REF!-#REF!</f>
        <v>#REF!</v>
      </c>
      <c r="QHL26" s="146" t="e">
        <f>#REF!-#REF!</f>
        <v>#REF!</v>
      </c>
      <c r="QHM26" s="146" t="e">
        <f>#REF!-#REF!</f>
        <v>#REF!</v>
      </c>
      <c r="QHN26" s="146" t="e">
        <f>#REF!-#REF!</f>
        <v>#REF!</v>
      </c>
      <c r="QHO26" s="146" t="e">
        <f>#REF!-#REF!</f>
        <v>#REF!</v>
      </c>
      <c r="QHP26" s="146" t="e">
        <f>#REF!-#REF!</f>
        <v>#REF!</v>
      </c>
      <c r="QHQ26" s="146" t="e">
        <f>#REF!-#REF!</f>
        <v>#REF!</v>
      </c>
      <c r="QHR26" s="146" t="e">
        <f>#REF!-#REF!</f>
        <v>#REF!</v>
      </c>
      <c r="QHS26" s="146" t="e">
        <f>#REF!-#REF!</f>
        <v>#REF!</v>
      </c>
      <c r="QHT26" s="146" t="e">
        <f>#REF!-#REF!</f>
        <v>#REF!</v>
      </c>
      <c r="QHU26" s="146" t="e">
        <f>#REF!-#REF!</f>
        <v>#REF!</v>
      </c>
      <c r="QHV26" s="146" t="e">
        <f>#REF!-#REF!</f>
        <v>#REF!</v>
      </c>
      <c r="QHW26" s="146" t="e">
        <f>#REF!-#REF!</f>
        <v>#REF!</v>
      </c>
      <c r="QHX26" s="146" t="e">
        <f>#REF!-#REF!</f>
        <v>#REF!</v>
      </c>
      <c r="QHY26" s="146" t="e">
        <f>#REF!-#REF!</f>
        <v>#REF!</v>
      </c>
      <c r="QHZ26" s="146" t="e">
        <f>#REF!-#REF!</f>
        <v>#REF!</v>
      </c>
      <c r="QIA26" s="146" t="e">
        <f>#REF!-#REF!</f>
        <v>#REF!</v>
      </c>
      <c r="QIB26" s="146" t="e">
        <f>#REF!-#REF!</f>
        <v>#REF!</v>
      </c>
      <c r="QIC26" s="146" t="e">
        <f>#REF!-#REF!</f>
        <v>#REF!</v>
      </c>
      <c r="QID26" s="146" t="e">
        <f>#REF!-#REF!</f>
        <v>#REF!</v>
      </c>
      <c r="QIE26" s="146" t="e">
        <f>#REF!-#REF!</f>
        <v>#REF!</v>
      </c>
      <c r="QIF26" s="146" t="e">
        <f>#REF!-#REF!</f>
        <v>#REF!</v>
      </c>
      <c r="QIG26" s="146" t="e">
        <f>#REF!-#REF!</f>
        <v>#REF!</v>
      </c>
      <c r="QIH26" s="146" t="e">
        <f>#REF!-#REF!</f>
        <v>#REF!</v>
      </c>
      <c r="QII26" s="146" t="e">
        <f>#REF!-#REF!</f>
        <v>#REF!</v>
      </c>
      <c r="QIJ26" s="146" t="e">
        <f>#REF!-#REF!</f>
        <v>#REF!</v>
      </c>
      <c r="QIK26" s="146" t="e">
        <f>#REF!-#REF!</f>
        <v>#REF!</v>
      </c>
      <c r="QIL26" s="146" t="e">
        <f>#REF!-#REF!</f>
        <v>#REF!</v>
      </c>
      <c r="QIM26" s="146" t="e">
        <f>#REF!-#REF!</f>
        <v>#REF!</v>
      </c>
      <c r="QIN26" s="146" t="e">
        <f>#REF!-#REF!</f>
        <v>#REF!</v>
      </c>
      <c r="QIO26" s="146" t="e">
        <f>#REF!-#REF!</f>
        <v>#REF!</v>
      </c>
      <c r="QIP26" s="146" t="e">
        <f>#REF!-#REF!</f>
        <v>#REF!</v>
      </c>
      <c r="QIQ26" s="146" t="e">
        <f>#REF!-#REF!</f>
        <v>#REF!</v>
      </c>
      <c r="QIR26" s="146" t="e">
        <f>#REF!-#REF!</f>
        <v>#REF!</v>
      </c>
      <c r="QIS26" s="146" t="e">
        <f>#REF!-#REF!</f>
        <v>#REF!</v>
      </c>
      <c r="QIT26" s="146" t="e">
        <f>#REF!-#REF!</f>
        <v>#REF!</v>
      </c>
      <c r="QIU26" s="146" t="e">
        <f>#REF!-#REF!</f>
        <v>#REF!</v>
      </c>
      <c r="QIV26" s="146" t="e">
        <f>#REF!-#REF!</f>
        <v>#REF!</v>
      </c>
      <c r="QIW26" s="146" t="e">
        <f>#REF!-#REF!</f>
        <v>#REF!</v>
      </c>
      <c r="QIX26" s="146" t="e">
        <f>#REF!-#REF!</f>
        <v>#REF!</v>
      </c>
      <c r="QIY26" s="146" t="e">
        <f>#REF!-#REF!</f>
        <v>#REF!</v>
      </c>
      <c r="QIZ26" s="146" t="e">
        <f>#REF!-#REF!</f>
        <v>#REF!</v>
      </c>
      <c r="QJA26" s="146" t="e">
        <f>#REF!-#REF!</f>
        <v>#REF!</v>
      </c>
      <c r="QJB26" s="146" t="e">
        <f>#REF!-#REF!</f>
        <v>#REF!</v>
      </c>
      <c r="QJC26" s="146" t="e">
        <f>#REF!-#REF!</f>
        <v>#REF!</v>
      </c>
      <c r="QJD26" s="146" t="e">
        <f>#REF!-#REF!</f>
        <v>#REF!</v>
      </c>
      <c r="QJE26" s="146" t="e">
        <f>#REF!-#REF!</f>
        <v>#REF!</v>
      </c>
      <c r="QJF26" s="146" t="e">
        <f>#REF!-#REF!</f>
        <v>#REF!</v>
      </c>
      <c r="QJG26" s="146" t="e">
        <f>#REF!-#REF!</f>
        <v>#REF!</v>
      </c>
      <c r="QJH26" s="146" t="e">
        <f>#REF!-#REF!</f>
        <v>#REF!</v>
      </c>
      <c r="QJI26" s="146" t="e">
        <f>#REF!-#REF!</f>
        <v>#REF!</v>
      </c>
      <c r="QJJ26" s="146" t="e">
        <f>#REF!-#REF!</f>
        <v>#REF!</v>
      </c>
      <c r="QJK26" s="146" t="e">
        <f>#REF!-#REF!</f>
        <v>#REF!</v>
      </c>
      <c r="QJL26" s="146" t="e">
        <f>#REF!-#REF!</f>
        <v>#REF!</v>
      </c>
      <c r="QJM26" s="146" t="e">
        <f>#REF!-#REF!</f>
        <v>#REF!</v>
      </c>
      <c r="QJN26" s="146" t="e">
        <f>#REF!-#REF!</f>
        <v>#REF!</v>
      </c>
      <c r="QJO26" s="146" t="e">
        <f>#REF!-#REF!</f>
        <v>#REF!</v>
      </c>
      <c r="QJP26" s="146" t="e">
        <f>#REF!-#REF!</f>
        <v>#REF!</v>
      </c>
      <c r="QJQ26" s="146" t="e">
        <f>#REF!-#REF!</f>
        <v>#REF!</v>
      </c>
      <c r="QJR26" s="146" t="e">
        <f>#REF!-#REF!</f>
        <v>#REF!</v>
      </c>
      <c r="QJS26" s="146" t="e">
        <f>#REF!-#REF!</f>
        <v>#REF!</v>
      </c>
      <c r="QJT26" s="146" t="e">
        <f>#REF!-#REF!</f>
        <v>#REF!</v>
      </c>
      <c r="QJU26" s="146" t="e">
        <f>#REF!-#REF!</f>
        <v>#REF!</v>
      </c>
      <c r="QJV26" s="146" t="e">
        <f>#REF!-#REF!</f>
        <v>#REF!</v>
      </c>
      <c r="QJW26" s="146" t="e">
        <f>#REF!-#REF!</f>
        <v>#REF!</v>
      </c>
      <c r="QJX26" s="146" t="e">
        <f>#REF!-#REF!</f>
        <v>#REF!</v>
      </c>
      <c r="QJY26" s="146" t="e">
        <f>#REF!-#REF!</f>
        <v>#REF!</v>
      </c>
      <c r="QJZ26" s="146" t="e">
        <f>#REF!-#REF!</f>
        <v>#REF!</v>
      </c>
      <c r="QKA26" s="146" t="e">
        <f>#REF!-#REF!</f>
        <v>#REF!</v>
      </c>
      <c r="QKB26" s="146" t="e">
        <f>#REF!-#REF!</f>
        <v>#REF!</v>
      </c>
      <c r="QKC26" s="146" t="e">
        <f>#REF!-#REF!</f>
        <v>#REF!</v>
      </c>
      <c r="QKD26" s="146" t="e">
        <f>#REF!-#REF!</f>
        <v>#REF!</v>
      </c>
      <c r="QKE26" s="146" t="e">
        <f>#REF!-#REF!</f>
        <v>#REF!</v>
      </c>
      <c r="QKF26" s="146" t="e">
        <f>#REF!-#REF!</f>
        <v>#REF!</v>
      </c>
      <c r="QKG26" s="146" t="e">
        <f>#REF!-#REF!</f>
        <v>#REF!</v>
      </c>
      <c r="QKH26" s="146" t="e">
        <f>#REF!-#REF!</f>
        <v>#REF!</v>
      </c>
      <c r="QKI26" s="146" t="e">
        <f>#REF!-#REF!</f>
        <v>#REF!</v>
      </c>
      <c r="QKJ26" s="146" t="e">
        <f>#REF!-#REF!</f>
        <v>#REF!</v>
      </c>
      <c r="QKK26" s="146" t="e">
        <f>#REF!-#REF!</f>
        <v>#REF!</v>
      </c>
      <c r="QKL26" s="146" t="e">
        <f>#REF!-#REF!</f>
        <v>#REF!</v>
      </c>
      <c r="QKM26" s="146" t="e">
        <f>#REF!-#REF!</f>
        <v>#REF!</v>
      </c>
      <c r="QKN26" s="146" t="e">
        <f>#REF!-#REF!</f>
        <v>#REF!</v>
      </c>
      <c r="QKO26" s="146" t="e">
        <f>#REF!-#REF!</f>
        <v>#REF!</v>
      </c>
      <c r="QKP26" s="146" t="e">
        <f>#REF!-#REF!</f>
        <v>#REF!</v>
      </c>
      <c r="QKQ26" s="146" t="e">
        <f>#REF!-#REF!</f>
        <v>#REF!</v>
      </c>
      <c r="QKR26" s="146" t="e">
        <f>#REF!-#REF!</f>
        <v>#REF!</v>
      </c>
      <c r="QKS26" s="146" t="e">
        <f>#REF!-#REF!</f>
        <v>#REF!</v>
      </c>
      <c r="QKT26" s="146" t="e">
        <f>#REF!-#REF!</f>
        <v>#REF!</v>
      </c>
      <c r="QKU26" s="146" t="e">
        <f>#REF!-#REF!</f>
        <v>#REF!</v>
      </c>
      <c r="QKV26" s="146" t="e">
        <f>#REF!-#REF!</f>
        <v>#REF!</v>
      </c>
      <c r="QKW26" s="146" t="e">
        <f>#REF!-#REF!</f>
        <v>#REF!</v>
      </c>
      <c r="QKX26" s="146" t="e">
        <f>#REF!-#REF!</f>
        <v>#REF!</v>
      </c>
      <c r="QKY26" s="146" t="e">
        <f>#REF!-#REF!</f>
        <v>#REF!</v>
      </c>
      <c r="QKZ26" s="146" t="e">
        <f>#REF!-#REF!</f>
        <v>#REF!</v>
      </c>
      <c r="QLA26" s="146" t="e">
        <f>#REF!-#REF!</f>
        <v>#REF!</v>
      </c>
      <c r="QLB26" s="146" t="e">
        <f>#REF!-#REF!</f>
        <v>#REF!</v>
      </c>
      <c r="QLC26" s="146" t="e">
        <f>#REF!-#REF!</f>
        <v>#REF!</v>
      </c>
      <c r="QLD26" s="146" t="e">
        <f>#REF!-#REF!</f>
        <v>#REF!</v>
      </c>
      <c r="QLE26" s="146" t="e">
        <f>#REF!-#REF!</f>
        <v>#REF!</v>
      </c>
      <c r="QLF26" s="146" t="e">
        <f>#REF!-#REF!</f>
        <v>#REF!</v>
      </c>
      <c r="QLG26" s="146" t="e">
        <f>#REF!-#REF!</f>
        <v>#REF!</v>
      </c>
      <c r="QLH26" s="146" t="e">
        <f>#REF!-#REF!</f>
        <v>#REF!</v>
      </c>
      <c r="QLI26" s="146" t="e">
        <f>#REF!-#REF!</f>
        <v>#REF!</v>
      </c>
      <c r="QLJ26" s="146" t="e">
        <f>#REF!-#REF!</f>
        <v>#REF!</v>
      </c>
      <c r="QLK26" s="146" t="e">
        <f>#REF!-#REF!</f>
        <v>#REF!</v>
      </c>
      <c r="QLL26" s="146" t="e">
        <f>#REF!-#REF!</f>
        <v>#REF!</v>
      </c>
      <c r="QLM26" s="146" t="e">
        <f>#REF!-#REF!</f>
        <v>#REF!</v>
      </c>
      <c r="QLN26" s="146" t="e">
        <f>#REF!-#REF!</f>
        <v>#REF!</v>
      </c>
      <c r="QLO26" s="146" t="e">
        <f>#REF!-#REF!</f>
        <v>#REF!</v>
      </c>
      <c r="QLP26" s="146" t="e">
        <f>#REF!-#REF!</f>
        <v>#REF!</v>
      </c>
      <c r="QLQ26" s="146" t="e">
        <f>#REF!-#REF!</f>
        <v>#REF!</v>
      </c>
      <c r="QLR26" s="146" t="e">
        <f>#REF!-#REF!</f>
        <v>#REF!</v>
      </c>
      <c r="QLS26" s="146" t="e">
        <f>#REF!-#REF!</f>
        <v>#REF!</v>
      </c>
      <c r="QLT26" s="146" t="e">
        <f>#REF!-#REF!</f>
        <v>#REF!</v>
      </c>
      <c r="QLU26" s="146" t="e">
        <f>#REF!-#REF!</f>
        <v>#REF!</v>
      </c>
      <c r="QLV26" s="146" t="e">
        <f>#REF!-#REF!</f>
        <v>#REF!</v>
      </c>
      <c r="QLW26" s="146" t="e">
        <f>#REF!-#REF!</f>
        <v>#REF!</v>
      </c>
      <c r="QLX26" s="146" t="e">
        <f>#REF!-#REF!</f>
        <v>#REF!</v>
      </c>
      <c r="QLY26" s="146" t="e">
        <f>#REF!-#REF!</f>
        <v>#REF!</v>
      </c>
      <c r="QLZ26" s="146" t="e">
        <f>#REF!-#REF!</f>
        <v>#REF!</v>
      </c>
      <c r="QMA26" s="146" t="e">
        <f>#REF!-#REF!</f>
        <v>#REF!</v>
      </c>
      <c r="QMB26" s="146" t="e">
        <f>#REF!-#REF!</f>
        <v>#REF!</v>
      </c>
      <c r="QMC26" s="146" t="e">
        <f>#REF!-#REF!</f>
        <v>#REF!</v>
      </c>
      <c r="QMD26" s="146" t="e">
        <f>#REF!-#REF!</f>
        <v>#REF!</v>
      </c>
      <c r="QME26" s="146" t="e">
        <f>#REF!-#REF!</f>
        <v>#REF!</v>
      </c>
      <c r="QMF26" s="146" t="e">
        <f>#REF!-#REF!</f>
        <v>#REF!</v>
      </c>
      <c r="QMG26" s="146" t="e">
        <f>#REF!-#REF!</f>
        <v>#REF!</v>
      </c>
      <c r="QMH26" s="146" t="e">
        <f>#REF!-#REF!</f>
        <v>#REF!</v>
      </c>
      <c r="QMI26" s="146" t="e">
        <f>#REF!-#REF!</f>
        <v>#REF!</v>
      </c>
      <c r="QMJ26" s="146" t="e">
        <f>#REF!-#REF!</f>
        <v>#REF!</v>
      </c>
      <c r="QMK26" s="146" t="e">
        <f>#REF!-#REF!</f>
        <v>#REF!</v>
      </c>
      <c r="QML26" s="146" t="e">
        <f>#REF!-#REF!</f>
        <v>#REF!</v>
      </c>
      <c r="QMM26" s="146" t="e">
        <f>#REF!-#REF!</f>
        <v>#REF!</v>
      </c>
      <c r="QMN26" s="146" t="e">
        <f>#REF!-#REF!</f>
        <v>#REF!</v>
      </c>
      <c r="QMO26" s="146" t="e">
        <f>#REF!-#REF!</f>
        <v>#REF!</v>
      </c>
      <c r="QMP26" s="146" t="e">
        <f>#REF!-#REF!</f>
        <v>#REF!</v>
      </c>
      <c r="QMQ26" s="146" t="e">
        <f>#REF!-#REF!</f>
        <v>#REF!</v>
      </c>
      <c r="QMR26" s="146" t="e">
        <f>#REF!-#REF!</f>
        <v>#REF!</v>
      </c>
      <c r="QMS26" s="146" t="e">
        <f>#REF!-#REF!</f>
        <v>#REF!</v>
      </c>
      <c r="QMT26" s="146" t="e">
        <f>#REF!-#REF!</f>
        <v>#REF!</v>
      </c>
      <c r="QMU26" s="146" t="e">
        <f>#REF!-#REF!</f>
        <v>#REF!</v>
      </c>
      <c r="QMV26" s="146" t="e">
        <f>#REF!-#REF!</f>
        <v>#REF!</v>
      </c>
      <c r="QMW26" s="146" t="e">
        <f>#REF!-#REF!</f>
        <v>#REF!</v>
      </c>
      <c r="QMX26" s="146" t="e">
        <f>#REF!-#REF!</f>
        <v>#REF!</v>
      </c>
      <c r="QMY26" s="146" t="e">
        <f>#REF!-#REF!</f>
        <v>#REF!</v>
      </c>
      <c r="QMZ26" s="146" t="e">
        <f>#REF!-#REF!</f>
        <v>#REF!</v>
      </c>
      <c r="QNA26" s="146" t="e">
        <f>#REF!-#REF!</f>
        <v>#REF!</v>
      </c>
      <c r="QNB26" s="146" t="e">
        <f>#REF!-#REF!</f>
        <v>#REF!</v>
      </c>
      <c r="QNC26" s="146" t="e">
        <f>#REF!-#REF!</f>
        <v>#REF!</v>
      </c>
      <c r="QND26" s="146" t="e">
        <f>#REF!-#REF!</f>
        <v>#REF!</v>
      </c>
      <c r="QNE26" s="146" t="e">
        <f>#REF!-#REF!</f>
        <v>#REF!</v>
      </c>
      <c r="QNF26" s="146" t="e">
        <f>#REF!-#REF!</f>
        <v>#REF!</v>
      </c>
      <c r="QNG26" s="146" t="e">
        <f>#REF!-#REF!</f>
        <v>#REF!</v>
      </c>
      <c r="QNH26" s="146" t="e">
        <f>#REF!-#REF!</f>
        <v>#REF!</v>
      </c>
      <c r="QNI26" s="146" t="e">
        <f>#REF!-#REF!</f>
        <v>#REF!</v>
      </c>
      <c r="QNJ26" s="146" t="e">
        <f>#REF!-#REF!</f>
        <v>#REF!</v>
      </c>
      <c r="QNK26" s="146" t="e">
        <f>#REF!-#REF!</f>
        <v>#REF!</v>
      </c>
      <c r="QNL26" s="146" t="e">
        <f>#REF!-#REF!</f>
        <v>#REF!</v>
      </c>
      <c r="QNM26" s="146" t="e">
        <f>#REF!-#REF!</f>
        <v>#REF!</v>
      </c>
      <c r="QNN26" s="146" t="e">
        <f>#REF!-#REF!</f>
        <v>#REF!</v>
      </c>
      <c r="QNO26" s="146" t="e">
        <f>#REF!-#REF!</f>
        <v>#REF!</v>
      </c>
      <c r="QNP26" s="146" t="e">
        <f>#REF!-#REF!</f>
        <v>#REF!</v>
      </c>
      <c r="QNQ26" s="146" t="e">
        <f>#REF!-#REF!</f>
        <v>#REF!</v>
      </c>
      <c r="QNR26" s="146" t="e">
        <f>#REF!-#REF!</f>
        <v>#REF!</v>
      </c>
      <c r="QNS26" s="146" t="e">
        <f>#REF!-#REF!</f>
        <v>#REF!</v>
      </c>
      <c r="QNT26" s="146" t="e">
        <f>#REF!-#REF!</f>
        <v>#REF!</v>
      </c>
      <c r="QNU26" s="146" t="e">
        <f>#REF!-#REF!</f>
        <v>#REF!</v>
      </c>
      <c r="QNV26" s="146" t="e">
        <f>#REF!-#REF!</f>
        <v>#REF!</v>
      </c>
      <c r="QNW26" s="146" t="e">
        <f>#REF!-#REF!</f>
        <v>#REF!</v>
      </c>
      <c r="QNX26" s="146" t="e">
        <f>#REF!-#REF!</f>
        <v>#REF!</v>
      </c>
      <c r="QNY26" s="146" t="e">
        <f>#REF!-#REF!</f>
        <v>#REF!</v>
      </c>
      <c r="QNZ26" s="146" t="e">
        <f>#REF!-#REF!</f>
        <v>#REF!</v>
      </c>
      <c r="QOA26" s="146" t="e">
        <f>#REF!-#REF!</f>
        <v>#REF!</v>
      </c>
      <c r="QOB26" s="146" t="e">
        <f>#REF!-#REF!</f>
        <v>#REF!</v>
      </c>
      <c r="QOC26" s="146" t="e">
        <f>#REF!-#REF!</f>
        <v>#REF!</v>
      </c>
      <c r="QOD26" s="146" t="e">
        <f>#REF!-#REF!</f>
        <v>#REF!</v>
      </c>
      <c r="QOE26" s="146" t="e">
        <f>#REF!-#REF!</f>
        <v>#REF!</v>
      </c>
      <c r="QOF26" s="146" t="e">
        <f>#REF!-#REF!</f>
        <v>#REF!</v>
      </c>
      <c r="QOG26" s="146" t="e">
        <f>#REF!-#REF!</f>
        <v>#REF!</v>
      </c>
      <c r="QOH26" s="146" t="e">
        <f>#REF!-#REF!</f>
        <v>#REF!</v>
      </c>
      <c r="QOI26" s="146" t="e">
        <f>#REF!-#REF!</f>
        <v>#REF!</v>
      </c>
      <c r="QOJ26" s="146" t="e">
        <f>#REF!-#REF!</f>
        <v>#REF!</v>
      </c>
      <c r="QOK26" s="146" t="e">
        <f>#REF!-#REF!</f>
        <v>#REF!</v>
      </c>
      <c r="QOL26" s="146" t="e">
        <f>#REF!-#REF!</f>
        <v>#REF!</v>
      </c>
      <c r="QOM26" s="146" t="e">
        <f>#REF!-#REF!</f>
        <v>#REF!</v>
      </c>
      <c r="QON26" s="146" t="e">
        <f>#REF!-#REF!</f>
        <v>#REF!</v>
      </c>
      <c r="QOO26" s="146" t="e">
        <f>#REF!-#REF!</f>
        <v>#REF!</v>
      </c>
      <c r="QOP26" s="146" t="e">
        <f>#REF!-#REF!</f>
        <v>#REF!</v>
      </c>
      <c r="QOQ26" s="146" t="e">
        <f>#REF!-#REF!</f>
        <v>#REF!</v>
      </c>
      <c r="QOR26" s="146" t="e">
        <f>#REF!-#REF!</f>
        <v>#REF!</v>
      </c>
      <c r="QOS26" s="146" t="e">
        <f>#REF!-#REF!</f>
        <v>#REF!</v>
      </c>
      <c r="QOT26" s="146" t="e">
        <f>#REF!-#REF!</f>
        <v>#REF!</v>
      </c>
      <c r="QOU26" s="146" t="e">
        <f>#REF!-#REF!</f>
        <v>#REF!</v>
      </c>
      <c r="QOV26" s="146" t="e">
        <f>#REF!-#REF!</f>
        <v>#REF!</v>
      </c>
      <c r="QOW26" s="146" t="e">
        <f>#REF!-#REF!</f>
        <v>#REF!</v>
      </c>
      <c r="QOX26" s="146" t="e">
        <f>#REF!-#REF!</f>
        <v>#REF!</v>
      </c>
      <c r="QOY26" s="146" t="e">
        <f>#REF!-#REF!</f>
        <v>#REF!</v>
      </c>
      <c r="QOZ26" s="146" t="e">
        <f>#REF!-#REF!</f>
        <v>#REF!</v>
      </c>
      <c r="QPA26" s="146" t="e">
        <f>#REF!-#REF!</f>
        <v>#REF!</v>
      </c>
      <c r="QPB26" s="146" t="e">
        <f>#REF!-#REF!</f>
        <v>#REF!</v>
      </c>
      <c r="QPC26" s="146" t="e">
        <f>#REF!-#REF!</f>
        <v>#REF!</v>
      </c>
      <c r="QPD26" s="146" t="e">
        <f>#REF!-#REF!</f>
        <v>#REF!</v>
      </c>
      <c r="QPE26" s="146" t="e">
        <f>#REF!-#REF!</f>
        <v>#REF!</v>
      </c>
      <c r="QPF26" s="146" t="e">
        <f>#REF!-#REF!</f>
        <v>#REF!</v>
      </c>
      <c r="QPG26" s="146" t="e">
        <f>#REF!-#REF!</f>
        <v>#REF!</v>
      </c>
      <c r="QPH26" s="146" t="e">
        <f>#REF!-#REF!</f>
        <v>#REF!</v>
      </c>
      <c r="QPI26" s="146" t="e">
        <f>#REF!-#REF!</f>
        <v>#REF!</v>
      </c>
      <c r="QPJ26" s="146" t="e">
        <f>#REF!-#REF!</f>
        <v>#REF!</v>
      </c>
      <c r="QPK26" s="146" t="e">
        <f>#REF!-#REF!</f>
        <v>#REF!</v>
      </c>
      <c r="QPL26" s="146" t="e">
        <f>#REF!-#REF!</f>
        <v>#REF!</v>
      </c>
      <c r="QPM26" s="146" t="e">
        <f>#REF!-#REF!</f>
        <v>#REF!</v>
      </c>
      <c r="QPN26" s="146" t="e">
        <f>#REF!-#REF!</f>
        <v>#REF!</v>
      </c>
      <c r="QPO26" s="146" t="e">
        <f>#REF!-#REF!</f>
        <v>#REF!</v>
      </c>
      <c r="QPP26" s="146" t="e">
        <f>#REF!-#REF!</f>
        <v>#REF!</v>
      </c>
      <c r="QPQ26" s="146" t="e">
        <f>#REF!-#REF!</f>
        <v>#REF!</v>
      </c>
      <c r="QPR26" s="146" t="e">
        <f>#REF!-#REF!</f>
        <v>#REF!</v>
      </c>
      <c r="QPS26" s="146" t="e">
        <f>#REF!-#REF!</f>
        <v>#REF!</v>
      </c>
      <c r="QPT26" s="146" t="e">
        <f>#REF!-#REF!</f>
        <v>#REF!</v>
      </c>
      <c r="QPU26" s="146" t="e">
        <f>#REF!-#REF!</f>
        <v>#REF!</v>
      </c>
      <c r="QPV26" s="146" t="e">
        <f>#REF!-#REF!</f>
        <v>#REF!</v>
      </c>
      <c r="QPW26" s="146" t="e">
        <f>#REF!-#REF!</f>
        <v>#REF!</v>
      </c>
      <c r="QPX26" s="146" t="e">
        <f>#REF!-#REF!</f>
        <v>#REF!</v>
      </c>
      <c r="QPY26" s="146" t="e">
        <f>#REF!-#REF!</f>
        <v>#REF!</v>
      </c>
      <c r="QPZ26" s="146" t="e">
        <f>#REF!-#REF!</f>
        <v>#REF!</v>
      </c>
      <c r="QQA26" s="146" t="e">
        <f>#REF!-#REF!</f>
        <v>#REF!</v>
      </c>
      <c r="QQB26" s="146" t="e">
        <f>#REF!-#REF!</f>
        <v>#REF!</v>
      </c>
      <c r="QQC26" s="146" t="e">
        <f>#REF!-#REF!</f>
        <v>#REF!</v>
      </c>
      <c r="QQD26" s="146" t="e">
        <f>#REF!-#REF!</f>
        <v>#REF!</v>
      </c>
      <c r="QQE26" s="146" t="e">
        <f>#REF!-#REF!</f>
        <v>#REF!</v>
      </c>
      <c r="QQF26" s="146" t="e">
        <f>#REF!-#REF!</f>
        <v>#REF!</v>
      </c>
      <c r="QQG26" s="146" t="e">
        <f>#REF!-#REF!</f>
        <v>#REF!</v>
      </c>
      <c r="QQH26" s="146" t="e">
        <f>#REF!-#REF!</f>
        <v>#REF!</v>
      </c>
      <c r="QQI26" s="146" t="e">
        <f>#REF!-#REF!</f>
        <v>#REF!</v>
      </c>
      <c r="QQJ26" s="146" t="e">
        <f>#REF!-#REF!</f>
        <v>#REF!</v>
      </c>
      <c r="QQK26" s="146" t="e">
        <f>#REF!-#REF!</f>
        <v>#REF!</v>
      </c>
      <c r="QQL26" s="146" t="e">
        <f>#REF!-#REF!</f>
        <v>#REF!</v>
      </c>
      <c r="QQM26" s="146" t="e">
        <f>#REF!-#REF!</f>
        <v>#REF!</v>
      </c>
      <c r="QQN26" s="146" t="e">
        <f>#REF!-#REF!</f>
        <v>#REF!</v>
      </c>
      <c r="QQO26" s="146" t="e">
        <f>#REF!-#REF!</f>
        <v>#REF!</v>
      </c>
      <c r="QQP26" s="146" t="e">
        <f>#REF!-#REF!</f>
        <v>#REF!</v>
      </c>
      <c r="QQQ26" s="146" t="e">
        <f>#REF!-#REF!</f>
        <v>#REF!</v>
      </c>
      <c r="QQR26" s="146" t="e">
        <f>#REF!-#REF!</f>
        <v>#REF!</v>
      </c>
      <c r="QQS26" s="146" t="e">
        <f>#REF!-#REF!</f>
        <v>#REF!</v>
      </c>
      <c r="QQT26" s="146" t="e">
        <f>#REF!-#REF!</f>
        <v>#REF!</v>
      </c>
      <c r="QQU26" s="146" t="e">
        <f>#REF!-#REF!</f>
        <v>#REF!</v>
      </c>
      <c r="QQV26" s="146" t="e">
        <f>#REF!-#REF!</f>
        <v>#REF!</v>
      </c>
      <c r="QQW26" s="146" t="e">
        <f>#REF!-#REF!</f>
        <v>#REF!</v>
      </c>
      <c r="QQX26" s="146" t="e">
        <f>#REF!-#REF!</f>
        <v>#REF!</v>
      </c>
      <c r="QQY26" s="146" t="e">
        <f>#REF!-#REF!</f>
        <v>#REF!</v>
      </c>
      <c r="QQZ26" s="146" t="e">
        <f>#REF!-#REF!</f>
        <v>#REF!</v>
      </c>
      <c r="QRA26" s="146" t="e">
        <f>#REF!-#REF!</f>
        <v>#REF!</v>
      </c>
      <c r="QRB26" s="146" t="e">
        <f>#REF!-#REF!</f>
        <v>#REF!</v>
      </c>
      <c r="QRC26" s="146" t="e">
        <f>#REF!-#REF!</f>
        <v>#REF!</v>
      </c>
      <c r="QRD26" s="146" t="e">
        <f>#REF!-#REF!</f>
        <v>#REF!</v>
      </c>
      <c r="QRE26" s="146" t="e">
        <f>#REF!-#REF!</f>
        <v>#REF!</v>
      </c>
      <c r="QRF26" s="146" t="e">
        <f>#REF!-#REF!</f>
        <v>#REF!</v>
      </c>
      <c r="QRG26" s="146" t="e">
        <f>#REF!-#REF!</f>
        <v>#REF!</v>
      </c>
      <c r="QRH26" s="146" t="e">
        <f>#REF!-#REF!</f>
        <v>#REF!</v>
      </c>
      <c r="QRI26" s="146" t="e">
        <f>#REF!-#REF!</f>
        <v>#REF!</v>
      </c>
      <c r="QRJ26" s="146" t="e">
        <f>#REF!-#REF!</f>
        <v>#REF!</v>
      </c>
      <c r="QRK26" s="146" t="e">
        <f>#REF!-#REF!</f>
        <v>#REF!</v>
      </c>
      <c r="QRL26" s="146" t="e">
        <f>#REF!-#REF!</f>
        <v>#REF!</v>
      </c>
      <c r="QRM26" s="146" t="e">
        <f>#REF!-#REF!</f>
        <v>#REF!</v>
      </c>
      <c r="QRN26" s="146" t="e">
        <f>#REF!-#REF!</f>
        <v>#REF!</v>
      </c>
      <c r="QRO26" s="146" t="e">
        <f>#REF!-#REF!</f>
        <v>#REF!</v>
      </c>
      <c r="QRP26" s="146" t="e">
        <f>#REF!-#REF!</f>
        <v>#REF!</v>
      </c>
      <c r="QRQ26" s="146" t="e">
        <f>#REF!-#REF!</f>
        <v>#REF!</v>
      </c>
      <c r="QRR26" s="146" t="e">
        <f>#REF!-#REF!</f>
        <v>#REF!</v>
      </c>
      <c r="QRS26" s="146" t="e">
        <f>#REF!-#REF!</f>
        <v>#REF!</v>
      </c>
      <c r="QRT26" s="146" t="e">
        <f>#REF!-#REF!</f>
        <v>#REF!</v>
      </c>
      <c r="QRU26" s="146" t="e">
        <f>#REF!-#REF!</f>
        <v>#REF!</v>
      </c>
      <c r="QRV26" s="146" t="e">
        <f>#REF!-#REF!</f>
        <v>#REF!</v>
      </c>
      <c r="QRW26" s="146" t="e">
        <f>#REF!-#REF!</f>
        <v>#REF!</v>
      </c>
      <c r="QRX26" s="146" t="e">
        <f>#REF!-#REF!</f>
        <v>#REF!</v>
      </c>
      <c r="QRY26" s="146" t="e">
        <f>#REF!-#REF!</f>
        <v>#REF!</v>
      </c>
      <c r="QRZ26" s="146" t="e">
        <f>#REF!-#REF!</f>
        <v>#REF!</v>
      </c>
      <c r="QSA26" s="146" t="e">
        <f>#REF!-#REF!</f>
        <v>#REF!</v>
      </c>
      <c r="QSB26" s="146" t="e">
        <f>#REF!-#REF!</f>
        <v>#REF!</v>
      </c>
      <c r="QSC26" s="146" t="e">
        <f>#REF!-#REF!</f>
        <v>#REF!</v>
      </c>
      <c r="QSD26" s="146" t="e">
        <f>#REF!-#REF!</f>
        <v>#REF!</v>
      </c>
      <c r="QSE26" s="146" t="e">
        <f>#REF!-#REF!</f>
        <v>#REF!</v>
      </c>
      <c r="QSF26" s="146" t="e">
        <f>#REF!-#REF!</f>
        <v>#REF!</v>
      </c>
      <c r="QSG26" s="146" t="e">
        <f>#REF!-#REF!</f>
        <v>#REF!</v>
      </c>
      <c r="QSH26" s="146" t="e">
        <f>#REF!-#REF!</f>
        <v>#REF!</v>
      </c>
      <c r="QSI26" s="146" t="e">
        <f>#REF!-#REF!</f>
        <v>#REF!</v>
      </c>
      <c r="QSJ26" s="146" t="e">
        <f>#REF!-#REF!</f>
        <v>#REF!</v>
      </c>
      <c r="QSK26" s="146" t="e">
        <f>#REF!-#REF!</f>
        <v>#REF!</v>
      </c>
      <c r="QSL26" s="146" t="e">
        <f>#REF!-#REF!</f>
        <v>#REF!</v>
      </c>
      <c r="QSM26" s="146" t="e">
        <f>#REF!-#REF!</f>
        <v>#REF!</v>
      </c>
      <c r="QSN26" s="146" t="e">
        <f>#REF!-#REF!</f>
        <v>#REF!</v>
      </c>
      <c r="QSO26" s="146" t="e">
        <f>#REF!-#REF!</f>
        <v>#REF!</v>
      </c>
      <c r="QSP26" s="146" t="e">
        <f>#REF!-#REF!</f>
        <v>#REF!</v>
      </c>
      <c r="QSQ26" s="146" t="e">
        <f>#REF!-#REF!</f>
        <v>#REF!</v>
      </c>
      <c r="QSR26" s="146" t="e">
        <f>#REF!-#REF!</f>
        <v>#REF!</v>
      </c>
      <c r="QSS26" s="146" t="e">
        <f>#REF!-#REF!</f>
        <v>#REF!</v>
      </c>
      <c r="QST26" s="146" t="e">
        <f>#REF!-#REF!</f>
        <v>#REF!</v>
      </c>
      <c r="QSU26" s="146" t="e">
        <f>#REF!-#REF!</f>
        <v>#REF!</v>
      </c>
      <c r="QSV26" s="146" t="e">
        <f>#REF!-#REF!</f>
        <v>#REF!</v>
      </c>
      <c r="QSW26" s="146" t="e">
        <f>#REF!-#REF!</f>
        <v>#REF!</v>
      </c>
      <c r="QSX26" s="146" t="e">
        <f>#REF!-#REF!</f>
        <v>#REF!</v>
      </c>
      <c r="QSY26" s="146" t="e">
        <f>#REF!-#REF!</f>
        <v>#REF!</v>
      </c>
      <c r="QSZ26" s="146" t="e">
        <f>#REF!-#REF!</f>
        <v>#REF!</v>
      </c>
      <c r="QTA26" s="146" t="e">
        <f>#REF!-#REF!</f>
        <v>#REF!</v>
      </c>
      <c r="QTB26" s="146" t="e">
        <f>#REF!-#REF!</f>
        <v>#REF!</v>
      </c>
      <c r="QTC26" s="146" t="e">
        <f>#REF!-#REF!</f>
        <v>#REF!</v>
      </c>
      <c r="QTD26" s="146" t="e">
        <f>#REF!-#REF!</f>
        <v>#REF!</v>
      </c>
      <c r="QTE26" s="146" t="e">
        <f>#REF!-#REF!</f>
        <v>#REF!</v>
      </c>
      <c r="QTF26" s="146" t="e">
        <f>#REF!-#REF!</f>
        <v>#REF!</v>
      </c>
      <c r="QTG26" s="146" t="e">
        <f>#REF!-#REF!</f>
        <v>#REF!</v>
      </c>
      <c r="QTH26" s="146" t="e">
        <f>#REF!-#REF!</f>
        <v>#REF!</v>
      </c>
      <c r="QTI26" s="146" t="e">
        <f>#REF!-#REF!</f>
        <v>#REF!</v>
      </c>
      <c r="QTJ26" s="146" t="e">
        <f>#REF!-#REF!</f>
        <v>#REF!</v>
      </c>
      <c r="QTK26" s="146" t="e">
        <f>#REF!-#REF!</f>
        <v>#REF!</v>
      </c>
      <c r="QTL26" s="146" t="e">
        <f>#REF!-#REF!</f>
        <v>#REF!</v>
      </c>
      <c r="QTM26" s="146" t="e">
        <f>#REF!-#REF!</f>
        <v>#REF!</v>
      </c>
      <c r="QTN26" s="146" t="e">
        <f>#REF!-#REF!</f>
        <v>#REF!</v>
      </c>
      <c r="QTO26" s="146" t="e">
        <f>#REF!-#REF!</f>
        <v>#REF!</v>
      </c>
      <c r="QTP26" s="146" t="e">
        <f>#REF!-#REF!</f>
        <v>#REF!</v>
      </c>
      <c r="QTQ26" s="146" t="e">
        <f>#REF!-#REF!</f>
        <v>#REF!</v>
      </c>
      <c r="QTR26" s="146" t="e">
        <f>#REF!-#REF!</f>
        <v>#REF!</v>
      </c>
      <c r="QTS26" s="146" t="e">
        <f>#REF!-#REF!</f>
        <v>#REF!</v>
      </c>
      <c r="QTT26" s="146" t="e">
        <f>#REF!-#REF!</f>
        <v>#REF!</v>
      </c>
      <c r="QTU26" s="146" t="e">
        <f>#REF!-#REF!</f>
        <v>#REF!</v>
      </c>
      <c r="QTV26" s="146" t="e">
        <f>#REF!-#REF!</f>
        <v>#REF!</v>
      </c>
      <c r="QTW26" s="146" t="e">
        <f>#REF!-#REF!</f>
        <v>#REF!</v>
      </c>
      <c r="QTX26" s="146" t="e">
        <f>#REF!-#REF!</f>
        <v>#REF!</v>
      </c>
      <c r="QTY26" s="146" t="e">
        <f>#REF!-#REF!</f>
        <v>#REF!</v>
      </c>
      <c r="QTZ26" s="146" t="e">
        <f>#REF!-#REF!</f>
        <v>#REF!</v>
      </c>
      <c r="QUA26" s="146" t="e">
        <f>#REF!-#REF!</f>
        <v>#REF!</v>
      </c>
      <c r="QUB26" s="146" t="e">
        <f>#REF!-#REF!</f>
        <v>#REF!</v>
      </c>
      <c r="QUC26" s="146" t="e">
        <f>#REF!-#REF!</f>
        <v>#REF!</v>
      </c>
      <c r="QUD26" s="146" t="e">
        <f>#REF!-#REF!</f>
        <v>#REF!</v>
      </c>
      <c r="QUE26" s="146" t="e">
        <f>#REF!-#REF!</f>
        <v>#REF!</v>
      </c>
      <c r="QUF26" s="146" t="e">
        <f>#REF!-#REF!</f>
        <v>#REF!</v>
      </c>
      <c r="QUG26" s="146" t="e">
        <f>#REF!-#REF!</f>
        <v>#REF!</v>
      </c>
      <c r="QUH26" s="146" t="e">
        <f>#REF!-#REF!</f>
        <v>#REF!</v>
      </c>
      <c r="QUI26" s="146" t="e">
        <f>#REF!-#REF!</f>
        <v>#REF!</v>
      </c>
      <c r="QUJ26" s="146" t="e">
        <f>#REF!-#REF!</f>
        <v>#REF!</v>
      </c>
      <c r="QUK26" s="146" t="e">
        <f>#REF!-#REF!</f>
        <v>#REF!</v>
      </c>
      <c r="QUL26" s="146" t="e">
        <f>#REF!-#REF!</f>
        <v>#REF!</v>
      </c>
      <c r="QUM26" s="146" t="e">
        <f>#REF!-#REF!</f>
        <v>#REF!</v>
      </c>
      <c r="QUN26" s="146" t="e">
        <f>#REF!-#REF!</f>
        <v>#REF!</v>
      </c>
      <c r="QUO26" s="146" t="e">
        <f>#REF!-#REF!</f>
        <v>#REF!</v>
      </c>
      <c r="QUP26" s="146" t="e">
        <f>#REF!-#REF!</f>
        <v>#REF!</v>
      </c>
      <c r="QUQ26" s="146" t="e">
        <f>#REF!-#REF!</f>
        <v>#REF!</v>
      </c>
      <c r="QUR26" s="146" t="e">
        <f>#REF!-#REF!</f>
        <v>#REF!</v>
      </c>
      <c r="QUS26" s="146" t="e">
        <f>#REF!-#REF!</f>
        <v>#REF!</v>
      </c>
      <c r="QUT26" s="146" t="e">
        <f>#REF!-#REF!</f>
        <v>#REF!</v>
      </c>
      <c r="QUU26" s="146" t="e">
        <f>#REF!-#REF!</f>
        <v>#REF!</v>
      </c>
      <c r="QUV26" s="146" t="e">
        <f>#REF!-#REF!</f>
        <v>#REF!</v>
      </c>
      <c r="QUW26" s="146" t="e">
        <f>#REF!-#REF!</f>
        <v>#REF!</v>
      </c>
      <c r="QUX26" s="146" t="e">
        <f>#REF!-#REF!</f>
        <v>#REF!</v>
      </c>
      <c r="QUY26" s="146" t="e">
        <f>#REF!-#REF!</f>
        <v>#REF!</v>
      </c>
      <c r="QUZ26" s="146" t="e">
        <f>#REF!-#REF!</f>
        <v>#REF!</v>
      </c>
      <c r="QVA26" s="146" t="e">
        <f>#REF!-#REF!</f>
        <v>#REF!</v>
      </c>
      <c r="QVB26" s="146" t="e">
        <f>#REF!-#REF!</f>
        <v>#REF!</v>
      </c>
      <c r="QVC26" s="146" t="e">
        <f>#REF!-#REF!</f>
        <v>#REF!</v>
      </c>
      <c r="QVD26" s="146" t="e">
        <f>#REF!-#REF!</f>
        <v>#REF!</v>
      </c>
      <c r="QVE26" s="146" t="e">
        <f>#REF!-#REF!</f>
        <v>#REF!</v>
      </c>
      <c r="QVF26" s="146" t="e">
        <f>#REF!-#REF!</f>
        <v>#REF!</v>
      </c>
      <c r="QVG26" s="146" t="e">
        <f>#REF!-#REF!</f>
        <v>#REF!</v>
      </c>
      <c r="QVH26" s="146" t="e">
        <f>#REF!-#REF!</f>
        <v>#REF!</v>
      </c>
      <c r="QVI26" s="146" t="e">
        <f>#REF!-#REF!</f>
        <v>#REF!</v>
      </c>
      <c r="QVJ26" s="146" t="e">
        <f>#REF!-#REF!</f>
        <v>#REF!</v>
      </c>
      <c r="QVK26" s="146" t="e">
        <f>#REF!-#REF!</f>
        <v>#REF!</v>
      </c>
      <c r="QVL26" s="146" t="e">
        <f>#REF!-#REF!</f>
        <v>#REF!</v>
      </c>
      <c r="QVM26" s="146" t="e">
        <f>#REF!-#REF!</f>
        <v>#REF!</v>
      </c>
      <c r="QVN26" s="146" t="e">
        <f>#REF!-#REF!</f>
        <v>#REF!</v>
      </c>
      <c r="QVO26" s="146" t="e">
        <f>#REF!-#REF!</f>
        <v>#REF!</v>
      </c>
      <c r="QVP26" s="146" t="e">
        <f>#REF!-#REF!</f>
        <v>#REF!</v>
      </c>
      <c r="QVQ26" s="146" t="e">
        <f>#REF!-#REF!</f>
        <v>#REF!</v>
      </c>
      <c r="QVR26" s="146" t="e">
        <f>#REF!-#REF!</f>
        <v>#REF!</v>
      </c>
      <c r="QVS26" s="146" t="e">
        <f>#REF!-#REF!</f>
        <v>#REF!</v>
      </c>
      <c r="QVT26" s="146" t="e">
        <f>#REF!-#REF!</f>
        <v>#REF!</v>
      </c>
      <c r="QVU26" s="146" t="e">
        <f>#REF!-#REF!</f>
        <v>#REF!</v>
      </c>
      <c r="QVV26" s="146" t="e">
        <f>#REF!-#REF!</f>
        <v>#REF!</v>
      </c>
      <c r="QVW26" s="146" t="e">
        <f>#REF!-#REF!</f>
        <v>#REF!</v>
      </c>
      <c r="QVX26" s="146" t="e">
        <f>#REF!-#REF!</f>
        <v>#REF!</v>
      </c>
      <c r="QVY26" s="146" t="e">
        <f>#REF!-#REF!</f>
        <v>#REF!</v>
      </c>
      <c r="QVZ26" s="146" t="e">
        <f>#REF!-#REF!</f>
        <v>#REF!</v>
      </c>
      <c r="QWA26" s="146" t="e">
        <f>#REF!-#REF!</f>
        <v>#REF!</v>
      </c>
      <c r="QWB26" s="146" t="e">
        <f>#REF!-#REF!</f>
        <v>#REF!</v>
      </c>
      <c r="QWC26" s="146" t="e">
        <f>#REF!-#REF!</f>
        <v>#REF!</v>
      </c>
      <c r="QWD26" s="146" t="e">
        <f>#REF!-#REF!</f>
        <v>#REF!</v>
      </c>
      <c r="QWE26" s="146" t="e">
        <f>#REF!-#REF!</f>
        <v>#REF!</v>
      </c>
      <c r="QWF26" s="146" t="e">
        <f>#REF!-#REF!</f>
        <v>#REF!</v>
      </c>
      <c r="QWG26" s="146" t="e">
        <f>#REF!-#REF!</f>
        <v>#REF!</v>
      </c>
      <c r="QWH26" s="146" t="e">
        <f>#REF!-#REF!</f>
        <v>#REF!</v>
      </c>
      <c r="QWI26" s="146" t="e">
        <f>#REF!-#REF!</f>
        <v>#REF!</v>
      </c>
      <c r="QWJ26" s="146" t="e">
        <f>#REF!-#REF!</f>
        <v>#REF!</v>
      </c>
      <c r="QWK26" s="146" t="e">
        <f>#REF!-#REF!</f>
        <v>#REF!</v>
      </c>
      <c r="QWL26" s="146" t="e">
        <f>#REF!-#REF!</f>
        <v>#REF!</v>
      </c>
      <c r="QWM26" s="146" t="e">
        <f>#REF!-#REF!</f>
        <v>#REF!</v>
      </c>
      <c r="QWN26" s="146" t="e">
        <f>#REF!-#REF!</f>
        <v>#REF!</v>
      </c>
      <c r="QWO26" s="146" t="e">
        <f>#REF!-#REF!</f>
        <v>#REF!</v>
      </c>
      <c r="QWP26" s="146" t="e">
        <f>#REF!-#REF!</f>
        <v>#REF!</v>
      </c>
      <c r="QWQ26" s="146" t="e">
        <f>#REF!-#REF!</f>
        <v>#REF!</v>
      </c>
      <c r="QWR26" s="146" t="e">
        <f>#REF!-#REF!</f>
        <v>#REF!</v>
      </c>
      <c r="QWS26" s="146" t="e">
        <f>#REF!-#REF!</f>
        <v>#REF!</v>
      </c>
      <c r="QWT26" s="146" t="e">
        <f>#REF!-#REF!</f>
        <v>#REF!</v>
      </c>
      <c r="QWU26" s="146" t="e">
        <f>#REF!-#REF!</f>
        <v>#REF!</v>
      </c>
      <c r="QWV26" s="146" t="e">
        <f>#REF!-#REF!</f>
        <v>#REF!</v>
      </c>
      <c r="QWW26" s="146" t="e">
        <f>#REF!-#REF!</f>
        <v>#REF!</v>
      </c>
      <c r="QWX26" s="146" t="e">
        <f>#REF!-#REF!</f>
        <v>#REF!</v>
      </c>
      <c r="QWY26" s="146" t="e">
        <f>#REF!-#REF!</f>
        <v>#REF!</v>
      </c>
      <c r="QWZ26" s="146" t="e">
        <f>#REF!-#REF!</f>
        <v>#REF!</v>
      </c>
      <c r="QXA26" s="146" t="e">
        <f>#REF!-#REF!</f>
        <v>#REF!</v>
      </c>
      <c r="QXB26" s="146" t="e">
        <f>#REF!-#REF!</f>
        <v>#REF!</v>
      </c>
      <c r="QXC26" s="146" t="e">
        <f>#REF!-#REF!</f>
        <v>#REF!</v>
      </c>
      <c r="QXD26" s="146" t="e">
        <f>#REF!-#REF!</f>
        <v>#REF!</v>
      </c>
      <c r="QXE26" s="146" t="e">
        <f>#REF!-#REF!</f>
        <v>#REF!</v>
      </c>
      <c r="QXF26" s="146" t="e">
        <f>#REF!-#REF!</f>
        <v>#REF!</v>
      </c>
      <c r="QXG26" s="146" t="e">
        <f>#REF!-#REF!</f>
        <v>#REF!</v>
      </c>
      <c r="QXH26" s="146" t="e">
        <f>#REF!-#REF!</f>
        <v>#REF!</v>
      </c>
      <c r="QXI26" s="146" t="e">
        <f>#REF!-#REF!</f>
        <v>#REF!</v>
      </c>
      <c r="QXJ26" s="146" t="e">
        <f>#REF!-#REF!</f>
        <v>#REF!</v>
      </c>
      <c r="QXK26" s="146" t="e">
        <f>#REF!-#REF!</f>
        <v>#REF!</v>
      </c>
      <c r="QXL26" s="146" t="e">
        <f>#REF!-#REF!</f>
        <v>#REF!</v>
      </c>
      <c r="QXM26" s="146" t="e">
        <f>#REF!-#REF!</f>
        <v>#REF!</v>
      </c>
      <c r="QXN26" s="146" t="e">
        <f>#REF!-#REF!</f>
        <v>#REF!</v>
      </c>
      <c r="QXO26" s="146" t="e">
        <f>#REF!-#REF!</f>
        <v>#REF!</v>
      </c>
      <c r="QXP26" s="146" t="e">
        <f>#REF!-#REF!</f>
        <v>#REF!</v>
      </c>
      <c r="QXQ26" s="146" t="e">
        <f>#REF!-#REF!</f>
        <v>#REF!</v>
      </c>
      <c r="QXR26" s="146" t="e">
        <f>#REF!-#REF!</f>
        <v>#REF!</v>
      </c>
      <c r="QXS26" s="146" t="e">
        <f>#REF!-#REF!</f>
        <v>#REF!</v>
      </c>
      <c r="QXT26" s="146" t="e">
        <f>#REF!-#REF!</f>
        <v>#REF!</v>
      </c>
      <c r="QXU26" s="146" t="e">
        <f>#REF!-#REF!</f>
        <v>#REF!</v>
      </c>
      <c r="QXV26" s="146" t="e">
        <f>#REF!-#REF!</f>
        <v>#REF!</v>
      </c>
      <c r="QXW26" s="146" t="e">
        <f>#REF!-#REF!</f>
        <v>#REF!</v>
      </c>
      <c r="QXX26" s="146" t="e">
        <f>#REF!-#REF!</f>
        <v>#REF!</v>
      </c>
      <c r="QXY26" s="146" t="e">
        <f>#REF!-#REF!</f>
        <v>#REF!</v>
      </c>
      <c r="QXZ26" s="146" t="e">
        <f>#REF!-#REF!</f>
        <v>#REF!</v>
      </c>
      <c r="QYA26" s="146" t="e">
        <f>#REF!-#REF!</f>
        <v>#REF!</v>
      </c>
      <c r="QYB26" s="146" t="e">
        <f>#REF!-#REF!</f>
        <v>#REF!</v>
      </c>
      <c r="QYC26" s="146" t="e">
        <f>#REF!-#REF!</f>
        <v>#REF!</v>
      </c>
      <c r="QYD26" s="146" t="e">
        <f>#REF!-#REF!</f>
        <v>#REF!</v>
      </c>
      <c r="QYE26" s="146" t="e">
        <f>#REF!-#REF!</f>
        <v>#REF!</v>
      </c>
      <c r="QYF26" s="146" t="e">
        <f>#REF!-#REF!</f>
        <v>#REF!</v>
      </c>
      <c r="QYG26" s="146" t="e">
        <f>#REF!-#REF!</f>
        <v>#REF!</v>
      </c>
      <c r="QYH26" s="146" t="e">
        <f>#REF!-#REF!</f>
        <v>#REF!</v>
      </c>
      <c r="QYI26" s="146" t="e">
        <f>#REF!-#REF!</f>
        <v>#REF!</v>
      </c>
      <c r="QYJ26" s="146" t="e">
        <f>#REF!-#REF!</f>
        <v>#REF!</v>
      </c>
      <c r="QYK26" s="146" t="e">
        <f>#REF!-#REF!</f>
        <v>#REF!</v>
      </c>
      <c r="QYL26" s="146" t="e">
        <f>#REF!-#REF!</f>
        <v>#REF!</v>
      </c>
      <c r="QYM26" s="146" t="e">
        <f>#REF!-#REF!</f>
        <v>#REF!</v>
      </c>
      <c r="QYN26" s="146" t="e">
        <f>#REF!-#REF!</f>
        <v>#REF!</v>
      </c>
      <c r="QYO26" s="146" t="e">
        <f>#REF!-#REF!</f>
        <v>#REF!</v>
      </c>
      <c r="QYP26" s="146" t="e">
        <f>#REF!-#REF!</f>
        <v>#REF!</v>
      </c>
      <c r="QYQ26" s="146" t="e">
        <f>#REF!-#REF!</f>
        <v>#REF!</v>
      </c>
      <c r="QYR26" s="146" t="e">
        <f>#REF!-#REF!</f>
        <v>#REF!</v>
      </c>
      <c r="QYS26" s="146" t="e">
        <f>#REF!-#REF!</f>
        <v>#REF!</v>
      </c>
      <c r="QYT26" s="146" t="e">
        <f>#REF!-#REF!</f>
        <v>#REF!</v>
      </c>
      <c r="QYU26" s="146" t="e">
        <f>#REF!-#REF!</f>
        <v>#REF!</v>
      </c>
      <c r="QYV26" s="146" t="e">
        <f>#REF!-#REF!</f>
        <v>#REF!</v>
      </c>
      <c r="QYW26" s="146" t="e">
        <f>#REF!-#REF!</f>
        <v>#REF!</v>
      </c>
      <c r="QYX26" s="146" t="e">
        <f>#REF!-#REF!</f>
        <v>#REF!</v>
      </c>
      <c r="QYY26" s="146" t="e">
        <f>#REF!-#REF!</f>
        <v>#REF!</v>
      </c>
      <c r="QYZ26" s="146" t="e">
        <f>#REF!-#REF!</f>
        <v>#REF!</v>
      </c>
      <c r="QZA26" s="146" t="e">
        <f>#REF!-#REF!</f>
        <v>#REF!</v>
      </c>
      <c r="QZB26" s="146" t="e">
        <f>#REF!-#REF!</f>
        <v>#REF!</v>
      </c>
      <c r="QZC26" s="146" t="e">
        <f>#REF!-#REF!</f>
        <v>#REF!</v>
      </c>
      <c r="QZD26" s="146" t="e">
        <f>#REF!-#REF!</f>
        <v>#REF!</v>
      </c>
      <c r="QZE26" s="146" t="e">
        <f>#REF!-#REF!</f>
        <v>#REF!</v>
      </c>
      <c r="QZF26" s="146" t="e">
        <f>#REF!-#REF!</f>
        <v>#REF!</v>
      </c>
      <c r="QZG26" s="146" t="e">
        <f>#REF!-#REF!</f>
        <v>#REF!</v>
      </c>
      <c r="QZH26" s="146" t="e">
        <f>#REF!-#REF!</f>
        <v>#REF!</v>
      </c>
      <c r="QZI26" s="146" t="e">
        <f>#REF!-#REF!</f>
        <v>#REF!</v>
      </c>
      <c r="QZJ26" s="146" t="e">
        <f>#REF!-#REF!</f>
        <v>#REF!</v>
      </c>
      <c r="QZK26" s="146" t="e">
        <f>#REF!-#REF!</f>
        <v>#REF!</v>
      </c>
      <c r="QZL26" s="146" t="e">
        <f>#REF!-#REF!</f>
        <v>#REF!</v>
      </c>
      <c r="QZM26" s="146" t="e">
        <f>#REF!-#REF!</f>
        <v>#REF!</v>
      </c>
      <c r="QZN26" s="146" t="e">
        <f>#REF!-#REF!</f>
        <v>#REF!</v>
      </c>
      <c r="QZO26" s="146" t="e">
        <f>#REF!-#REF!</f>
        <v>#REF!</v>
      </c>
      <c r="QZP26" s="146" t="e">
        <f>#REF!-#REF!</f>
        <v>#REF!</v>
      </c>
      <c r="QZQ26" s="146" t="e">
        <f>#REF!-#REF!</f>
        <v>#REF!</v>
      </c>
      <c r="QZR26" s="146" t="e">
        <f>#REF!-#REF!</f>
        <v>#REF!</v>
      </c>
      <c r="QZS26" s="146" t="e">
        <f>#REF!-#REF!</f>
        <v>#REF!</v>
      </c>
      <c r="QZT26" s="146" t="e">
        <f>#REF!-#REF!</f>
        <v>#REF!</v>
      </c>
      <c r="QZU26" s="146" t="e">
        <f>#REF!-#REF!</f>
        <v>#REF!</v>
      </c>
      <c r="QZV26" s="146" t="e">
        <f>#REF!-#REF!</f>
        <v>#REF!</v>
      </c>
      <c r="QZW26" s="146" t="e">
        <f>#REF!-#REF!</f>
        <v>#REF!</v>
      </c>
      <c r="QZX26" s="146" t="e">
        <f>#REF!-#REF!</f>
        <v>#REF!</v>
      </c>
      <c r="QZY26" s="146" t="e">
        <f>#REF!-#REF!</f>
        <v>#REF!</v>
      </c>
      <c r="QZZ26" s="146" t="e">
        <f>#REF!-#REF!</f>
        <v>#REF!</v>
      </c>
      <c r="RAA26" s="146" t="e">
        <f>#REF!-#REF!</f>
        <v>#REF!</v>
      </c>
      <c r="RAB26" s="146" t="e">
        <f>#REF!-#REF!</f>
        <v>#REF!</v>
      </c>
      <c r="RAC26" s="146" t="e">
        <f>#REF!-#REF!</f>
        <v>#REF!</v>
      </c>
      <c r="RAD26" s="146" t="e">
        <f>#REF!-#REF!</f>
        <v>#REF!</v>
      </c>
      <c r="RAE26" s="146" t="e">
        <f>#REF!-#REF!</f>
        <v>#REF!</v>
      </c>
      <c r="RAF26" s="146" t="e">
        <f>#REF!-#REF!</f>
        <v>#REF!</v>
      </c>
      <c r="RAG26" s="146" t="e">
        <f>#REF!-#REF!</f>
        <v>#REF!</v>
      </c>
      <c r="RAH26" s="146" t="e">
        <f>#REF!-#REF!</f>
        <v>#REF!</v>
      </c>
      <c r="RAI26" s="146" t="e">
        <f>#REF!-#REF!</f>
        <v>#REF!</v>
      </c>
      <c r="RAJ26" s="146" t="e">
        <f>#REF!-#REF!</f>
        <v>#REF!</v>
      </c>
      <c r="RAK26" s="146" t="e">
        <f>#REF!-#REF!</f>
        <v>#REF!</v>
      </c>
      <c r="RAL26" s="146" t="e">
        <f>#REF!-#REF!</f>
        <v>#REF!</v>
      </c>
      <c r="RAM26" s="146" t="e">
        <f>#REF!-#REF!</f>
        <v>#REF!</v>
      </c>
      <c r="RAN26" s="146" t="e">
        <f>#REF!-#REF!</f>
        <v>#REF!</v>
      </c>
      <c r="RAO26" s="146" t="e">
        <f>#REF!-#REF!</f>
        <v>#REF!</v>
      </c>
      <c r="RAP26" s="146" t="e">
        <f>#REF!-#REF!</f>
        <v>#REF!</v>
      </c>
      <c r="RAQ26" s="146" t="e">
        <f>#REF!-#REF!</f>
        <v>#REF!</v>
      </c>
      <c r="RAR26" s="146" t="e">
        <f>#REF!-#REF!</f>
        <v>#REF!</v>
      </c>
      <c r="RAS26" s="146" t="e">
        <f>#REF!-#REF!</f>
        <v>#REF!</v>
      </c>
      <c r="RAT26" s="146" t="e">
        <f>#REF!-#REF!</f>
        <v>#REF!</v>
      </c>
      <c r="RAU26" s="146" t="e">
        <f>#REF!-#REF!</f>
        <v>#REF!</v>
      </c>
      <c r="RAV26" s="146" t="e">
        <f>#REF!-#REF!</f>
        <v>#REF!</v>
      </c>
      <c r="RAW26" s="146" t="e">
        <f>#REF!-#REF!</f>
        <v>#REF!</v>
      </c>
      <c r="RAX26" s="146" t="e">
        <f>#REF!-#REF!</f>
        <v>#REF!</v>
      </c>
      <c r="RAY26" s="146" t="e">
        <f>#REF!-#REF!</f>
        <v>#REF!</v>
      </c>
      <c r="RAZ26" s="146" t="e">
        <f>#REF!-#REF!</f>
        <v>#REF!</v>
      </c>
      <c r="RBA26" s="146" t="e">
        <f>#REF!-#REF!</f>
        <v>#REF!</v>
      </c>
      <c r="RBB26" s="146" t="e">
        <f>#REF!-#REF!</f>
        <v>#REF!</v>
      </c>
      <c r="RBC26" s="146" t="e">
        <f>#REF!-#REF!</f>
        <v>#REF!</v>
      </c>
      <c r="RBD26" s="146" t="e">
        <f>#REF!-#REF!</f>
        <v>#REF!</v>
      </c>
      <c r="RBE26" s="146" t="e">
        <f>#REF!-#REF!</f>
        <v>#REF!</v>
      </c>
      <c r="RBF26" s="146" t="e">
        <f>#REF!-#REF!</f>
        <v>#REF!</v>
      </c>
      <c r="RBG26" s="146" t="e">
        <f>#REF!-#REF!</f>
        <v>#REF!</v>
      </c>
      <c r="RBH26" s="146" t="e">
        <f>#REF!-#REF!</f>
        <v>#REF!</v>
      </c>
      <c r="RBI26" s="146" t="e">
        <f>#REF!-#REF!</f>
        <v>#REF!</v>
      </c>
      <c r="RBJ26" s="146" t="e">
        <f>#REF!-#REF!</f>
        <v>#REF!</v>
      </c>
      <c r="RBK26" s="146" t="e">
        <f>#REF!-#REF!</f>
        <v>#REF!</v>
      </c>
      <c r="RBL26" s="146" t="e">
        <f>#REF!-#REF!</f>
        <v>#REF!</v>
      </c>
      <c r="RBM26" s="146" t="e">
        <f>#REF!-#REF!</f>
        <v>#REF!</v>
      </c>
      <c r="RBN26" s="146" t="e">
        <f>#REF!-#REF!</f>
        <v>#REF!</v>
      </c>
      <c r="RBO26" s="146" t="e">
        <f>#REF!-#REF!</f>
        <v>#REF!</v>
      </c>
      <c r="RBP26" s="146" t="e">
        <f>#REF!-#REF!</f>
        <v>#REF!</v>
      </c>
      <c r="RBQ26" s="146" t="e">
        <f>#REF!-#REF!</f>
        <v>#REF!</v>
      </c>
      <c r="RBR26" s="146" t="e">
        <f>#REF!-#REF!</f>
        <v>#REF!</v>
      </c>
      <c r="RBS26" s="146" t="e">
        <f>#REF!-#REF!</f>
        <v>#REF!</v>
      </c>
      <c r="RBT26" s="146" t="e">
        <f>#REF!-#REF!</f>
        <v>#REF!</v>
      </c>
      <c r="RBU26" s="146" t="e">
        <f>#REF!-#REF!</f>
        <v>#REF!</v>
      </c>
      <c r="RBV26" s="146" t="e">
        <f>#REF!-#REF!</f>
        <v>#REF!</v>
      </c>
      <c r="RBW26" s="146" t="e">
        <f>#REF!-#REF!</f>
        <v>#REF!</v>
      </c>
      <c r="RBX26" s="146" t="e">
        <f>#REF!-#REF!</f>
        <v>#REF!</v>
      </c>
      <c r="RBY26" s="146" t="e">
        <f>#REF!-#REF!</f>
        <v>#REF!</v>
      </c>
      <c r="RBZ26" s="146" t="e">
        <f>#REF!-#REF!</f>
        <v>#REF!</v>
      </c>
      <c r="RCA26" s="146" t="e">
        <f>#REF!-#REF!</f>
        <v>#REF!</v>
      </c>
      <c r="RCB26" s="146" t="e">
        <f>#REF!-#REF!</f>
        <v>#REF!</v>
      </c>
      <c r="RCC26" s="146" t="e">
        <f>#REF!-#REF!</f>
        <v>#REF!</v>
      </c>
      <c r="RCD26" s="146" t="e">
        <f>#REF!-#REF!</f>
        <v>#REF!</v>
      </c>
      <c r="RCE26" s="146" t="e">
        <f>#REF!-#REF!</f>
        <v>#REF!</v>
      </c>
      <c r="RCF26" s="146" t="e">
        <f>#REF!-#REF!</f>
        <v>#REF!</v>
      </c>
      <c r="RCG26" s="146" t="e">
        <f>#REF!-#REF!</f>
        <v>#REF!</v>
      </c>
      <c r="RCH26" s="146" t="e">
        <f>#REF!-#REF!</f>
        <v>#REF!</v>
      </c>
      <c r="RCI26" s="146" t="e">
        <f>#REF!-#REF!</f>
        <v>#REF!</v>
      </c>
      <c r="RCJ26" s="146" t="e">
        <f>#REF!-#REF!</f>
        <v>#REF!</v>
      </c>
      <c r="RCK26" s="146" t="e">
        <f>#REF!-#REF!</f>
        <v>#REF!</v>
      </c>
      <c r="RCL26" s="146" t="e">
        <f>#REF!-#REF!</f>
        <v>#REF!</v>
      </c>
      <c r="RCM26" s="146" t="e">
        <f>#REF!-#REF!</f>
        <v>#REF!</v>
      </c>
      <c r="RCN26" s="146" t="e">
        <f>#REF!-#REF!</f>
        <v>#REF!</v>
      </c>
      <c r="RCO26" s="146" t="e">
        <f>#REF!-#REF!</f>
        <v>#REF!</v>
      </c>
      <c r="RCP26" s="146" t="e">
        <f>#REF!-#REF!</f>
        <v>#REF!</v>
      </c>
      <c r="RCQ26" s="146" t="e">
        <f>#REF!-#REF!</f>
        <v>#REF!</v>
      </c>
      <c r="RCR26" s="146" t="e">
        <f>#REF!-#REF!</f>
        <v>#REF!</v>
      </c>
      <c r="RCS26" s="146" t="e">
        <f>#REF!-#REF!</f>
        <v>#REF!</v>
      </c>
      <c r="RCT26" s="146" t="e">
        <f>#REF!-#REF!</f>
        <v>#REF!</v>
      </c>
      <c r="RCU26" s="146" t="e">
        <f>#REF!-#REF!</f>
        <v>#REF!</v>
      </c>
      <c r="RCV26" s="146" t="e">
        <f>#REF!-#REF!</f>
        <v>#REF!</v>
      </c>
      <c r="RCW26" s="146" t="e">
        <f>#REF!-#REF!</f>
        <v>#REF!</v>
      </c>
      <c r="RCX26" s="146" t="e">
        <f>#REF!-#REF!</f>
        <v>#REF!</v>
      </c>
      <c r="RCY26" s="146" t="e">
        <f>#REF!-#REF!</f>
        <v>#REF!</v>
      </c>
      <c r="RCZ26" s="146" t="e">
        <f>#REF!-#REF!</f>
        <v>#REF!</v>
      </c>
      <c r="RDA26" s="146" t="e">
        <f>#REF!-#REF!</f>
        <v>#REF!</v>
      </c>
      <c r="RDB26" s="146" t="e">
        <f>#REF!-#REF!</f>
        <v>#REF!</v>
      </c>
      <c r="RDC26" s="146" t="e">
        <f>#REF!-#REF!</f>
        <v>#REF!</v>
      </c>
      <c r="RDD26" s="146" t="e">
        <f>#REF!-#REF!</f>
        <v>#REF!</v>
      </c>
      <c r="RDE26" s="146" t="e">
        <f>#REF!-#REF!</f>
        <v>#REF!</v>
      </c>
      <c r="RDF26" s="146" t="e">
        <f>#REF!-#REF!</f>
        <v>#REF!</v>
      </c>
      <c r="RDG26" s="146" t="e">
        <f>#REF!-#REF!</f>
        <v>#REF!</v>
      </c>
      <c r="RDH26" s="146" t="e">
        <f>#REF!-#REF!</f>
        <v>#REF!</v>
      </c>
      <c r="RDI26" s="146" t="e">
        <f>#REF!-#REF!</f>
        <v>#REF!</v>
      </c>
      <c r="RDJ26" s="146" t="e">
        <f>#REF!-#REF!</f>
        <v>#REF!</v>
      </c>
      <c r="RDK26" s="146" t="e">
        <f>#REF!-#REF!</f>
        <v>#REF!</v>
      </c>
      <c r="RDL26" s="146" t="e">
        <f>#REF!-#REF!</f>
        <v>#REF!</v>
      </c>
      <c r="RDM26" s="146" t="e">
        <f>#REF!-#REF!</f>
        <v>#REF!</v>
      </c>
      <c r="RDN26" s="146" t="e">
        <f>#REF!-#REF!</f>
        <v>#REF!</v>
      </c>
      <c r="RDO26" s="146" t="e">
        <f>#REF!-#REF!</f>
        <v>#REF!</v>
      </c>
      <c r="RDP26" s="146" t="e">
        <f>#REF!-#REF!</f>
        <v>#REF!</v>
      </c>
      <c r="RDQ26" s="146" t="e">
        <f>#REF!-#REF!</f>
        <v>#REF!</v>
      </c>
      <c r="RDR26" s="146" t="e">
        <f>#REF!-#REF!</f>
        <v>#REF!</v>
      </c>
      <c r="RDS26" s="146" t="e">
        <f>#REF!-#REF!</f>
        <v>#REF!</v>
      </c>
      <c r="RDT26" s="146" t="e">
        <f>#REF!-#REF!</f>
        <v>#REF!</v>
      </c>
      <c r="RDU26" s="146" t="e">
        <f>#REF!-#REF!</f>
        <v>#REF!</v>
      </c>
      <c r="RDV26" s="146" t="e">
        <f>#REF!-#REF!</f>
        <v>#REF!</v>
      </c>
      <c r="RDW26" s="146" t="e">
        <f>#REF!-#REF!</f>
        <v>#REF!</v>
      </c>
      <c r="RDX26" s="146" t="e">
        <f>#REF!-#REF!</f>
        <v>#REF!</v>
      </c>
      <c r="RDY26" s="146" t="e">
        <f>#REF!-#REF!</f>
        <v>#REF!</v>
      </c>
      <c r="RDZ26" s="146" t="e">
        <f>#REF!-#REF!</f>
        <v>#REF!</v>
      </c>
      <c r="REA26" s="146" t="e">
        <f>#REF!-#REF!</f>
        <v>#REF!</v>
      </c>
      <c r="REB26" s="146" t="e">
        <f>#REF!-#REF!</f>
        <v>#REF!</v>
      </c>
      <c r="REC26" s="146" t="e">
        <f>#REF!-#REF!</f>
        <v>#REF!</v>
      </c>
      <c r="RED26" s="146" t="e">
        <f>#REF!-#REF!</f>
        <v>#REF!</v>
      </c>
      <c r="REE26" s="146" t="e">
        <f>#REF!-#REF!</f>
        <v>#REF!</v>
      </c>
      <c r="REF26" s="146" t="e">
        <f>#REF!-#REF!</f>
        <v>#REF!</v>
      </c>
      <c r="REG26" s="146" t="e">
        <f>#REF!-#REF!</f>
        <v>#REF!</v>
      </c>
      <c r="REH26" s="146" t="e">
        <f>#REF!-#REF!</f>
        <v>#REF!</v>
      </c>
      <c r="REI26" s="146" t="e">
        <f>#REF!-#REF!</f>
        <v>#REF!</v>
      </c>
      <c r="REJ26" s="146" t="e">
        <f>#REF!-#REF!</f>
        <v>#REF!</v>
      </c>
      <c r="REK26" s="146" t="e">
        <f>#REF!-#REF!</f>
        <v>#REF!</v>
      </c>
      <c r="REL26" s="146" t="e">
        <f>#REF!-#REF!</f>
        <v>#REF!</v>
      </c>
      <c r="REM26" s="146" t="e">
        <f>#REF!-#REF!</f>
        <v>#REF!</v>
      </c>
      <c r="REN26" s="146" t="e">
        <f>#REF!-#REF!</f>
        <v>#REF!</v>
      </c>
      <c r="REO26" s="146" t="e">
        <f>#REF!-#REF!</f>
        <v>#REF!</v>
      </c>
      <c r="REP26" s="146" t="e">
        <f>#REF!-#REF!</f>
        <v>#REF!</v>
      </c>
      <c r="REQ26" s="146" t="e">
        <f>#REF!-#REF!</f>
        <v>#REF!</v>
      </c>
      <c r="RER26" s="146" t="e">
        <f>#REF!-#REF!</f>
        <v>#REF!</v>
      </c>
      <c r="RES26" s="146" t="e">
        <f>#REF!-#REF!</f>
        <v>#REF!</v>
      </c>
      <c r="RET26" s="146" t="e">
        <f>#REF!-#REF!</f>
        <v>#REF!</v>
      </c>
      <c r="REU26" s="146" t="e">
        <f>#REF!-#REF!</f>
        <v>#REF!</v>
      </c>
      <c r="REV26" s="146" t="e">
        <f>#REF!-#REF!</f>
        <v>#REF!</v>
      </c>
      <c r="REW26" s="146" t="e">
        <f>#REF!-#REF!</f>
        <v>#REF!</v>
      </c>
      <c r="REX26" s="146" t="e">
        <f>#REF!-#REF!</f>
        <v>#REF!</v>
      </c>
      <c r="REY26" s="146" t="e">
        <f>#REF!-#REF!</f>
        <v>#REF!</v>
      </c>
      <c r="REZ26" s="146" t="e">
        <f>#REF!-#REF!</f>
        <v>#REF!</v>
      </c>
      <c r="RFA26" s="146" t="e">
        <f>#REF!-#REF!</f>
        <v>#REF!</v>
      </c>
      <c r="RFB26" s="146" t="e">
        <f>#REF!-#REF!</f>
        <v>#REF!</v>
      </c>
      <c r="RFC26" s="146" t="e">
        <f>#REF!-#REF!</f>
        <v>#REF!</v>
      </c>
      <c r="RFD26" s="146" t="e">
        <f>#REF!-#REF!</f>
        <v>#REF!</v>
      </c>
      <c r="RFE26" s="146" t="e">
        <f>#REF!-#REF!</f>
        <v>#REF!</v>
      </c>
      <c r="RFF26" s="146" t="e">
        <f>#REF!-#REF!</f>
        <v>#REF!</v>
      </c>
      <c r="RFG26" s="146" t="e">
        <f>#REF!-#REF!</f>
        <v>#REF!</v>
      </c>
      <c r="RFH26" s="146" t="e">
        <f>#REF!-#REF!</f>
        <v>#REF!</v>
      </c>
      <c r="RFI26" s="146" t="e">
        <f>#REF!-#REF!</f>
        <v>#REF!</v>
      </c>
      <c r="RFJ26" s="146" t="e">
        <f>#REF!-#REF!</f>
        <v>#REF!</v>
      </c>
      <c r="RFK26" s="146" t="e">
        <f>#REF!-#REF!</f>
        <v>#REF!</v>
      </c>
      <c r="RFL26" s="146" t="e">
        <f>#REF!-#REF!</f>
        <v>#REF!</v>
      </c>
      <c r="RFM26" s="146" t="e">
        <f>#REF!-#REF!</f>
        <v>#REF!</v>
      </c>
      <c r="RFN26" s="146" t="e">
        <f>#REF!-#REF!</f>
        <v>#REF!</v>
      </c>
      <c r="RFO26" s="146" t="e">
        <f>#REF!-#REF!</f>
        <v>#REF!</v>
      </c>
      <c r="RFP26" s="146" t="e">
        <f>#REF!-#REF!</f>
        <v>#REF!</v>
      </c>
      <c r="RFQ26" s="146" t="e">
        <f>#REF!-#REF!</f>
        <v>#REF!</v>
      </c>
      <c r="RFR26" s="146" t="e">
        <f>#REF!-#REF!</f>
        <v>#REF!</v>
      </c>
      <c r="RFS26" s="146" t="e">
        <f>#REF!-#REF!</f>
        <v>#REF!</v>
      </c>
      <c r="RFT26" s="146" t="e">
        <f>#REF!-#REF!</f>
        <v>#REF!</v>
      </c>
      <c r="RFU26" s="146" t="e">
        <f>#REF!-#REF!</f>
        <v>#REF!</v>
      </c>
      <c r="RFV26" s="146" t="e">
        <f>#REF!-#REF!</f>
        <v>#REF!</v>
      </c>
      <c r="RFW26" s="146" t="e">
        <f>#REF!-#REF!</f>
        <v>#REF!</v>
      </c>
      <c r="RFX26" s="146" t="e">
        <f>#REF!-#REF!</f>
        <v>#REF!</v>
      </c>
      <c r="RFY26" s="146" t="e">
        <f>#REF!-#REF!</f>
        <v>#REF!</v>
      </c>
      <c r="RFZ26" s="146" t="e">
        <f>#REF!-#REF!</f>
        <v>#REF!</v>
      </c>
      <c r="RGA26" s="146" t="e">
        <f>#REF!-#REF!</f>
        <v>#REF!</v>
      </c>
      <c r="RGB26" s="146" t="e">
        <f>#REF!-#REF!</f>
        <v>#REF!</v>
      </c>
      <c r="RGC26" s="146" t="e">
        <f>#REF!-#REF!</f>
        <v>#REF!</v>
      </c>
      <c r="RGD26" s="146" t="e">
        <f>#REF!-#REF!</f>
        <v>#REF!</v>
      </c>
      <c r="RGE26" s="146" t="e">
        <f>#REF!-#REF!</f>
        <v>#REF!</v>
      </c>
      <c r="RGF26" s="146" t="e">
        <f>#REF!-#REF!</f>
        <v>#REF!</v>
      </c>
      <c r="RGG26" s="146" t="e">
        <f>#REF!-#REF!</f>
        <v>#REF!</v>
      </c>
      <c r="RGH26" s="146" t="e">
        <f>#REF!-#REF!</f>
        <v>#REF!</v>
      </c>
      <c r="RGI26" s="146" t="e">
        <f>#REF!-#REF!</f>
        <v>#REF!</v>
      </c>
      <c r="RGJ26" s="146" t="e">
        <f>#REF!-#REF!</f>
        <v>#REF!</v>
      </c>
      <c r="RGK26" s="146" t="e">
        <f>#REF!-#REF!</f>
        <v>#REF!</v>
      </c>
      <c r="RGL26" s="146" t="e">
        <f>#REF!-#REF!</f>
        <v>#REF!</v>
      </c>
      <c r="RGM26" s="146" t="e">
        <f>#REF!-#REF!</f>
        <v>#REF!</v>
      </c>
      <c r="RGN26" s="146" t="e">
        <f>#REF!-#REF!</f>
        <v>#REF!</v>
      </c>
      <c r="RGO26" s="146" t="e">
        <f>#REF!-#REF!</f>
        <v>#REF!</v>
      </c>
      <c r="RGP26" s="146" t="e">
        <f>#REF!-#REF!</f>
        <v>#REF!</v>
      </c>
      <c r="RGQ26" s="146" t="e">
        <f>#REF!-#REF!</f>
        <v>#REF!</v>
      </c>
      <c r="RGR26" s="146" t="e">
        <f>#REF!-#REF!</f>
        <v>#REF!</v>
      </c>
      <c r="RGS26" s="146" t="e">
        <f>#REF!-#REF!</f>
        <v>#REF!</v>
      </c>
      <c r="RGT26" s="146" t="e">
        <f>#REF!-#REF!</f>
        <v>#REF!</v>
      </c>
      <c r="RGU26" s="146" t="e">
        <f>#REF!-#REF!</f>
        <v>#REF!</v>
      </c>
      <c r="RGV26" s="146" t="e">
        <f>#REF!-#REF!</f>
        <v>#REF!</v>
      </c>
      <c r="RGW26" s="146" t="e">
        <f>#REF!-#REF!</f>
        <v>#REF!</v>
      </c>
      <c r="RGX26" s="146" t="e">
        <f>#REF!-#REF!</f>
        <v>#REF!</v>
      </c>
      <c r="RGY26" s="146" t="e">
        <f>#REF!-#REF!</f>
        <v>#REF!</v>
      </c>
      <c r="RGZ26" s="146" t="e">
        <f>#REF!-#REF!</f>
        <v>#REF!</v>
      </c>
      <c r="RHA26" s="146" t="e">
        <f>#REF!-#REF!</f>
        <v>#REF!</v>
      </c>
      <c r="RHB26" s="146" t="e">
        <f>#REF!-#REF!</f>
        <v>#REF!</v>
      </c>
      <c r="RHC26" s="146" t="e">
        <f>#REF!-#REF!</f>
        <v>#REF!</v>
      </c>
      <c r="RHD26" s="146" t="e">
        <f>#REF!-#REF!</f>
        <v>#REF!</v>
      </c>
      <c r="RHE26" s="146" t="e">
        <f>#REF!-#REF!</f>
        <v>#REF!</v>
      </c>
      <c r="RHF26" s="146" t="e">
        <f>#REF!-#REF!</f>
        <v>#REF!</v>
      </c>
      <c r="RHG26" s="146" t="e">
        <f>#REF!-#REF!</f>
        <v>#REF!</v>
      </c>
      <c r="RHH26" s="146" t="e">
        <f>#REF!-#REF!</f>
        <v>#REF!</v>
      </c>
      <c r="RHI26" s="146" t="e">
        <f>#REF!-#REF!</f>
        <v>#REF!</v>
      </c>
      <c r="RHJ26" s="146" t="e">
        <f>#REF!-#REF!</f>
        <v>#REF!</v>
      </c>
      <c r="RHK26" s="146" t="e">
        <f>#REF!-#REF!</f>
        <v>#REF!</v>
      </c>
      <c r="RHL26" s="146" t="e">
        <f>#REF!-#REF!</f>
        <v>#REF!</v>
      </c>
      <c r="RHM26" s="146" t="e">
        <f>#REF!-#REF!</f>
        <v>#REF!</v>
      </c>
      <c r="RHN26" s="146" t="e">
        <f>#REF!-#REF!</f>
        <v>#REF!</v>
      </c>
      <c r="RHO26" s="146" t="e">
        <f>#REF!-#REF!</f>
        <v>#REF!</v>
      </c>
      <c r="RHP26" s="146" t="e">
        <f>#REF!-#REF!</f>
        <v>#REF!</v>
      </c>
      <c r="RHQ26" s="146" t="e">
        <f>#REF!-#REF!</f>
        <v>#REF!</v>
      </c>
      <c r="RHR26" s="146" t="e">
        <f>#REF!-#REF!</f>
        <v>#REF!</v>
      </c>
      <c r="RHS26" s="146" t="e">
        <f>#REF!-#REF!</f>
        <v>#REF!</v>
      </c>
      <c r="RHT26" s="146" t="e">
        <f>#REF!-#REF!</f>
        <v>#REF!</v>
      </c>
      <c r="RHU26" s="146" t="e">
        <f>#REF!-#REF!</f>
        <v>#REF!</v>
      </c>
      <c r="RHV26" s="146" t="e">
        <f>#REF!-#REF!</f>
        <v>#REF!</v>
      </c>
      <c r="RHW26" s="146" t="e">
        <f>#REF!-#REF!</f>
        <v>#REF!</v>
      </c>
      <c r="RHX26" s="146" t="e">
        <f>#REF!-#REF!</f>
        <v>#REF!</v>
      </c>
      <c r="RHY26" s="146" t="e">
        <f>#REF!-#REF!</f>
        <v>#REF!</v>
      </c>
      <c r="RHZ26" s="146" t="e">
        <f>#REF!-#REF!</f>
        <v>#REF!</v>
      </c>
      <c r="RIA26" s="146" t="e">
        <f>#REF!-#REF!</f>
        <v>#REF!</v>
      </c>
      <c r="RIB26" s="146" t="e">
        <f>#REF!-#REF!</f>
        <v>#REF!</v>
      </c>
      <c r="RIC26" s="146" t="e">
        <f>#REF!-#REF!</f>
        <v>#REF!</v>
      </c>
      <c r="RID26" s="146" t="e">
        <f>#REF!-#REF!</f>
        <v>#REF!</v>
      </c>
      <c r="RIE26" s="146" t="e">
        <f>#REF!-#REF!</f>
        <v>#REF!</v>
      </c>
      <c r="RIF26" s="146" t="e">
        <f>#REF!-#REF!</f>
        <v>#REF!</v>
      </c>
      <c r="RIG26" s="146" t="e">
        <f>#REF!-#REF!</f>
        <v>#REF!</v>
      </c>
      <c r="RIH26" s="146" t="e">
        <f>#REF!-#REF!</f>
        <v>#REF!</v>
      </c>
      <c r="RII26" s="146" t="e">
        <f>#REF!-#REF!</f>
        <v>#REF!</v>
      </c>
      <c r="RIJ26" s="146" t="e">
        <f>#REF!-#REF!</f>
        <v>#REF!</v>
      </c>
      <c r="RIK26" s="146" t="e">
        <f>#REF!-#REF!</f>
        <v>#REF!</v>
      </c>
      <c r="RIL26" s="146" t="e">
        <f>#REF!-#REF!</f>
        <v>#REF!</v>
      </c>
      <c r="RIM26" s="146" t="e">
        <f>#REF!-#REF!</f>
        <v>#REF!</v>
      </c>
      <c r="RIN26" s="146" t="e">
        <f>#REF!-#REF!</f>
        <v>#REF!</v>
      </c>
      <c r="RIO26" s="146" t="e">
        <f>#REF!-#REF!</f>
        <v>#REF!</v>
      </c>
      <c r="RIP26" s="146" t="e">
        <f>#REF!-#REF!</f>
        <v>#REF!</v>
      </c>
      <c r="RIQ26" s="146" t="e">
        <f>#REF!-#REF!</f>
        <v>#REF!</v>
      </c>
      <c r="RIR26" s="146" t="e">
        <f>#REF!-#REF!</f>
        <v>#REF!</v>
      </c>
      <c r="RIS26" s="146" t="e">
        <f>#REF!-#REF!</f>
        <v>#REF!</v>
      </c>
      <c r="RIT26" s="146" t="e">
        <f>#REF!-#REF!</f>
        <v>#REF!</v>
      </c>
      <c r="RIU26" s="146" t="e">
        <f>#REF!-#REF!</f>
        <v>#REF!</v>
      </c>
      <c r="RIV26" s="146" t="e">
        <f>#REF!-#REF!</f>
        <v>#REF!</v>
      </c>
      <c r="RIW26" s="146" t="e">
        <f>#REF!-#REF!</f>
        <v>#REF!</v>
      </c>
      <c r="RIX26" s="146" t="e">
        <f>#REF!-#REF!</f>
        <v>#REF!</v>
      </c>
      <c r="RIY26" s="146" t="e">
        <f>#REF!-#REF!</f>
        <v>#REF!</v>
      </c>
      <c r="RIZ26" s="146" t="e">
        <f>#REF!-#REF!</f>
        <v>#REF!</v>
      </c>
      <c r="RJA26" s="146" t="e">
        <f>#REF!-#REF!</f>
        <v>#REF!</v>
      </c>
      <c r="RJB26" s="146" t="e">
        <f>#REF!-#REF!</f>
        <v>#REF!</v>
      </c>
      <c r="RJC26" s="146" t="e">
        <f>#REF!-#REF!</f>
        <v>#REF!</v>
      </c>
      <c r="RJD26" s="146" t="e">
        <f>#REF!-#REF!</f>
        <v>#REF!</v>
      </c>
      <c r="RJE26" s="146" t="e">
        <f>#REF!-#REF!</f>
        <v>#REF!</v>
      </c>
      <c r="RJF26" s="146" t="e">
        <f>#REF!-#REF!</f>
        <v>#REF!</v>
      </c>
      <c r="RJG26" s="146" t="e">
        <f>#REF!-#REF!</f>
        <v>#REF!</v>
      </c>
      <c r="RJH26" s="146" t="e">
        <f>#REF!-#REF!</f>
        <v>#REF!</v>
      </c>
      <c r="RJI26" s="146" t="e">
        <f>#REF!-#REF!</f>
        <v>#REF!</v>
      </c>
      <c r="RJJ26" s="146" t="e">
        <f>#REF!-#REF!</f>
        <v>#REF!</v>
      </c>
      <c r="RJK26" s="146" t="e">
        <f>#REF!-#REF!</f>
        <v>#REF!</v>
      </c>
      <c r="RJL26" s="146" t="e">
        <f>#REF!-#REF!</f>
        <v>#REF!</v>
      </c>
      <c r="RJM26" s="146" t="e">
        <f>#REF!-#REF!</f>
        <v>#REF!</v>
      </c>
      <c r="RJN26" s="146" t="e">
        <f>#REF!-#REF!</f>
        <v>#REF!</v>
      </c>
      <c r="RJO26" s="146" t="e">
        <f>#REF!-#REF!</f>
        <v>#REF!</v>
      </c>
      <c r="RJP26" s="146" t="e">
        <f>#REF!-#REF!</f>
        <v>#REF!</v>
      </c>
      <c r="RJQ26" s="146" t="e">
        <f>#REF!-#REF!</f>
        <v>#REF!</v>
      </c>
      <c r="RJR26" s="146" t="e">
        <f>#REF!-#REF!</f>
        <v>#REF!</v>
      </c>
      <c r="RJS26" s="146" t="e">
        <f>#REF!-#REF!</f>
        <v>#REF!</v>
      </c>
      <c r="RJT26" s="146" t="e">
        <f>#REF!-#REF!</f>
        <v>#REF!</v>
      </c>
      <c r="RJU26" s="146" t="e">
        <f>#REF!-#REF!</f>
        <v>#REF!</v>
      </c>
      <c r="RJV26" s="146" t="e">
        <f>#REF!-#REF!</f>
        <v>#REF!</v>
      </c>
      <c r="RJW26" s="146" t="e">
        <f>#REF!-#REF!</f>
        <v>#REF!</v>
      </c>
      <c r="RJX26" s="146" t="e">
        <f>#REF!-#REF!</f>
        <v>#REF!</v>
      </c>
      <c r="RJY26" s="146" t="e">
        <f>#REF!-#REF!</f>
        <v>#REF!</v>
      </c>
      <c r="RJZ26" s="146" t="e">
        <f>#REF!-#REF!</f>
        <v>#REF!</v>
      </c>
      <c r="RKA26" s="146" t="e">
        <f>#REF!-#REF!</f>
        <v>#REF!</v>
      </c>
      <c r="RKB26" s="146" t="e">
        <f>#REF!-#REF!</f>
        <v>#REF!</v>
      </c>
      <c r="RKC26" s="146" t="e">
        <f>#REF!-#REF!</f>
        <v>#REF!</v>
      </c>
      <c r="RKD26" s="146" t="e">
        <f>#REF!-#REF!</f>
        <v>#REF!</v>
      </c>
      <c r="RKE26" s="146" t="e">
        <f>#REF!-#REF!</f>
        <v>#REF!</v>
      </c>
      <c r="RKF26" s="146" t="e">
        <f>#REF!-#REF!</f>
        <v>#REF!</v>
      </c>
      <c r="RKG26" s="146" t="e">
        <f>#REF!-#REF!</f>
        <v>#REF!</v>
      </c>
      <c r="RKH26" s="146" t="e">
        <f>#REF!-#REF!</f>
        <v>#REF!</v>
      </c>
      <c r="RKI26" s="146" t="e">
        <f>#REF!-#REF!</f>
        <v>#REF!</v>
      </c>
      <c r="RKJ26" s="146" t="e">
        <f>#REF!-#REF!</f>
        <v>#REF!</v>
      </c>
      <c r="RKK26" s="146" t="e">
        <f>#REF!-#REF!</f>
        <v>#REF!</v>
      </c>
      <c r="RKL26" s="146" t="e">
        <f>#REF!-#REF!</f>
        <v>#REF!</v>
      </c>
      <c r="RKM26" s="146" t="e">
        <f>#REF!-#REF!</f>
        <v>#REF!</v>
      </c>
      <c r="RKN26" s="146" t="e">
        <f>#REF!-#REF!</f>
        <v>#REF!</v>
      </c>
      <c r="RKO26" s="146" t="e">
        <f>#REF!-#REF!</f>
        <v>#REF!</v>
      </c>
      <c r="RKP26" s="146" t="e">
        <f>#REF!-#REF!</f>
        <v>#REF!</v>
      </c>
      <c r="RKQ26" s="146" t="e">
        <f>#REF!-#REF!</f>
        <v>#REF!</v>
      </c>
      <c r="RKR26" s="146" t="e">
        <f>#REF!-#REF!</f>
        <v>#REF!</v>
      </c>
      <c r="RKS26" s="146" t="e">
        <f>#REF!-#REF!</f>
        <v>#REF!</v>
      </c>
      <c r="RKT26" s="146" t="e">
        <f>#REF!-#REF!</f>
        <v>#REF!</v>
      </c>
      <c r="RKU26" s="146" t="e">
        <f>#REF!-#REF!</f>
        <v>#REF!</v>
      </c>
      <c r="RKV26" s="146" t="e">
        <f>#REF!-#REF!</f>
        <v>#REF!</v>
      </c>
      <c r="RKW26" s="146" t="e">
        <f>#REF!-#REF!</f>
        <v>#REF!</v>
      </c>
      <c r="RKX26" s="146" t="e">
        <f>#REF!-#REF!</f>
        <v>#REF!</v>
      </c>
      <c r="RKY26" s="146" t="e">
        <f>#REF!-#REF!</f>
        <v>#REF!</v>
      </c>
      <c r="RKZ26" s="146" t="e">
        <f>#REF!-#REF!</f>
        <v>#REF!</v>
      </c>
      <c r="RLA26" s="146" t="e">
        <f>#REF!-#REF!</f>
        <v>#REF!</v>
      </c>
      <c r="RLB26" s="146" t="e">
        <f>#REF!-#REF!</f>
        <v>#REF!</v>
      </c>
      <c r="RLC26" s="146" t="e">
        <f>#REF!-#REF!</f>
        <v>#REF!</v>
      </c>
      <c r="RLD26" s="146" t="e">
        <f>#REF!-#REF!</f>
        <v>#REF!</v>
      </c>
      <c r="RLE26" s="146" t="e">
        <f>#REF!-#REF!</f>
        <v>#REF!</v>
      </c>
      <c r="RLF26" s="146" t="e">
        <f>#REF!-#REF!</f>
        <v>#REF!</v>
      </c>
      <c r="RLG26" s="146" t="e">
        <f>#REF!-#REF!</f>
        <v>#REF!</v>
      </c>
      <c r="RLH26" s="146" t="e">
        <f>#REF!-#REF!</f>
        <v>#REF!</v>
      </c>
      <c r="RLI26" s="146" t="e">
        <f>#REF!-#REF!</f>
        <v>#REF!</v>
      </c>
      <c r="RLJ26" s="146" t="e">
        <f>#REF!-#REF!</f>
        <v>#REF!</v>
      </c>
      <c r="RLK26" s="146" t="e">
        <f>#REF!-#REF!</f>
        <v>#REF!</v>
      </c>
      <c r="RLL26" s="146" t="e">
        <f>#REF!-#REF!</f>
        <v>#REF!</v>
      </c>
      <c r="RLM26" s="146" t="e">
        <f>#REF!-#REF!</f>
        <v>#REF!</v>
      </c>
      <c r="RLN26" s="146" t="e">
        <f>#REF!-#REF!</f>
        <v>#REF!</v>
      </c>
      <c r="RLO26" s="146" t="e">
        <f>#REF!-#REF!</f>
        <v>#REF!</v>
      </c>
      <c r="RLP26" s="146" t="e">
        <f>#REF!-#REF!</f>
        <v>#REF!</v>
      </c>
      <c r="RLQ26" s="146" t="e">
        <f>#REF!-#REF!</f>
        <v>#REF!</v>
      </c>
      <c r="RLR26" s="146" t="e">
        <f>#REF!-#REF!</f>
        <v>#REF!</v>
      </c>
      <c r="RLS26" s="146" t="e">
        <f>#REF!-#REF!</f>
        <v>#REF!</v>
      </c>
      <c r="RLT26" s="146" t="e">
        <f>#REF!-#REF!</f>
        <v>#REF!</v>
      </c>
      <c r="RLU26" s="146" t="e">
        <f>#REF!-#REF!</f>
        <v>#REF!</v>
      </c>
      <c r="RLV26" s="146" t="e">
        <f>#REF!-#REF!</f>
        <v>#REF!</v>
      </c>
      <c r="RLW26" s="146" t="e">
        <f>#REF!-#REF!</f>
        <v>#REF!</v>
      </c>
      <c r="RLX26" s="146" t="e">
        <f>#REF!-#REF!</f>
        <v>#REF!</v>
      </c>
      <c r="RLY26" s="146" t="e">
        <f>#REF!-#REF!</f>
        <v>#REF!</v>
      </c>
      <c r="RLZ26" s="146" t="e">
        <f>#REF!-#REF!</f>
        <v>#REF!</v>
      </c>
      <c r="RMA26" s="146" t="e">
        <f>#REF!-#REF!</f>
        <v>#REF!</v>
      </c>
      <c r="RMB26" s="146" t="e">
        <f>#REF!-#REF!</f>
        <v>#REF!</v>
      </c>
      <c r="RMC26" s="146" t="e">
        <f>#REF!-#REF!</f>
        <v>#REF!</v>
      </c>
      <c r="RMD26" s="146" t="e">
        <f>#REF!-#REF!</f>
        <v>#REF!</v>
      </c>
      <c r="RME26" s="146" t="e">
        <f>#REF!-#REF!</f>
        <v>#REF!</v>
      </c>
      <c r="RMF26" s="146" t="e">
        <f>#REF!-#REF!</f>
        <v>#REF!</v>
      </c>
      <c r="RMG26" s="146" t="e">
        <f>#REF!-#REF!</f>
        <v>#REF!</v>
      </c>
      <c r="RMH26" s="146" t="e">
        <f>#REF!-#REF!</f>
        <v>#REF!</v>
      </c>
      <c r="RMI26" s="146" t="e">
        <f>#REF!-#REF!</f>
        <v>#REF!</v>
      </c>
      <c r="RMJ26" s="146" t="e">
        <f>#REF!-#REF!</f>
        <v>#REF!</v>
      </c>
      <c r="RMK26" s="146" t="e">
        <f>#REF!-#REF!</f>
        <v>#REF!</v>
      </c>
      <c r="RML26" s="146" t="e">
        <f>#REF!-#REF!</f>
        <v>#REF!</v>
      </c>
      <c r="RMM26" s="146" t="e">
        <f>#REF!-#REF!</f>
        <v>#REF!</v>
      </c>
      <c r="RMN26" s="146" t="e">
        <f>#REF!-#REF!</f>
        <v>#REF!</v>
      </c>
      <c r="RMO26" s="146" t="e">
        <f>#REF!-#REF!</f>
        <v>#REF!</v>
      </c>
      <c r="RMP26" s="146" t="e">
        <f>#REF!-#REF!</f>
        <v>#REF!</v>
      </c>
      <c r="RMQ26" s="146" t="e">
        <f>#REF!-#REF!</f>
        <v>#REF!</v>
      </c>
      <c r="RMR26" s="146" t="e">
        <f>#REF!-#REF!</f>
        <v>#REF!</v>
      </c>
      <c r="RMS26" s="146" t="e">
        <f>#REF!-#REF!</f>
        <v>#REF!</v>
      </c>
      <c r="RMT26" s="146" t="e">
        <f>#REF!-#REF!</f>
        <v>#REF!</v>
      </c>
      <c r="RMU26" s="146" t="e">
        <f>#REF!-#REF!</f>
        <v>#REF!</v>
      </c>
      <c r="RMV26" s="146" t="e">
        <f>#REF!-#REF!</f>
        <v>#REF!</v>
      </c>
      <c r="RMW26" s="146" t="e">
        <f>#REF!-#REF!</f>
        <v>#REF!</v>
      </c>
      <c r="RMX26" s="146" t="e">
        <f>#REF!-#REF!</f>
        <v>#REF!</v>
      </c>
      <c r="RMY26" s="146" t="e">
        <f>#REF!-#REF!</f>
        <v>#REF!</v>
      </c>
      <c r="RMZ26" s="146" t="e">
        <f>#REF!-#REF!</f>
        <v>#REF!</v>
      </c>
      <c r="RNA26" s="146" t="e">
        <f>#REF!-#REF!</f>
        <v>#REF!</v>
      </c>
      <c r="RNB26" s="146" t="e">
        <f>#REF!-#REF!</f>
        <v>#REF!</v>
      </c>
      <c r="RNC26" s="146" t="e">
        <f>#REF!-#REF!</f>
        <v>#REF!</v>
      </c>
      <c r="RND26" s="146" t="e">
        <f>#REF!-#REF!</f>
        <v>#REF!</v>
      </c>
      <c r="RNE26" s="146" t="e">
        <f>#REF!-#REF!</f>
        <v>#REF!</v>
      </c>
      <c r="RNF26" s="146" t="e">
        <f>#REF!-#REF!</f>
        <v>#REF!</v>
      </c>
      <c r="RNG26" s="146" t="e">
        <f>#REF!-#REF!</f>
        <v>#REF!</v>
      </c>
      <c r="RNH26" s="146" t="e">
        <f>#REF!-#REF!</f>
        <v>#REF!</v>
      </c>
      <c r="RNI26" s="146" t="e">
        <f>#REF!-#REF!</f>
        <v>#REF!</v>
      </c>
      <c r="RNJ26" s="146" t="e">
        <f>#REF!-#REF!</f>
        <v>#REF!</v>
      </c>
      <c r="RNK26" s="146" t="e">
        <f>#REF!-#REF!</f>
        <v>#REF!</v>
      </c>
      <c r="RNL26" s="146" t="e">
        <f>#REF!-#REF!</f>
        <v>#REF!</v>
      </c>
      <c r="RNM26" s="146" t="e">
        <f>#REF!-#REF!</f>
        <v>#REF!</v>
      </c>
      <c r="RNN26" s="146" t="e">
        <f>#REF!-#REF!</f>
        <v>#REF!</v>
      </c>
      <c r="RNO26" s="146" t="e">
        <f>#REF!-#REF!</f>
        <v>#REF!</v>
      </c>
      <c r="RNP26" s="146" t="e">
        <f>#REF!-#REF!</f>
        <v>#REF!</v>
      </c>
      <c r="RNQ26" s="146" t="e">
        <f>#REF!-#REF!</f>
        <v>#REF!</v>
      </c>
      <c r="RNR26" s="146" t="e">
        <f>#REF!-#REF!</f>
        <v>#REF!</v>
      </c>
      <c r="RNS26" s="146" t="e">
        <f>#REF!-#REF!</f>
        <v>#REF!</v>
      </c>
      <c r="RNT26" s="146" t="e">
        <f>#REF!-#REF!</f>
        <v>#REF!</v>
      </c>
      <c r="RNU26" s="146" t="e">
        <f>#REF!-#REF!</f>
        <v>#REF!</v>
      </c>
      <c r="RNV26" s="146" t="e">
        <f>#REF!-#REF!</f>
        <v>#REF!</v>
      </c>
      <c r="RNW26" s="146" t="e">
        <f>#REF!-#REF!</f>
        <v>#REF!</v>
      </c>
      <c r="RNX26" s="146" t="e">
        <f>#REF!-#REF!</f>
        <v>#REF!</v>
      </c>
      <c r="RNY26" s="146" t="e">
        <f>#REF!-#REF!</f>
        <v>#REF!</v>
      </c>
      <c r="RNZ26" s="146" t="e">
        <f>#REF!-#REF!</f>
        <v>#REF!</v>
      </c>
      <c r="ROA26" s="146" t="e">
        <f>#REF!-#REF!</f>
        <v>#REF!</v>
      </c>
      <c r="ROB26" s="146" t="e">
        <f>#REF!-#REF!</f>
        <v>#REF!</v>
      </c>
      <c r="ROC26" s="146" t="e">
        <f>#REF!-#REF!</f>
        <v>#REF!</v>
      </c>
      <c r="ROD26" s="146" t="e">
        <f>#REF!-#REF!</f>
        <v>#REF!</v>
      </c>
      <c r="ROE26" s="146" t="e">
        <f>#REF!-#REF!</f>
        <v>#REF!</v>
      </c>
      <c r="ROF26" s="146" t="e">
        <f>#REF!-#REF!</f>
        <v>#REF!</v>
      </c>
      <c r="ROG26" s="146" t="e">
        <f>#REF!-#REF!</f>
        <v>#REF!</v>
      </c>
      <c r="ROH26" s="146" t="e">
        <f>#REF!-#REF!</f>
        <v>#REF!</v>
      </c>
      <c r="ROI26" s="146" t="e">
        <f>#REF!-#REF!</f>
        <v>#REF!</v>
      </c>
      <c r="ROJ26" s="146" t="e">
        <f>#REF!-#REF!</f>
        <v>#REF!</v>
      </c>
      <c r="ROK26" s="146" t="e">
        <f>#REF!-#REF!</f>
        <v>#REF!</v>
      </c>
      <c r="ROL26" s="146" t="e">
        <f>#REF!-#REF!</f>
        <v>#REF!</v>
      </c>
      <c r="ROM26" s="146" t="e">
        <f>#REF!-#REF!</f>
        <v>#REF!</v>
      </c>
      <c r="RON26" s="146" t="e">
        <f>#REF!-#REF!</f>
        <v>#REF!</v>
      </c>
      <c r="ROO26" s="146" t="e">
        <f>#REF!-#REF!</f>
        <v>#REF!</v>
      </c>
      <c r="ROP26" s="146" t="e">
        <f>#REF!-#REF!</f>
        <v>#REF!</v>
      </c>
      <c r="ROQ26" s="146" t="e">
        <f>#REF!-#REF!</f>
        <v>#REF!</v>
      </c>
      <c r="ROR26" s="146" t="e">
        <f>#REF!-#REF!</f>
        <v>#REF!</v>
      </c>
      <c r="ROS26" s="146" t="e">
        <f>#REF!-#REF!</f>
        <v>#REF!</v>
      </c>
      <c r="ROT26" s="146" t="e">
        <f>#REF!-#REF!</f>
        <v>#REF!</v>
      </c>
      <c r="ROU26" s="146" t="e">
        <f>#REF!-#REF!</f>
        <v>#REF!</v>
      </c>
      <c r="ROV26" s="146" t="e">
        <f>#REF!-#REF!</f>
        <v>#REF!</v>
      </c>
      <c r="ROW26" s="146" t="e">
        <f>#REF!-#REF!</f>
        <v>#REF!</v>
      </c>
      <c r="ROX26" s="146" t="e">
        <f>#REF!-#REF!</f>
        <v>#REF!</v>
      </c>
      <c r="ROY26" s="146" t="e">
        <f>#REF!-#REF!</f>
        <v>#REF!</v>
      </c>
      <c r="ROZ26" s="146" t="e">
        <f>#REF!-#REF!</f>
        <v>#REF!</v>
      </c>
      <c r="RPA26" s="146" t="e">
        <f>#REF!-#REF!</f>
        <v>#REF!</v>
      </c>
      <c r="RPB26" s="146" t="e">
        <f>#REF!-#REF!</f>
        <v>#REF!</v>
      </c>
      <c r="RPC26" s="146" t="e">
        <f>#REF!-#REF!</f>
        <v>#REF!</v>
      </c>
      <c r="RPD26" s="146" t="e">
        <f>#REF!-#REF!</f>
        <v>#REF!</v>
      </c>
      <c r="RPE26" s="146" t="e">
        <f>#REF!-#REF!</f>
        <v>#REF!</v>
      </c>
      <c r="RPF26" s="146" t="e">
        <f>#REF!-#REF!</f>
        <v>#REF!</v>
      </c>
      <c r="RPG26" s="146" t="e">
        <f>#REF!-#REF!</f>
        <v>#REF!</v>
      </c>
      <c r="RPH26" s="146" t="e">
        <f>#REF!-#REF!</f>
        <v>#REF!</v>
      </c>
      <c r="RPI26" s="146" t="e">
        <f>#REF!-#REF!</f>
        <v>#REF!</v>
      </c>
      <c r="RPJ26" s="146" t="e">
        <f>#REF!-#REF!</f>
        <v>#REF!</v>
      </c>
      <c r="RPK26" s="146" t="e">
        <f>#REF!-#REF!</f>
        <v>#REF!</v>
      </c>
      <c r="RPL26" s="146" t="e">
        <f>#REF!-#REF!</f>
        <v>#REF!</v>
      </c>
      <c r="RPM26" s="146" t="e">
        <f>#REF!-#REF!</f>
        <v>#REF!</v>
      </c>
      <c r="RPN26" s="146" t="e">
        <f>#REF!-#REF!</f>
        <v>#REF!</v>
      </c>
      <c r="RPO26" s="146" t="e">
        <f>#REF!-#REF!</f>
        <v>#REF!</v>
      </c>
      <c r="RPP26" s="146" t="e">
        <f>#REF!-#REF!</f>
        <v>#REF!</v>
      </c>
      <c r="RPQ26" s="146" t="e">
        <f>#REF!-#REF!</f>
        <v>#REF!</v>
      </c>
      <c r="RPR26" s="146" t="e">
        <f>#REF!-#REF!</f>
        <v>#REF!</v>
      </c>
      <c r="RPS26" s="146" t="e">
        <f>#REF!-#REF!</f>
        <v>#REF!</v>
      </c>
      <c r="RPT26" s="146" t="e">
        <f>#REF!-#REF!</f>
        <v>#REF!</v>
      </c>
      <c r="RPU26" s="146" t="e">
        <f>#REF!-#REF!</f>
        <v>#REF!</v>
      </c>
      <c r="RPV26" s="146" t="e">
        <f>#REF!-#REF!</f>
        <v>#REF!</v>
      </c>
      <c r="RPW26" s="146" t="e">
        <f>#REF!-#REF!</f>
        <v>#REF!</v>
      </c>
      <c r="RPX26" s="146" t="e">
        <f>#REF!-#REF!</f>
        <v>#REF!</v>
      </c>
      <c r="RPY26" s="146" t="e">
        <f>#REF!-#REF!</f>
        <v>#REF!</v>
      </c>
      <c r="RPZ26" s="146" t="e">
        <f>#REF!-#REF!</f>
        <v>#REF!</v>
      </c>
      <c r="RQA26" s="146" t="e">
        <f>#REF!-#REF!</f>
        <v>#REF!</v>
      </c>
      <c r="RQB26" s="146" t="e">
        <f>#REF!-#REF!</f>
        <v>#REF!</v>
      </c>
      <c r="RQC26" s="146" t="e">
        <f>#REF!-#REF!</f>
        <v>#REF!</v>
      </c>
      <c r="RQD26" s="146" t="e">
        <f>#REF!-#REF!</f>
        <v>#REF!</v>
      </c>
      <c r="RQE26" s="146" t="e">
        <f>#REF!-#REF!</f>
        <v>#REF!</v>
      </c>
      <c r="RQF26" s="146" t="e">
        <f>#REF!-#REF!</f>
        <v>#REF!</v>
      </c>
      <c r="RQG26" s="146" t="e">
        <f>#REF!-#REF!</f>
        <v>#REF!</v>
      </c>
      <c r="RQH26" s="146" t="e">
        <f>#REF!-#REF!</f>
        <v>#REF!</v>
      </c>
      <c r="RQI26" s="146" t="e">
        <f>#REF!-#REF!</f>
        <v>#REF!</v>
      </c>
      <c r="RQJ26" s="146" t="e">
        <f>#REF!-#REF!</f>
        <v>#REF!</v>
      </c>
      <c r="RQK26" s="146" t="e">
        <f>#REF!-#REF!</f>
        <v>#REF!</v>
      </c>
      <c r="RQL26" s="146" t="e">
        <f>#REF!-#REF!</f>
        <v>#REF!</v>
      </c>
      <c r="RQM26" s="146" t="e">
        <f>#REF!-#REF!</f>
        <v>#REF!</v>
      </c>
      <c r="RQN26" s="146" t="e">
        <f>#REF!-#REF!</f>
        <v>#REF!</v>
      </c>
      <c r="RQO26" s="146" t="e">
        <f>#REF!-#REF!</f>
        <v>#REF!</v>
      </c>
      <c r="RQP26" s="146" t="e">
        <f>#REF!-#REF!</f>
        <v>#REF!</v>
      </c>
      <c r="RQQ26" s="146" t="e">
        <f>#REF!-#REF!</f>
        <v>#REF!</v>
      </c>
      <c r="RQR26" s="146" t="e">
        <f>#REF!-#REF!</f>
        <v>#REF!</v>
      </c>
      <c r="RQS26" s="146" t="e">
        <f>#REF!-#REF!</f>
        <v>#REF!</v>
      </c>
      <c r="RQT26" s="146" t="e">
        <f>#REF!-#REF!</f>
        <v>#REF!</v>
      </c>
      <c r="RQU26" s="146" t="e">
        <f>#REF!-#REF!</f>
        <v>#REF!</v>
      </c>
      <c r="RQV26" s="146" t="e">
        <f>#REF!-#REF!</f>
        <v>#REF!</v>
      </c>
      <c r="RQW26" s="146" t="e">
        <f>#REF!-#REF!</f>
        <v>#REF!</v>
      </c>
      <c r="RQX26" s="146" t="e">
        <f>#REF!-#REF!</f>
        <v>#REF!</v>
      </c>
      <c r="RQY26" s="146" t="e">
        <f>#REF!-#REF!</f>
        <v>#REF!</v>
      </c>
      <c r="RQZ26" s="146" t="e">
        <f>#REF!-#REF!</f>
        <v>#REF!</v>
      </c>
      <c r="RRA26" s="146" t="e">
        <f>#REF!-#REF!</f>
        <v>#REF!</v>
      </c>
      <c r="RRB26" s="146" t="e">
        <f>#REF!-#REF!</f>
        <v>#REF!</v>
      </c>
      <c r="RRC26" s="146" t="e">
        <f>#REF!-#REF!</f>
        <v>#REF!</v>
      </c>
      <c r="RRD26" s="146" t="e">
        <f>#REF!-#REF!</f>
        <v>#REF!</v>
      </c>
      <c r="RRE26" s="146" t="e">
        <f>#REF!-#REF!</f>
        <v>#REF!</v>
      </c>
      <c r="RRF26" s="146" t="e">
        <f>#REF!-#REF!</f>
        <v>#REF!</v>
      </c>
      <c r="RRG26" s="146" t="e">
        <f>#REF!-#REF!</f>
        <v>#REF!</v>
      </c>
      <c r="RRH26" s="146" t="e">
        <f>#REF!-#REF!</f>
        <v>#REF!</v>
      </c>
      <c r="RRI26" s="146" t="e">
        <f>#REF!-#REF!</f>
        <v>#REF!</v>
      </c>
      <c r="RRJ26" s="146" t="e">
        <f>#REF!-#REF!</f>
        <v>#REF!</v>
      </c>
      <c r="RRK26" s="146" t="e">
        <f>#REF!-#REF!</f>
        <v>#REF!</v>
      </c>
      <c r="RRL26" s="146" t="e">
        <f>#REF!-#REF!</f>
        <v>#REF!</v>
      </c>
      <c r="RRM26" s="146" t="e">
        <f>#REF!-#REF!</f>
        <v>#REF!</v>
      </c>
      <c r="RRN26" s="146" t="e">
        <f>#REF!-#REF!</f>
        <v>#REF!</v>
      </c>
      <c r="RRO26" s="146" t="e">
        <f>#REF!-#REF!</f>
        <v>#REF!</v>
      </c>
      <c r="RRP26" s="146" t="e">
        <f>#REF!-#REF!</f>
        <v>#REF!</v>
      </c>
      <c r="RRQ26" s="146" t="e">
        <f>#REF!-#REF!</f>
        <v>#REF!</v>
      </c>
      <c r="RRR26" s="146" t="e">
        <f>#REF!-#REF!</f>
        <v>#REF!</v>
      </c>
      <c r="RRS26" s="146" t="e">
        <f>#REF!-#REF!</f>
        <v>#REF!</v>
      </c>
      <c r="RRT26" s="146" t="e">
        <f>#REF!-#REF!</f>
        <v>#REF!</v>
      </c>
      <c r="RRU26" s="146" t="e">
        <f>#REF!-#REF!</f>
        <v>#REF!</v>
      </c>
      <c r="RRV26" s="146" t="e">
        <f>#REF!-#REF!</f>
        <v>#REF!</v>
      </c>
      <c r="RRW26" s="146" t="e">
        <f>#REF!-#REF!</f>
        <v>#REF!</v>
      </c>
      <c r="RRX26" s="146" t="e">
        <f>#REF!-#REF!</f>
        <v>#REF!</v>
      </c>
      <c r="RRY26" s="146" t="e">
        <f>#REF!-#REF!</f>
        <v>#REF!</v>
      </c>
      <c r="RRZ26" s="146" t="e">
        <f>#REF!-#REF!</f>
        <v>#REF!</v>
      </c>
      <c r="RSA26" s="146" t="e">
        <f>#REF!-#REF!</f>
        <v>#REF!</v>
      </c>
      <c r="RSB26" s="146" t="e">
        <f>#REF!-#REF!</f>
        <v>#REF!</v>
      </c>
      <c r="RSC26" s="146" t="e">
        <f>#REF!-#REF!</f>
        <v>#REF!</v>
      </c>
      <c r="RSD26" s="146" t="e">
        <f>#REF!-#REF!</f>
        <v>#REF!</v>
      </c>
      <c r="RSE26" s="146" t="e">
        <f>#REF!-#REF!</f>
        <v>#REF!</v>
      </c>
      <c r="RSF26" s="146" t="e">
        <f>#REF!-#REF!</f>
        <v>#REF!</v>
      </c>
      <c r="RSG26" s="146" t="e">
        <f>#REF!-#REF!</f>
        <v>#REF!</v>
      </c>
      <c r="RSH26" s="146" t="e">
        <f>#REF!-#REF!</f>
        <v>#REF!</v>
      </c>
      <c r="RSI26" s="146" t="e">
        <f>#REF!-#REF!</f>
        <v>#REF!</v>
      </c>
      <c r="RSJ26" s="146" t="e">
        <f>#REF!-#REF!</f>
        <v>#REF!</v>
      </c>
      <c r="RSK26" s="146" t="e">
        <f>#REF!-#REF!</f>
        <v>#REF!</v>
      </c>
      <c r="RSL26" s="146" t="e">
        <f>#REF!-#REF!</f>
        <v>#REF!</v>
      </c>
      <c r="RSM26" s="146" t="e">
        <f>#REF!-#REF!</f>
        <v>#REF!</v>
      </c>
      <c r="RSN26" s="146" t="e">
        <f>#REF!-#REF!</f>
        <v>#REF!</v>
      </c>
      <c r="RSO26" s="146" t="e">
        <f>#REF!-#REF!</f>
        <v>#REF!</v>
      </c>
      <c r="RSP26" s="146" t="e">
        <f>#REF!-#REF!</f>
        <v>#REF!</v>
      </c>
      <c r="RSQ26" s="146" t="e">
        <f>#REF!-#REF!</f>
        <v>#REF!</v>
      </c>
      <c r="RSR26" s="146" t="e">
        <f>#REF!-#REF!</f>
        <v>#REF!</v>
      </c>
      <c r="RSS26" s="146" t="e">
        <f>#REF!-#REF!</f>
        <v>#REF!</v>
      </c>
      <c r="RST26" s="146" t="e">
        <f>#REF!-#REF!</f>
        <v>#REF!</v>
      </c>
      <c r="RSU26" s="146" t="e">
        <f>#REF!-#REF!</f>
        <v>#REF!</v>
      </c>
      <c r="RSV26" s="146" t="e">
        <f>#REF!-#REF!</f>
        <v>#REF!</v>
      </c>
      <c r="RSW26" s="146" t="e">
        <f>#REF!-#REF!</f>
        <v>#REF!</v>
      </c>
      <c r="RSX26" s="146" t="e">
        <f>#REF!-#REF!</f>
        <v>#REF!</v>
      </c>
      <c r="RSY26" s="146" t="e">
        <f>#REF!-#REF!</f>
        <v>#REF!</v>
      </c>
      <c r="RSZ26" s="146" t="e">
        <f>#REF!-#REF!</f>
        <v>#REF!</v>
      </c>
      <c r="RTA26" s="146" t="e">
        <f>#REF!-#REF!</f>
        <v>#REF!</v>
      </c>
      <c r="RTB26" s="146" t="e">
        <f>#REF!-#REF!</f>
        <v>#REF!</v>
      </c>
      <c r="RTC26" s="146" t="e">
        <f>#REF!-#REF!</f>
        <v>#REF!</v>
      </c>
      <c r="RTD26" s="146" t="e">
        <f>#REF!-#REF!</f>
        <v>#REF!</v>
      </c>
      <c r="RTE26" s="146" t="e">
        <f>#REF!-#REF!</f>
        <v>#REF!</v>
      </c>
      <c r="RTF26" s="146" t="e">
        <f>#REF!-#REF!</f>
        <v>#REF!</v>
      </c>
      <c r="RTG26" s="146" t="e">
        <f>#REF!-#REF!</f>
        <v>#REF!</v>
      </c>
      <c r="RTH26" s="146" t="e">
        <f>#REF!-#REF!</f>
        <v>#REF!</v>
      </c>
      <c r="RTI26" s="146" t="e">
        <f>#REF!-#REF!</f>
        <v>#REF!</v>
      </c>
      <c r="RTJ26" s="146" t="e">
        <f>#REF!-#REF!</f>
        <v>#REF!</v>
      </c>
      <c r="RTK26" s="146" t="e">
        <f>#REF!-#REF!</f>
        <v>#REF!</v>
      </c>
      <c r="RTL26" s="146" t="e">
        <f>#REF!-#REF!</f>
        <v>#REF!</v>
      </c>
      <c r="RTM26" s="146" t="e">
        <f>#REF!-#REF!</f>
        <v>#REF!</v>
      </c>
      <c r="RTN26" s="146" t="e">
        <f>#REF!-#REF!</f>
        <v>#REF!</v>
      </c>
      <c r="RTO26" s="146" t="e">
        <f>#REF!-#REF!</f>
        <v>#REF!</v>
      </c>
      <c r="RTP26" s="146" t="e">
        <f>#REF!-#REF!</f>
        <v>#REF!</v>
      </c>
      <c r="RTQ26" s="146" t="e">
        <f>#REF!-#REF!</f>
        <v>#REF!</v>
      </c>
      <c r="RTR26" s="146" t="e">
        <f>#REF!-#REF!</f>
        <v>#REF!</v>
      </c>
      <c r="RTS26" s="146" t="e">
        <f>#REF!-#REF!</f>
        <v>#REF!</v>
      </c>
      <c r="RTT26" s="146" t="e">
        <f>#REF!-#REF!</f>
        <v>#REF!</v>
      </c>
      <c r="RTU26" s="146" t="e">
        <f>#REF!-#REF!</f>
        <v>#REF!</v>
      </c>
      <c r="RTV26" s="146" t="e">
        <f>#REF!-#REF!</f>
        <v>#REF!</v>
      </c>
      <c r="RTW26" s="146" t="e">
        <f>#REF!-#REF!</f>
        <v>#REF!</v>
      </c>
      <c r="RTX26" s="146" t="e">
        <f>#REF!-#REF!</f>
        <v>#REF!</v>
      </c>
      <c r="RTY26" s="146" t="e">
        <f>#REF!-#REF!</f>
        <v>#REF!</v>
      </c>
      <c r="RTZ26" s="146" t="e">
        <f>#REF!-#REF!</f>
        <v>#REF!</v>
      </c>
      <c r="RUA26" s="146" t="e">
        <f>#REF!-#REF!</f>
        <v>#REF!</v>
      </c>
      <c r="RUB26" s="146" t="e">
        <f>#REF!-#REF!</f>
        <v>#REF!</v>
      </c>
      <c r="RUC26" s="146" t="e">
        <f>#REF!-#REF!</f>
        <v>#REF!</v>
      </c>
      <c r="RUD26" s="146" t="e">
        <f>#REF!-#REF!</f>
        <v>#REF!</v>
      </c>
      <c r="RUE26" s="146" t="e">
        <f>#REF!-#REF!</f>
        <v>#REF!</v>
      </c>
      <c r="RUF26" s="146" t="e">
        <f>#REF!-#REF!</f>
        <v>#REF!</v>
      </c>
      <c r="RUG26" s="146" t="e">
        <f>#REF!-#REF!</f>
        <v>#REF!</v>
      </c>
      <c r="RUH26" s="146" t="e">
        <f>#REF!-#REF!</f>
        <v>#REF!</v>
      </c>
      <c r="RUI26" s="146" t="e">
        <f>#REF!-#REF!</f>
        <v>#REF!</v>
      </c>
      <c r="RUJ26" s="146" t="e">
        <f>#REF!-#REF!</f>
        <v>#REF!</v>
      </c>
      <c r="RUK26" s="146" t="e">
        <f>#REF!-#REF!</f>
        <v>#REF!</v>
      </c>
      <c r="RUL26" s="146" t="e">
        <f>#REF!-#REF!</f>
        <v>#REF!</v>
      </c>
      <c r="RUM26" s="146" t="e">
        <f>#REF!-#REF!</f>
        <v>#REF!</v>
      </c>
      <c r="RUN26" s="146" t="e">
        <f>#REF!-#REF!</f>
        <v>#REF!</v>
      </c>
      <c r="RUO26" s="146" t="e">
        <f>#REF!-#REF!</f>
        <v>#REF!</v>
      </c>
      <c r="RUP26" s="146" t="e">
        <f>#REF!-#REF!</f>
        <v>#REF!</v>
      </c>
      <c r="RUQ26" s="146" t="e">
        <f>#REF!-#REF!</f>
        <v>#REF!</v>
      </c>
      <c r="RUR26" s="146" t="e">
        <f>#REF!-#REF!</f>
        <v>#REF!</v>
      </c>
      <c r="RUS26" s="146" t="e">
        <f>#REF!-#REF!</f>
        <v>#REF!</v>
      </c>
      <c r="RUT26" s="146" t="e">
        <f>#REF!-#REF!</f>
        <v>#REF!</v>
      </c>
      <c r="RUU26" s="146" t="e">
        <f>#REF!-#REF!</f>
        <v>#REF!</v>
      </c>
      <c r="RUV26" s="146" t="e">
        <f>#REF!-#REF!</f>
        <v>#REF!</v>
      </c>
      <c r="RUW26" s="146" t="e">
        <f>#REF!-#REF!</f>
        <v>#REF!</v>
      </c>
      <c r="RUX26" s="146" t="e">
        <f>#REF!-#REF!</f>
        <v>#REF!</v>
      </c>
      <c r="RUY26" s="146" t="e">
        <f>#REF!-#REF!</f>
        <v>#REF!</v>
      </c>
      <c r="RUZ26" s="146" t="e">
        <f>#REF!-#REF!</f>
        <v>#REF!</v>
      </c>
      <c r="RVA26" s="146" t="e">
        <f>#REF!-#REF!</f>
        <v>#REF!</v>
      </c>
      <c r="RVB26" s="146" t="e">
        <f>#REF!-#REF!</f>
        <v>#REF!</v>
      </c>
      <c r="RVC26" s="146" t="e">
        <f>#REF!-#REF!</f>
        <v>#REF!</v>
      </c>
      <c r="RVD26" s="146" t="e">
        <f>#REF!-#REF!</f>
        <v>#REF!</v>
      </c>
      <c r="RVE26" s="146" t="e">
        <f>#REF!-#REF!</f>
        <v>#REF!</v>
      </c>
      <c r="RVF26" s="146" t="e">
        <f>#REF!-#REF!</f>
        <v>#REF!</v>
      </c>
      <c r="RVG26" s="146" t="e">
        <f>#REF!-#REF!</f>
        <v>#REF!</v>
      </c>
      <c r="RVH26" s="146" t="e">
        <f>#REF!-#REF!</f>
        <v>#REF!</v>
      </c>
      <c r="RVI26" s="146" t="e">
        <f>#REF!-#REF!</f>
        <v>#REF!</v>
      </c>
      <c r="RVJ26" s="146" t="e">
        <f>#REF!-#REF!</f>
        <v>#REF!</v>
      </c>
      <c r="RVK26" s="146" t="e">
        <f>#REF!-#REF!</f>
        <v>#REF!</v>
      </c>
      <c r="RVL26" s="146" t="e">
        <f>#REF!-#REF!</f>
        <v>#REF!</v>
      </c>
      <c r="RVM26" s="146" t="e">
        <f>#REF!-#REF!</f>
        <v>#REF!</v>
      </c>
      <c r="RVN26" s="146" t="e">
        <f>#REF!-#REF!</f>
        <v>#REF!</v>
      </c>
      <c r="RVO26" s="146" t="e">
        <f>#REF!-#REF!</f>
        <v>#REF!</v>
      </c>
      <c r="RVP26" s="146" t="e">
        <f>#REF!-#REF!</f>
        <v>#REF!</v>
      </c>
      <c r="RVQ26" s="146" t="e">
        <f>#REF!-#REF!</f>
        <v>#REF!</v>
      </c>
      <c r="RVR26" s="146" t="e">
        <f>#REF!-#REF!</f>
        <v>#REF!</v>
      </c>
      <c r="RVS26" s="146" t="e">
        <f>#REF!-#REF!</f>
        <v>#REF!</v>
      </c>
      <c r="RVT26" s="146" t="e">
        <f>#REF!-#REF!</f>
        <v>#REF!</v>
      </c>
      <c r="RVU26" s="146" t="e">
        <f>#REF!-#REF!</f>
        <v>#REF!</v>
      </c>
      <c r="RVV26" s="146" t="e">
        <f>#REF!-#REF!</f>
        <v>#REF!</v>
      </c>
      <c r="RVW26" s="146" t="e">
        <f>#REF!-#REF!</f>
        <v>#REF!</v>
      </c>
      <c r="RVX26" s="146" t="e">
        <f>#REF!-#REF!</f>
        <v>#REF!</v>
      </c>
      <c r="RVY26" s="146" t="e">
        <f>#REF!-#REF!</f>
        <v>#REF!</v>
      </c>
      <c r="RVZ26" s="146" t="e">
        <f>#REF!-#REF!</f>
        <v>#REF!</v>
      </c>
      <c r="RWA26" s="146" t="e">
        <f>#REF!-#REF!</f>
        <v>#REF!</v>
      </c>
      <c r="RWB26" s="146" t="e">
        <f>#REF!-#REF!</f>
        <v>#REF!</v>
      </c>
      <c r="RWC26" s="146" t="e">
        <f>#REF!-#REF!</f>
        <v>#REF!</v>
      </c>
      <c r="RWD26" s="146" t="e">
        <f>#REF!-#REF!</f>
        <v>#REF!</v>
      </c>
      <c r="RWE26" s="146" t="e">
        <f>#REF!-#REF!</f>
        <v>#REF!</v>
      </c>
      <c r="RWF26" s="146" t="e">
        <f>#REF!-#REF!</f>
        <v>#REF!</v>
      </c>
      <c r="RWG26" s="146" t="e">
        <f>#REF!-#REF!</f>
        <v>#REF!</v>
      </c>
      <c r="RWH26" s="146" t="e">
        <f>#REF!-#REF!</f>
        <v>#REF!</v>
      </c>
      <c r="RWI26" s="146" t="e">
        <f>#REF!-#REF!</f>
        <v>#REF!</v>
      </c>
      <c r="RWJ26" s="146" t="e">
        <f>#REF!-#REF!</f>
        <v>#REF!</v>
      </c>
      <c r="RWK26" s="146" t="e">
        <f>#REF!-#REF!</f>
        <v>#REF!</v>
      </c>
      <c r="RWL26" s="146" t="e">
        <f>#REF!-#REF!</f>
        <v>#REF!</v>
      </c>
      <c r="RWM26" s="146" t="e">
        <f>#REF!-#REF!</f>
        <v>#REF!</v>
      </c>
      <c r="RWN26" s="146" t="e">
        <f>#REF!-#REF!</f>
        <v>#REF!</v>
      </c>
      <c r="RWO26" s="146" t="e">
        <f>#REF!-#REF!</f>
        <v>#REF!</v>
      </c>
      <c r="RWP26" s="146" t="e">
        <f>#REF!-#REF!</f>
        <v>#REF!</v>
      </c>
      <c r="RWQ26" s="146" t="e">
        <f>#REF!-#REF!</f>
        <v>#REF!</v>
      </c>
      <c r="RWR26" s="146" t="e">
        <f>#REF!-#REF!</f>
        <v>#REF!</v>
      </c>
      <c r="RWS26" s="146" t="e">
        <f>#REF!-#REF!</f>
        <v>#REF!</v>
      </c>
      <c r="RWT26" s="146" t="e">
        <f>#REF!-#REF!</f>
        <v>#REF!</v>
      </c>
      <c r="RWU26" s="146" t="e">
        <f>#REF!-#REF!</f>
        <v>#REF!</v>
      </c>
      <c r="RWV26" s="146" t="e">
        <f>#REF!-#REF!</f>
        <v>#REF!</v>
      </c>
      <c r="RWW26" s="146" t="e">
        <f>#REF!-#REF!</f>
        <v>#REF!</v>
      </c>
      <c r="RWX26" s="146" t="e">
        <f>#REF!-#REF!</f>
        <v>#REF!</v>
      </c>
      <c r="RWY26" s="146" t="e">
        <f>#REF!-#REF!</f>
        <v>#REF!</v>
      </c>
      <c r="RWZ26" s="146" t="e">
        <f>#REF!-#REF!</f>
        <v>#REF!</v>
      </c>
      <c r="RXA26" s="146" t="e">
        <f>#REF!-#REF!</f>
        <v>#REF!</v>
      </c>
      <c r="RXB26" s="146" t="e">
        <f>#REF!-#REF!</f>
        <v>#REF!</v>
      </c>
      <c r="RXC26" s="146" t="e">
        <f>#REF!-#REF!</f>
        <v>#REF!</v>
      </c>
      <c r="RXD26" s="146" t="e">
        <f>#REF!-#REF!</f>
        <v>#REF!</v>
      </c>
      <c r="RXE26" s="146" t="e">
        <f>#REF!-#REF!</f>
        <v>#REF!</v>
      </c>
      <c r="RXF26" s="146" t="e">
        <f>#REF!-#REF!</f>
        <v>#REF!</v>
      </c>
      <c r="RXG26" s="146" t="e">
        <f>#REF!-#REF!</f>
        <v>#REF!</v>
      </c>
      <c r="RXH26" s="146" t="e">
        <f>#REF!-#REF!</f>
        <v>#REF!</v>
      </c>
      <c r="RXI26" s="146" t="e">
        <f>#REF!-#REF!</f>
        <v>#REF!</v>
      </c>
      <c r="RXJ26" s="146" t="e">
        <f>#REF!-#REF!</f>
        <v>#REF!</v>
      </c>
      <c r="RXK26" s="146" t="e">
        <f>#REF!-#REF!</f>
        <v>#REF!</v>
      </c>
      <c r="RXL26" s="146" t="e">
        <f>#REF!-#REF!</f>
        <v>#REF!</v>
      </c>
      <c r="RXM26" s="146" t="e">
        <f>#REF!-#REF!</f>
        <v>#REF!</v>
      </c>
      <c r="RXN26" s="146" t="e">
        <f>#REF!-#REF!</f>
        <v>#REF!</v>
      </c>
      <c r="RXO26" s="146" t="e">
        <f>#REF!-#REF!</f>
        <v>#REF!</v>
      </c>
      <c r="RXP26" s="146" t="e">
        <f>#REF!-#REF!</f>
        <v>#REF!</v>
      </c>
      <c r="RXQ26" s="146" t="e">
        <f>#REF!-#REF!</f>
        <v>#REF!</v>
      </c>
      <c r="RXR26" s="146" t="e">
        <f>#REF!-#REF!</f>
        <v>#REF!</v>
      </c>
      <c r="RXS26" s="146" t="e">
        <f>#REF!-#REF!</f>
        <v>#REF!</v>
      </c>
      <c r="RXT26" s="146" t="e">
        <f>#REF!-#REF!</f>
        <v>#REF!</v>
      </c>
      <c r="RXU26" s="146" t="e">
        <f>#REF!-#REF!</f>
        <v>#REF!</v>
      </c>
      <c r="RXV26" s="146" t="e">
        <f>#REF!-#REF!</f>
        <v>#REF!</v>
      </c>
      <c r="RXW26" s="146" t="e">
        <f>#REF!-#REF!</f>
        <v>#REF!</v>
      </c>
      <c r="RXX26" s="146" t="e">
        <f>#REF!-#REF!</f>
        <v>#REF!</v>
      </c>
      <c r="RXY26" s="146" t="e">
        <f>#REF!-#REF!</f>
        <v>#REF!</v>
      </c>
      <c r="RXZ26" s="146" t="e">
        <f>#REF!-#REF!</f>
        <v>#REF!</v>
      </c>
      <c r="RYA26" s="146" t="e">
        <f>#REF!-#REF!</f>
        <v>#REF!</v>
      </c>
      <c r="RYB26" s="146" t="e">
        <f>#REF!-#REF!</f>
        <v>#REF!</v>
      </c>
      <c r="RYC26" s="146" t="e">
        <f>#REF!-#REF!</f>
        <v>#REF!</v>
      </c>
      <c r="RYD26" s="146" t="e">
        <f>#REF!-#REF!</f>
        <v>#REF!</v>
      </c>
      <c r="RYE26" s="146" t="e">
        <f>#REF!-#REF!</f>
        <v>#REF!</v>
      </c>
      <c r="RYF26" s="146" t="e">
        <f>#REF!-#REF!</f>
        <v>#REF!</v>
      </c>
      <c r="RYG26" s="146" t="e">
        <f>#REF!-#REF!</f>
        <v>#REF!</v>
      </c>
      <c r="RYH26" s="146" t="e">
        <f>#REF!-#REF!</f>
        <v>#REF!</v>
      </c>
      <c r="RYI26" s="146" t="e">
        <f>#REF!-#REF!</f>
        <v>#REF!</v>
      </c>
      <c r="RYJ26" s="146" t="e">
        <f>#REF!-#REF!</f>
        <v>#REF!</v>
      </c>
      <c r="RYK26" s="146" t="e">
        <f>#REF!-#REF!</f>
        <v>#REF!</v>
      </c>
      <c r="RYL26" s="146" t="e">
        <f>#REF!-#REF!</f>
        <v>#REF!</v>
      </c>
      <c r="RYM26" s="146" t="e">
        <f>#REF!-#REF!</f>
        <v>#REF!</v>
      </c>
      <c r="RYN26" s="146" t="e">
        <f>#REF!-#REF!</f>
        <v>#REF!</v>
      </c>
      <c r="RYO26" s="146" t="e">
        <f>#REF!-#REF!</f>
        <v>#REF!</v>
      </c>
      <c r="RYP26" s="146" t="e">
        <f>#REF!-#REF!</f>
        <v>#REF!</v>
      </c>
      <c r="RYQ26" s="146" t="e">
        <f>#REF!-#REF!</f>
        <v>#REF!</v>
      </c>
      <c r="RYR26" s="146" t="e">
        <f>#REF!-#REF!</f>
        <v>#REF!</v>
      </c>
      <c r="RYS26" s="146" t="e">
        <f>#REF!-#REF!</f>
        <v>#REF!</v>
      </c>
      <c r="RYT26" s="146" t="e">
        <f>#REF!-#REF!</f>
        <v>#REF!</v>
      </c>
      <c r="RYU26" s="146" t="e">
        <f>#REF!-#REF!</f>
        <v>#REF!</v>
      </c>
      <c r="RYV26" s="146" t="e">
        <f>#REF!-#REF!</f>
        <v>#REF!</v>
      </c>
      <c r="RYW26" s="146" t="e">
        <f>#REF!-#REF!</f>
        <v>#REF!</v>
      </c>
      <c r="RYX26" s="146" t="e">
        <f>#REF!-#REF!</f>
        <v>#REF!</v>
      </c>
      <c r="RYY26" s="146" t="e">
        <f>#REF!-#REF!</f>
        <v>#REF!</v>
      </c>
      <c r="RYZ26" s="146" t="e">
        <f>#REF!-#REF!</f>
        <v>#REF!</v>
      </c>
      <c r="RZA26" s="146" t="e">
        <f>#REF!-#REF!</f>
        <v>#REF!</v>
      </c>
      <c r="RZB26" s="146" t="e">
        <f>#REF!-#REF!</f>
        <v>#REF!</v>
      </c>
      <c r="RZC26" s="146" t="e">
        <f>#REF!-#REF!</f>
        <v>#REF!</v>
      </c>
      <c r="RZD26" s="146" t="e">
        <f>#REF!-#REF!</f>
        <v>#REF!</v>
      </c>
      <c r="RZE26" s="146" t="e">
        <f>#REF!-#REF!</f>
        <v>#REF!</v>
      </c>
      <c r="RZF26" s="146" t="e">
        <f>#REF!-#REF!</f>
        <v>#REF!</v>
      </c>
      <c r="RZG26" s="146" t="e">
        <f>#REF!-#REF!</f>
        <v>#REF!</v>
      </c>
      <c r="RZH26" s="146" t="e">
        <f>#REF!-#REF!</f>
        <v>#REF!</v>
      </c>
      <c r="RZI26" s="146" t="e">
        <f>#REF!-#REF!</f>
        <v>#REF!</v>
      </c>
      <c r="RZJ26" s="146" t="e">
        <f>#REF!-#REF!</f>
        <v>#REF!</v>
      </c>
      <c r="RZK26" s="146" t="e">
        <f>#REF!-#REF!</f>
        <v>#REF!</v>
      </c>
      <c r="RZL26" s="146" t="e">
        <f>#REF!-#REF!</f>
        <v>#REF!</v>
      </c>
      <c r="RZM26" s="146" t="e">
        <f>#REF!-#REF!</f>
        <v>#REF!</v>
      </c>
      <c r="RZN26" s="146" t="e">
        <f>#REF!-#REF!</f>
        <v>#REF!</v>
      </c>
      <c r="RZO26" s="146" t="e">
        <f>#REF!-#REF!</f>
        <v>#REF!</v>
      </c>
      <c r="RZP26" s="146" t="e">
        <f>#REF!-#REF!</f>
        <v>#REF!</v>
      </c>
      <c r="RZQ26" s="146" t="e">
        <f>#REF!-#REF!</f>
        <v>#REF!</v>
      </c>
      <c r="RZR26" s="146" t="e">
        <f>#REF!-#REF!</f>
        <v>#REF!</v>
      </c>
      <c r="RZS26" s="146" t="e">
        <f>#REF!-#REF!</f>
        <v>#REF!</v>
      </c>
      <c r="RZT26" s="146" t="e">
        <f>#REF!-#REF!</f>
        <v>#REF!</v>
      </c>
      <c r="RZU26" s="146" t="e">
        <f>#REF!-#REF!</f>
        <v>#REF!</v>
      </c>
      <c r="RZV26" s="146" t="e">
        <f>#REF!-#REF!</f>
        <v>#REF!</v>
      </c>
      <c r="RZW26" s="146" t="e">
        <f>#REF!-#REF!</f>
        <v>#REF!</v>
      </c>
      <c r="RZX26" s="146" t="e">
        <f>#REF!-#REF!</f>
        <v>#REF!</v>
      </c>
      <c r="RZY26" s="146" t="e">
        <f>#REF!-#REF!</f>
        <v>#REF!</v>
      </c>
      <c r="RZZ26" s="146" t="e">
        <f>#REF!-#REF!</f>
        <v>#REF!</v>
      </c>
      <c r="SAA26" s="146" t="e">
        <f>#REF!-#REF!</f>
        <v>#REF!</v>
      </c>
      <c r="SAB26" s="146" t="e">
        <f>#REF!-#REF!</f>
        <v>#REF!</v>
      </c>
      <c r="SAC26" s="146" t="e">
        <f>#REF!-#REF!</f>
        <v>#REF!</v>
      </c>
      <c r="SAD26" s="146" t="e">
        <f>#REF!-#REF!</f>
        <v>#REF!</v>
      </c>
      <c r="SAE26" s="146" t="e">
        <f>#REF!-#REF!</f>
        <v>#REF!</v>
      </c>
      <c r="SAF26" s="146" t="e">
        <f>#REF!-#REF!</f>
        <v>#REF!</v>
      </c>
      <c r="SAG26" s="146" t="e">
        <f>#REF!-#REF!</f>
        <v>#REF!</v>
      </c>
      <c r="SAH26" s="146" t="e">
        <f>#REF!-#REF!</f>
        <v>#REF!</v>
      </c>
      <c r="SAI26" s="146" t="e">
        <f>#REF!-#REF!</f>
        <v>#REF!</v>
      </c>
      <c r="SAJ26" s="146" t="e">
        <f>#REF!-#REF!</f>
        <v>#REF!</v>
      </c>
      <c r="SAK26" s="146" t="e">
        <f>#REF!-#REF!</f>
        <v>#REF!</v>
      </c>
      <c r="SAL26" s="146" t="e">
        <f>#REF!-#REF!</f>
        <v>#REF!</v>
      </c>
      <c r="SAM26" s="146" t="e">
        <f>#REF!-#REF!</f>
        <v>#REF!</v>
      </c>
      <c r="SAN26" s="146" t="e">
        <f>#REF!-#REF!</f>
        <v>#REF!</v>
      </c>
      <c r="SAO26" s="146" t="e">
        <f>#REF!-#REF!</f>
        <v>#REF!</v>
      </c>
      <c r="SAP26" s="146" t="e">
        <f>#REF!-#REF!</f>
        <v>#REF!</v>
      </c>
      <c r="SAQ26" s="146" t="e">
        <f>#REF!-#REF!</f>
        <v>#REF!</v>
      </c>
      <c r="SAR26" s="146" t="e">
        <f>#REF!-#REF!</f>
        <v>#REF!</v>
      </c>
      <c r="SAS26" s="146" t="e">
        <f>#REF!-#REF!</f>
        <v>#REF!</v>
      </c>
      <c r="SAT26" s="146" t="e">
        <f>#REF!-#REF!</f>
        <v>#REF!</v>
      </c>
      <c r="SAU26" s="146" t="e">
        <f>#REF!-#REF!</f>
        <v>#REF!</v>
      </c>
      <c r="SAV26" s="146" t="e">
        <f>#REF!-#REF!</f>
        <v>#REF!</v>
      </c>
      <c r="SAW26" s="146" t="e">
        <f>#REF!-#REF!</f>
        <v>#REF!</v>
      </c>
      <c r="SAX26" s="146" t="e">
        <f>#REF!-#REF!</f>
        <v>#REF!</v>
      </c>
      <c r="SAY26" s="146" t="e">
        <f>#REF!-#REF!</f>
        <v>#REF!</v>
      </c>
      <c r="SAZ26" s="146" t="e">
        <f>#REF!-#REF!</f>
        <v>#REF!</v>
      </c>
      <c r="SBA26" s="146" t="e">
        <f>#REF!-#REF!</f>
        <v>#REF!</v>
      </c>
      <c r="SBB26" s="146" t="e">
        <f>#REF!-#REF!</f>
        <v>#REF!</v>
      </c>
      <c r="SBC26" s="146" t="e">
        <f>#REF!-#REF!</f>
        <v>#REF!</v>
      </c>
      <c r="SBD26" s="146" t="e">
        <f>#REF!-#REF!</f>
        <v>#REF!</v>
      </c>
      <c r="SBE26" s="146" t="e">
        <f>#REF!-#REF!</f>
        <v>#REF!</v>
      </c>
      <c r="SBF26" s="146" t="e">
        <f>#REF!-#REF!</f>
        <v>#REF!</v>
      </c>
      <c r="SBG26" s="146" t="e">
        <f>#REF!-#REF!</f>
        <v>#REF!</v>
      </c>
      <c r="SBH26" s="146" t="e">
        <f>#REF!-#REF!</f>
        <v>#REF!</v>
      </c>
      <c r="SBI26" s="146" t="e">
        <f>#REF!-#REF!</f>
        <v>#REF!</v>
      </c>
      <c r="SBJ26" s="146" t="e">
        <f>#REF!-#REF!</f>
        <v>#REF!</v>
      </c>
      <c r="SBK26" s="146" t="e">
        <f>#REF!-#REF!</f>
        <v>#REF!</v>
      </c>
      <c r="SBL26" s="146" t="e">
        <f>#REF!-#REF!</f>
        <v>#REF!</v>
      </c>
      <c r="SBM26" s="146" t="e">
        <f>#REF!-#REF!</f>
        <v>#REF!</v>
      </c>
      <c r="SBN26" s="146" t="e">
        <f>#REF!-#REF!</f>
        <v>#REF!</v>
      </c>
      <c r="SBO26" s="146" t="e">
        <f>#REF!-#REF!</f>
        <v>#REF!</v>
      </c>
      <c r="SBP26" s="146" t="e">
        <f>#REF!-#REF!</f>
        <v>#REF!</v>
      </c>
      <c r="SBQ26" s="146" t="e">
        <f>#REF!-#REF!</f>
        <v>#REF!</v>
      </c>
      <c r="SBR26" s="146" t="e">
        <f>#REF!-#REF!</f>
        <v>#REF!</v>
      </c>
      <c r="SBS26" s="146" t="e">
        <f>#REF!-#REF!</f>
        <v>#REF!</v>
      </c>
      <c r="SBT26" s="146" t="e">
        <f>#REF!-#REF!</f>
        <v>#REF!</v>
      </c>
      <c r="SBU26" s="146" t="e">
        <f>#REF!-#REF!</f>
        <v>#REF!</v>
      </c>
      <c r="SBV26" s="146" t="e">
        <f>#REF!-#REF!</f>
        <v>#REF!</v>
      </c>
      <c r="SBW26" s="146" t="e">
        <f>#REF!-#REF!</f>
        <v>#REF!</v>
      </c>
      <c r="SBX26" s="146" t="e">
        <f>#REF!-#REF!</f>
        <v>#REF!</v>
      </c>
      <c r="SBY26" s="146" t="e">
        <f>#REF!-#REF!</f>
        <v>#REF!</v>
      </c>
      <c r="SBZ26" s="146" t="e">
        <f>#REF!-#REF!</f>
        <v>#REF!</v>
      </c>
      <c r="SCA26" s="146" t="e">
        <f>#REF!-#REF!</f>
        <v>#REF!</v>
      </c>
      <c r="SCB26" s="146" t="e">
        <f>#REF!-#REF!</f>
        <v>#REF!</v>
      </c>
      <c r="SCC26" s="146" t="e">
        <f>#REF!-#REF!</f>
        <v>#REF!</v>
      </c>
      <c r="SCD26" s="146" t="e">
        <f>#REF!-#REF!</f>
        <v>#REF!</v>
      </c>
      <c r="SCE26" s="146" t="e">
        <f>#REF!-#REF!</f>
        <v>#REF!</v>
      </c>
      <c r="SCF26" s="146" t="e">
        <f>#REF!-#REF!</f>
        <v>#REF!</v>
      </c>
      <c r="SCG26" s="146" t="e">
        <f>#REF!-#REF!</f>
        <v>#REF!</v>
      </c>
      <c r="SCH26" s="146" t="e">
        <f>#REF!-#REF!</f>
        <v>#REF!</v>
      </c>
      <c r="SCI26" s="146" t="e">
        <f>#REF!-#REF!</f>
        <v>#REF!</v>
      </c>
      <c r="SCJ26" s="146" t="e">
        <f>#REF!-#REF!</f>
        <v>#REF!</v>
      </c>
      <c r="SCK26" s="146" t="e">
        <f>#REF!-#REF!</f>
        <v>#REF!</v>
      </c>
      <c r="SCL26" s="146" t="e">
        <f>#REF!-#REF!</f>
        <v>#REF!</v>
      </c>
      <c r="SCM26" s="146" t="e">
        <f>#REF!-#REF!</f>
        <v>#REF!</v>
      </c>
      <c r="SCN26" s="146" t="e">
        <f>#REF!-#REF!</f>
        <v>#REF!</v>
      </c>
      <c r="SCO26" s="146" t="e">
        <f>#REF!-#REF!</f>
        <v>#REF!</v>
      </c>
      <c r="SCP26" s="146" t="e">
        <f>#REF!-#REF!</f>
        <v>#REF!</v>
      </c>
      <c r="SCQ26" s="146" t="e">
        <f>#REF!-#REF!</f>
        <v>#REF!</v>
      </c>
      <c r="SCR26" s="146" t="e">
        <f>#REF!-#REF!</f>
        <v>#REF!</v>
      </c>
      <c r="SCS26" s="146" t="e">
        <f>#REF!-#REF!</f>
        <v>#REF!</v>
      </c>
      <c r="SCT26" s="146" t="e">
        <f>#REF!-#REF!</f>
        <v>#REF!</v>
      </c>
      <c r="SCU26" s="146" t="e">
        <f>#REF!-#REF!</f>
        <v>#REF!</v>
      </c>
      <c r="SCV26" s="146" t="e">
        <f>#REF!-#REF!</f>
        <v>#REF!</v>
      </c>
      <c r="SCW26" s="146" t="e">
        <f>#REF!-#REF!</f>
        <v>#REF!</v>
      </c>
      <c r="SCX26" s="146" t="e">
        <f>#REF!-#REF!</f>
        <v>#REF!</v>
      </c>
      <c r="SCY26" s="146" t="e">
        <f>#REF!-#REF!</f>
        <v>#REF!</v>
      </c>
      <c r="SCZ26" s="146" t="e">
        <f>#REF!-#REF!</f>
        <v>#REF!</v>
      </c>
      <c r="SDA26" s="146" t="e">
        <f>#REF!-#REF!</f>
        <v>#REF!</v>
      </c>
      <c r="SDB26" s="146" t="e">
        <f>#REF!-#REF!</f>
        <v>#REF!</v>
      </c>
      <c r="SDC26" s="146" t="e">
        <f>#REF!-#REF!</f>
        <v>#REF!</v>
      </c>
      <c r="SDD26" s="146" t="e">
        <f>#REF!-#REF!</f>
        <v>#REF!</v>
      </c>
      <c r="SDE26" s="146" t="e">
        <f>#REF!-#REF!</f>
        <v>#REF!</v>
      </c>
      <c r="SDF26" s="146" t="e">
        <f>#REF!-#REF!</f>
        <v>#REF!</v>
      </c>
      <c r="SDG26" s="146" t="e">
        <f>#REF!-#REF!</f>
        <v>#REF!</v>
      </c>
      <c r="SDH26" s="146" t="e">
        <f>#REF!-#REF!</f>
        <v>#REF!</v>
      </c>
      <c r="SDI26" s="146" t="e">
        <f>#REF!-#REF!</f>
        <v>#REF!</v>
      </c>
      <c r="SDJ26" s="146" t="e">
        <f>#REF!-#REF!</f>
        <v>#REF!</v>
      </c>
      <c r="SDK26" s="146" t="e">
        <f>#REF!-#REF!</f>
        <v>#REF!</v>
      </c>
      <c r="SDL26" s="146" t="e">
        <f>#REF!-#REF!</f>
        <v>#REF!</v>
      </c>
      <c r="SDM26" s="146" t="e">
        <f>#REF!-#REF!</f>
        <v>#REF!</v>
      </c>
      <c r="SDN26" s="146" t="e">
        <f>#REF!-#REF!</f>
        <v>#REF!</v>
      </c>
      <c r="SDO26" s="146" t="e">
        <f>#REF!-#REF!</f>
        <v>#REF!</v>
      </c>
      <c r="SDP26" s="146" t="e">
        <f>#REF!-#REF!</f>
        <v>#REF!</v>
      </c>
      <c r="SDQ26" s="146" t="e">
        <f>#REF!-#REF!</f>
        <v>#REF!</v>
      </c>
      <c r="SDR26" s="146" t="e">
        <f>#REF!-#REF!</f>
        <v>#REF!</v>
      </c>
      <c r="SDS26" s="146" t="e">
        <f>#REF!-#REF!</f>
        <v>#REF!</v>
      </c>
      <c r="SDT26" s="146" t="e">
        <f>#REF!-#REF!</f>
        <v>#REF!</v>
      </c>
      <c r="SDU26" s="146" t="e">
        <f>#REF!-#REF!</f>
        <v>#REF!</v>
      </c>
      <c r="SDV26" s="146" t="e">
        <f>#REF!-#REF!</f>
        <v>#REF!</v>
      </c>
      <c r="SDW26" s="146" t="e">
        <f>#REF!-#REF!</f>
        <v>#REF!</v>
      </c>
      <c r="SDX26" s="146" t="e">
        <f>#REF!-#REF!</f>
        <v>#REF!</v>
      </c>
      <c r="SDY26" s="146" t="e">
        <f>#REF!-#REF!</f>
        <v>#REF!</v>
      </c>
      <c r="SDZ26" s="146" t="e">
        <f>#REF!-#REF!</f>
        <v>#REF!</v>
      </c>
      <c r="SEA26" s="146" t="e">
        <f>#REF!-#REF!</f>
        <v>#REF!</v>
      </c>
      <c r="SEB26" s="146" t="e">
        <f>#REF!-#REF!</f>
        <v>#REF!</v>
      </c>
      <c r="SEC26" s="146" t="e">
        <f>#REF!-#REF!</f>
        <v>#REF!</v>
      </c>
      <c r="SED26" s="146" t="e">
        <f>#REF!-#REF!</f>
        <v>#REF!</v>
      </c>
      <c r="SEE26" s="146" t="e">
        <f>#REF!-#REF!</f>
        <v>#REF!</v>
      </c>
      <c r="SEF26" s="146" t="e">
        <f>#REF!-#REF!</f>
        <v>#REF!</v>
      </c>
      <c r="SEG26" s="146" t="e">
        <f>#REF!-#REF!</f>
        <v>#REF!</v>
      </c>
      <c r="SEH26" s="146" t="e">
        <f>#REF!-#REF!</f>
        <v>#REF!</v>
      </c>
      <c r="SEI26" s="146" t="e">
        <f>#REF!-#REF!</f>
        <v>#REF!</v>
      </c>
      <c r="SEJ26" s="146" t="e">
        <f>#REF!-#REF!</f>
        <v>#REF!</v>
      </c>
      <c r="SEK26" s="146" t="e">
        <f>#REF!-#REF!</f>
        <v>#REF!</v>
      </c>
      <c r="SEL26" s="146" t="e">
        <f>#REF!-#REF!</f>
        <v>#REF!</v>
      </c>
      <c r="SEM26" s="146" t="e">
        <f>#REF!-#REF!</f>
        <v>#REF!</v>
      </c>
      <c r="SEN26" s="146" t="e">
        <f>#REF!-#REF!</f>
        <v>#REF!</v>
      </c>
      <c r="SEO26" s="146" t="e">
        <f>#REF!-#REF!</f>
        <v>#REF!</v>
      </c>
      <c r="SEP26" s="146" t="e">
        <f>#REF!-#REF!</f>
        <v>#REF!</v>
      </c>
      <c r="SEQ26" s="146" t="e">
        <f>#REF!-#REF!</f>
        <v>#REF!</v>
      </c>
      <c r="SER26" s="146" t="e">
        <f>#REF!-#REF!</f>
        <v>#REF!</v>
      </c>
      <c r="SES26" s="146" t="e">
        <f>#REF!-#REF!</f>
        <v>#REF!</v>
      </c>
      <c r="SET26" s="146" t="e">
        <f>#REF!-#REF!</f>
        <v>#REF!</v>
      </c>
      <c r="SEU26" s="146" t="e">
        <f>#REF!-#REF!</f>
        <v>#REF!</v>
      </c>
      <c r="SEV26" s="146" t="e">
        <f>#REF!-#REF!</f>
        <v>#REF!</v>
      </c>
      <c r="SEW26" s="146" t="e">
        <f>#REF!-#REF!</f>
        <v>#REF!</v>
      </c>
      <c r="SEX26" s="146" t="e">
        <f>#REF!-#REF!</f>
        <v>#REF!</v>
      </c>
      <c r="SEY26" s="146" t="e">
        <f>#REF!-#REF!</f>
        <v>#REF!</v>
      </c>
      <c r="SEZ26" s="146" t="e">
        <f>#REF!-#REF!</f>
        <v>#REF!</v>
      </c>
      <c r="SFA26" s="146" t="e">
        <f>#REF!-#REF!</f>
        <v>#REF!</v>
      </c>
      <c r="SFB26" s="146" t="e">
        <f>#REF!-#REF!</f>
        <v>#REF!</v>
      </c>
      <c r="SFC26" s="146" t="e">
        <f>#REF!-#REF!</f>
        <v>#REF!</v>
      </c>
      <c r="SFD26" s="146" t="e">
        <f>#REF!-#REF!</f>
        <v>#REF!</v>
      </c>
      <c r="SFE26" s="146" t="e">
        <f>#REF!-#REF!</f>
        <v>#REF!</v>
      </c>
      <c r="SFF26" s="146" t="e">
        <f>#REF!-#REF!</f>
        <v>#REF!</v>
      </c>
      <c r="SFG26" s="146" t="e">
        <f>#REF!-#REF!</f>
        <v>#REF!</v>
      </c>
      <c r="SFH26" s="146" t="e">
        <f>#REF!-#REF!</f>
        <v>#REF!</v>
      </c>
      <c r="SFI26" s="146" t="e">
        <f>#REF!-#REF!</f>
        <v>#REF!</v>
      </c>
      <c r="SFJ26" s="146" t="e">
        <f>#REF!-#REF!</f>
        <v>#REF!</v>
      </c>
      <c r="SFK26" s="146" t="e">
        <f>#REF!-#REF!</f>
        <v>#REF!</v>
      </c>
      <c r="SFL26" s="146" t="e">
        <f>#REF!-#REF!</f>
        <v>#REF!</v>
      </c>
      <c r="SFM26" s="146" t="e">
        <f>#REF!-#REF!</f>
        <v>#REF!</v>
      </c>
      <c r="SFN26" s="146" t="e">
        <f>#REF!-#REF!</f>
        <v>#REF!</v>
      </c>
      <c r="SFO26" s="146" t="e">
        <f>#REF!-#REF!</f>
        <v>#REF!</v>
      </c>
      <c r="SFP26" s="146" t="e">
        <f>#REF!-#REF!</f>
        <v>#REF!</v>
      </c>
      <c r="SFQ26" s="146" t="e">
        <f>#REF!-#REF!</f>
        <v>#REF!</v>
      </c>
      <c r="SFR26" s="146" t="e">
        <f>#REF!-#REF!</f>
        <v>#REF!</v>
      </c>
      <c r="SFS26" s="146" t="e">
        <f>#REF!-#REF!</f>
        <v>#REF!</v>
      </c>
      <c r="SFT26" s="146" t="e">
        <f>#REF!-#REF!</f>
        <v>#REF!</v>
      </c>
      <c r="SFU26" s="146" t="e">
        <f>#REF!-#REF!</f>
        <v>#REF!</v>
      </c>
      <c r="SFV26" s="146" t="e">
        <f>#REF!-#REF!</f>
        <v>#REF!</v>
      </c>
      <c r="SFW26" s="146" t="e">
        <f>#REF!-#REF!</f>
        <v>#REF!</v>
      </c>
      <c r="SFX26" s="146" t="e">
        <f>#REF!-#REF!</f>
        <v>#REF!</v>
      </c>
      <c r="SFY26" s="146" t="e">
        <f>#REF!-#REF!</f>
        <v>#REF!</v>
      </c>
      <c r="SFZ26" s="146" t="e">
        <f>#REF!-#REF!</f>
        <v>#REF!</v>
      </c>
      <c r="SGA26" s="146" t="e">
        <f>#REF!-#REF!</f>
        <v>#REF!</v>
      </c>
      <c r="SGB26" s="146" t="e">
        <f>#REF!-#REF!</f>
        <v>#REF!</v>
      </c>
      <c r="SGC26" s="146" t="e">
        <f>#REF!-#REF!</f>
        <v>#REF!</v>
      </c>
      <c r="SGD26" s="146" t="e">
        <f>#REF!-#REF!</f>
        <v>#REF!</v>
      </c>
      <c r="SGE26" s="146" t="e">
        <f>#REF!-#REF!</f>
        <v>#REF!</v>
      </c>
      <c r="SGF26" s="146" t="e">
        <f>#REF!-#REF!</f>
        <v>#REF!</v>
      </c>
      <c r="SGG26" s="146" t="e">
        <f>#REF!-#REF!</f>
        <v>#REF!</v>
      </c>
      <c r="SGH26" s="146" t="e">
        <f>#REF!-#REF!</f>
        <v>#REF!</v>
      </c>
      <c r="SGI26" s="146" t="e">
        <f>#REF!-#REF!</f>
        <v>#REF!</v>
      </c>
      <c r="SGJ26" s="146" t="e">
        <f>#REF!-#REF!</f>
        <v>#REF!</v>
      </c>
      <c r="SGK26" s="146" t="e">
        <f>#REF!-#REF!</f>
        <v>#REF!</v>
      </c>
      <c r="SGL26" s="146" t="e">
        <f>#REF!-#REF!</f>
        <v>#REF!</v>
      </c>
      <c r="SGM26" s="146" t="e">
        <f>#REF!-#REF!</f>
        <v>#REF!</v>
      </c>
      <c r="SGN26" s="146" t="e">
        <f>#REF!-#REF!</f>
        <v>#REF!</v>
      </c>
      <c r="SGO26" s="146" t="e">
        <f>#REF!-#REF!</f>
        <v>#REF!</v>
      </c>
      <c r="SGP26" s="146" t="e">
        <f>#REF!-#REF!</f>
        <v>#REF!</v>
      </c>
      <c r="SGQ26" s="146" t="e">
        <f>#REF!-#REF!</f>
        <v>#REF!</v>
      </c>
      <c r="SGR26" s="146" t="e">
        <f>#REF!-#REF!</f>
        <v>#REF!</v>
      </c>
      <c r="SGS26" s="146" t="e">
        <f>#REF!-#REF!</f>
        <v>#REF!</v>
      </c>
      <c r="SGT26" s="146" t="e">
        <f>#REF!-#REF!</f>
        <v>#REF!</v>
      </c>
      <c r="SGU26" s="146" t="e">
        <f>#REF!-#REF!</f>
        <v>#REF!</v>
      </c>
      <c r="SGV26" s="146" t="e">
        <f>#REF!-#REF!</f>
        <v>#REF!</v>
      </c>
      <c r="SGW26" s="146" t="e">
        <f>#REF!-#REF!</f>
        <v>#REF!</v>
      </c>
      <c r="SGX26" s="146" t="e">
        <f>#REF!-#REF!</f>
        <v>#REF!</v>
      </c>
      <c r="SGY26" s="146" t="e">
        <f>#REF!-#REF!</f>
        <v>#REF!</v>
      </c>
      <c r="SGZ26" s="146" t="e">
        <f>#REF!-#REF!</f>
        <v>#REF!</v>
      </c>
      <c r="SHA26" s="146" t="e">
        <f>#REF!-#REF!</f>
        <v>#REF!</v>
      </c>
      <c r="SHB26" s="146" t="e">
        <f>#REF!-#REF!</f>
        <v>#REF!</v>
      </c>
      <c r="SHC26" s="146" t="e">
        <f>#REF!-#REF!</f>
        <v>#REF!</v>
      </c>
      <c r="SHD26" s="146" t="e">
        <f>#REF!-#REF!</f>
        <v>#REF!</v>
      </c>
      <c r="SHE26" s="146" t="e">
        <f>#REF!-#REF!</f>
        <v>#REF!</v>
      </c>
      <c r="SHF26" s="146" t="e">
        <f>#REF!-#REF!</f>
        <v>#REF!</v>
      </c>
      <c r="SHG26" s="146" t="e">
        <f>#REF!-#REF!</f>
        <v>#REF!</v>
      </c>
      <c r="SHH26" s="146" t="e">
        <f>#REF!-#REF!</f>
        <v>#REF!</v>
      </c>
      <c r="SHI26" s="146" t="e">
        <f>#REF!-#REF!</f>
        <v>#REF!</v>
      </c>
      <c r="SHJ26" s="146" t="e">
        <f>#REF!-#REF!</f>
        <v>#REF!</v>
      </c>
      <c r="SHK26" s="146" t="e">
        <f>#REF!-#REF!</f>
        <v>#REF!</v>
      </c>
      <c r="SHL26" s="146" t="e">
        <f>#REF!-#REF!</f>
        <v>#REF!</v>
      </c>
      <c r="SHM26" s="146" t="e">
        <f>#REF!-#REF!</f>
        <v>#REF!</v>
      </c>
      <c r="SHN26" s="146" t="e">
        <f>#REF!-#REF!</f>
        <v>#REF!</v>
      </c>
      <c r="SHO26" s="146" t="e">
        <f>#REF!-#REF!</f>
        <v>#REF!</v>
      </c>
      <c r="SHP26" s="146" t="e">
        <f>#REF!-#REF!</f>
        <v>#REF!</v>
      </c>
      <c r="SHQ26" s="146" t="e">
        <f>#REF!-#REF!</f>
        <v>#REF!</v>
      </c>
      <c r="SHR26" s="146" t="e">
        <f>#REF!-#REF!</f>
        <v>#REF!</v>
      </c>
      <c r="SHS26" s="146" t="e">
        <f>#REF!-#REF!</f>
        <v>#REF!</v>
      </c>
      <c r="SHT26" s="146" t="e">
        <f>#REF!-#REF!</f>
        <v>#REF!</v>
      </c>
      <c r="SHU26" s="146" t="e">
        <f>#REF!-#REF!</f>
        <v>#REF!</v>
      </c>
      <c r="SHV26" s="146" t="e">
        <f>#REF!-#REF!</f>
        <v>#REF!</v>
      </c>
      <c r="SHW26" s="146" t="e">
        <f>#REF!-#REF!</f>
        <v>#REF!</v>
      </c>
      <c r="SHX26" s="146" t="e">
        <f>#REF!-#REF!</f>
        <v>#REF!</v>
      </c>
      <c r="SHY26" s="146" t="e">
        <f>#REF!-#REF!</f>
        <v>#REF!</v>
      </c>
      <c r="SHZ26" s="146" t="e">
        <f>#REF!-#REF!</f>
        <v>#REF!</v>
      </c>
      <c r="SIA26" s="146" t="e">
        <f>#REF!-#REF!</f>
        <v>#REF!</v>
      </c>
      <c r="SIB26" s="146" t="e">
        <f>#REF!-#REF!</f>
        <v>#REF!</v>
      </c>
      <c r="SIC26" s="146" t="e">
        <f>#REF!-#REF!</f>
        <v>#REF!</v>
      </c>
      <c r="SID26" s="146" t="e">
        <f>#REF!-#REF!</f>
        <v>#REF!</v>
      </c>
      <c r="SIE26" s="146" t="e">
        <f>#REF!-#REF!</f>
        <v>#REF!</v>
      </c>
      <c r="SIF26" s="146" t="e">
        <f>#REF!-#REF!</f>
        <v>#REF!</v>
      </c>
      <c r="SIG26" s="146" t="e">
        <f>#REF!-#REF!</f>
        <v>#REF!</v>
      </c>
      <c r="SIH26" s="146" t="e">
        <f>#REF!-#REF!</f>
        <v>#REF!</v>
      </c>
      <c r="SII26" s="146" t="e">
        <f>#REF!-#REF!</f>
        <v>#REF!</v>
      </c>
      <c r="SIJ26" s="146" t="e">
        <f>#REF!-#REF!</f>
        <v>#REF!</v>
      </c>
      <c r="SIK26" s="146" t="e">
        <f>#REF!-#REF!</f>
        <v>#REF!</v>
      </c>
      <c r="SIL26" s="146" t="e">
        <f>#REF!-#REF!</f>
        <v>#REF!</v>
      </c>
      <c r="SIM26" s="146" t="e">
        <f>#REF!-#REF!</f>
        <v>#REF!</v>
      </c>
      <c r="SIN26" s="146" t="e">
        <f>#REF!-#REF!</f>
        <v>#REF!</v>
      </c>
      <c r="SIO26" s="146" t="e">
        <f>#REF!-#REF!</f>
        <v>#REF!</v>
      </c>
      <c r="SIP26" s="146" t="e">
        <f>#REF!-#REF!</f>
        <v>#REF!</v>
      </c>
      <c r="SIQ26" s="146" t="e">
        <f>#REF!-#REF!</f>
        <v>#REF!</v>
      </c>
      <c r="SIR26" s="146" t="e">
        <f>#REF!-#REF!</f>
        <v>#REF!</v>
      </c>
      <c r="SIS26" s="146" t="e">
        <f>#REF!-#REF!</f>
        <v>#REF!</v>
      </c>
      <c r="SIT26" s="146" t="e">
        <f>#REF!-#REF!</f>
        <v>#REF!</v>
      </c>
      <c r="SIU26" s="146" t="e">
        <f>#REF!-#REF!</f>
        <v>#REF!</v>
      </c>
      <c r="SIV26" s="146" t="e">
        <f>#REF!-#REF!</f>
        <v>#REF!</v>
      </c>
      <c r="SIW26" s="146" t="e">
        <f>#REF!-#REF!</f>
        <v>#REF!</v>
      </c>
      <c r="SIX26" s="146" t="e">
        <f>#REF!-#REF!</f>
        <v>#REF!</v>
      </c>
      <c r="SIY26" s="146" t="e">
        <f>#REF!-#REF!</f>
        <v>#REF!</v>
      </c>
      <c r="SIZ26" s="146" t="e">
        <f>#REF!-#REF!</f>
        <v>#REF!</v>
      </c>
      <c r="SJA26" s="146" t="e">
        <f>#REF!-#REF!</f>
        <v>#REF!</v>
      </c>
      <c r="SJB26" s="146" t="e">
        <f>#REF!-#REF!</f>
        <v>#REF!</v>
      </c>
      <c r="SJC26" s="146" t="e">
        <f>#REF!-#REF!</f>
        <v>#REF!</v>
      </c>
      <c r="SJD26" s="146" t="e">
        <f>#REF!-#REF!</f>
        <v>#REF!</v>
      </c>
      <c r="SJE26" s="146" t="e">
        <f>#REF!-#REF!</f>
        <v>#REF!</v>
      </c>
      <c r="SJF26" s="146" t="e">
        <f>#REF!-#REF!</f>
        <v>#REF!</v>
      </c>
      <c r="SJG26" s="146" t="e">
        <f>#REF!-#REF!</f>
        <v>#REF!</v>
      </c>
      <c r="SJH26" s="146" t="e">
        <f>#REF!-#REF!</f>
        <v>#REF!</v>
      </c>
      <c r="SJI26" s="146" t="e">
        <f>#REF!-#REF!</f>
        <v>#REF!</v>
      </c>
      <c r="SJJ26" s="146" t="e">
        <f>#REF!-#REF!</f>
        <v>#REF!</v>
      </c>
      <c r="SJK26" s="146" t="e">
        <f>#REF!-#REF!</f>
        <v>#REF!</v>
      </c>
      <c r="SJL26" s="146" t="e">
        <f>#REF!-#REF!</f>
        <v>#REF!</v>
      </c>
      <c r="SJM26" s="146" t="e">
        <f>#REF!-#REF!</f>
        <v>#REF!</v>
      </c>
      <c r="SJN26" s="146" t="e">
        <f>#REF!-#REF!</f>
        <v>#REF!</v>
      </c>
      <c r="SJO26" s="146" t="e">
        <f>#REF!-#REF!</f>
        <v>#REF!</v>
      </c>
      <c r="SJP26" s="146" t="e">
        <f>#REF!-#REF!</f>
        <v>#REF!</v>
      </c>
      <c r="SJQ26" s="146" t="e">
        <f>#REF!-#REF!</f>
        <v>#REF!</v>
      </c>
      <c r="SJR26" s="146" t="e">
        <f>#REF!-#REF!</f>
        <v>#REF!</v>
      </c>
      <c r="SJS26" s="146" t="e">
        <f>#REF!-#REF!</f>
        <v>#REF!</v>
      </c>
      <c r="SJT26" s="146" t="e">
        <f>#REF!-#REF!</f>
        <v>#REF!</v>
      </c>
      <c r="SJU26" s="146" t="e">
        <f>#REF!-#REF!</f>
        <v>#REF!</v>
      </c>
      <c r="SJV26" s="146" t="e">
        <f>#REF!-#REF!</f>
        <v>#REF!</v>
      </c>
      <c r="SJW26" s="146" t="e">
        <f>#REF!-#REF!</f>
        <v>#REF!</v>
      </c>
      <c r="SJX26" s="146" t="e">
        <f>#REF!-#REF!</f>
        <v>#REF!</v>
      </c>
      <c r="SJY26" s="146" t="e">
        <f>#REF!-#REF!</f>
        <v>#REF!</v>
      </c>
      <c r="SJZ26" s="146" t="e">
        <f>#REF!-#REF!</f>
        <v>#REF!</v>
      </c>
      <c r="SKA26" s="146" t="e">
        <f>#REF!-#REF!</f>
        <v>#REF!</v>
      </c>
      <c r="SKB26" s="146" t="e">
        <f>#REF!-#REF!</f>
        <v>#REF!</v>
      </c>
      <c r="SKC26" s="146" t="e">
        <f>#REF!-#REF!</f>
        <v>#REF!</v>
      </c>
      <c r="SKD26" s="146" t="e">
        <f>#REF!-#REF!</f>
        <v>#REF!</v>
      </c>
      <c r="SKE26" s="146" t="e">
        <f>#REF!-#REF!</f>
        <v>#REF!</v>
      </c>
      <c r="SKF26" s="146" t="e">
        <f>#REF!-#REF!</f>
        <v>#REF!</v>
      </c>
      <c r="SKG26" s="146" t="e">
        <f>#REF!-#REF!</f>
        <v>#REF!</v>
      </c>
      <c r="SKH26" s="146" t="e">
        <f>#REF!-#REF!</f>
        <v>#REF!</v>
      </c>
      <c r="SKI26" s="146" t="e">
        <f>#REF!-#REF!</f>
        <v>#REF!</v>
      </c>
      <c r="SKJ26" s="146" t="e">
        <f>#REF!-#REF!</f>
        <v>#REF!</v>
      </c>
      <c r="SKK26" s="146" t="e">
        <f>#REF!-#REF!</f>
        <v>#REF!</v>
      </c>
      <c r="SKL26" s="146" t="e">
        <f>#REF!-#REF!</f>
        <v>#REF!</v>
      </c>
      <c r="SKM26" s="146" t="e">
        <f>#REF!-#REF!</f>
        <v>#REF!</v>
      </c>
      <c r="SKN26" s="146" t="e">
        <f>#REF!-#REF!</f>
        <v>#REF!</v>
      </c>
      <c r="SKO26" s="146" t="e">
        <f>#REF!-#REF!</f>
        <v>#REF!</v>
      </c>
      <c r="SKP26" s="146" t="e">
        <f>#REF!-#REF!</f>
        <v>#REF!</v>
      </c>
      <c r="SKQ26" s="146" t="e">
        <f>#REF!-#REF!</f>
        <v>#REF!</v>
      </c>
      <c r="SKR26" s="146" t="e">
        <f>#REF!-#REF!</f>
        <v>#REF!</v>
      </c>
      <c r="SKS26" s="146" t="e">
        <f>#REF!-#REF!</f>
        <v>#REF!</v>
      </c>
      <c r="SKT26" s="146" t="e">
        <f>#REF!-#REF!</f>
        <v>#REF!</v>
      </c>
      <c r="SKU26" s="146" t="e">
        <f>#REF!-#REF!</f>
        <v>#REF!</v>
      </c>
      <c r="SKV26" s="146" t="e">
        <f>#REF!-#REF!</f>
        <v>#REF!</v>
      </c>
      <c r="SKW26" s="146" t="e">
        <f>#REF!-#REF!</f>
        <v>#REF!</v>
      </c>
      <c r="SKX26" s="146" t="e">
        <f>#REF!-#REF!</f>
        <v>#REF!</v>
      </c>
      <c r="SKY26" s="146" t="e">
        <f>#REF!-#REF!</f>
        <v>#REF!</v>
      </c>
      <c r="SKZ26" s="146" t="e">
        <f>#REF!-#REF!</f>
        <v>#REF!</v>
      </c>
      <c r="SLA26" s="146" t="e">
        <f>#REF!-#REF!</f>
        <v>#REF!</v>
      </c>
      <c r="SLB26" s="146" t="e">
        <f>#REF!-#REF!</f>
        <v>#REF!</v>
      </c>
      <c r="SLC26" s="146" t="e">
        <f>#REF!-#REF!</f>
        <v>#REF!</v>
      </c>
      <c r="SLD26" s="146" t="e">
        <f>#REF!-#REF!</f>
        <v>#REF!</v>
      </c>
      <c r="SLE26" s="146" t="e">
        <f>#REF!-#REF!</f>
        <v>#REF!</v>
      </c>
      <c r="SLF26" s="146" t="e">
        <f>#REF!-#REF!</f>
        <v>#REF!</v>
      </c>
      <c r="SLG26" s="146" t="e">
        <f>#REF!-#REF!</f>
        <v>#REF!</v>
      </c>
      <c r="SLH26" s="146" t="e">
        <f>#REF!-#REF!</f>
        <v>#REF!</v>
      </c>
      <c r="SLI26" s="146" t="e">
        <f>#REF!-#REF!</f>
        <v>#REF!</v>
      </c>
      <c r="SLJ26" s="146" t="e">
        <f>#REF!-#REF!</f>
        <v>#REF!</v>
      </c>
      <c r="SLK26" s="146" t="e">
        <f>#REF!-#REF!</f>
        <v>#REF!</v>
      </c>
      <c r="SLL26" s="146" t="e">
        <f>#REF!-#REF!</f>
        <v>#REF!</v>
      </c>
      <c r="SLM26" s="146" t="e">
        <f>#REF!-#REF!</f>
        <v>#REF!</v>
      </c>
      <c r="SLN26" s="146" t="e">
        <f>#REF!-#REF!</f>
        <v>#REF!</v>
      </c>
      <c r="SLO26" s="146" t="e">
        <f>#REF!-#REF!</f>
        <v>#REF!</v>
      </c>
      <c r="SLP26" s="146" t="e">
        <f>#REF!-#REF!</f>
        <v>#REF!</v>
      </c>
      <c r="SLQ26" s="146" t="e">
        <f>#REF!-#REF!</f>
        <v>#REF!</v>
      </c>
      <c r="SLR26" s="146" t="e">
        <f>#REF!-#REF!</f>
        <v>#REF!</v>
      </c>
      <c r="SLS26" s="146" t="e">
        <f>#REF!-#REF!</f>
        <v>#REF!</v>
      </c>
      <c r="SLT26" s="146" t="e">
        <f>#REF!-#REF!</f>
        <v>#REF!</v>
      </c>
      <c r="SLU26" s="146" t="e">
        <f>#REF!-#REF!</f>
        <v>#REF!</v>
      </c>
      <c r="SLV26" s="146" t="e">
        <f>#REF!-#REF!</f>
        <v>#REF!</v>
      </c>
      <c r="SLW26" s="146" t="e">
        <f>#REF!-#REF!</f>
        <v>#REF!</v>
      </c>
      <c r="SLX26" s="146" t="e">
        <f>#REF!-#REF!</f>
        <v>#REF!</v>
      </c>
      <c r="SLY26" s="146" t="e">
        <f>#REF!-#REF!</f>
        <v>#REF!</v>
      </c>
      <c r="SLZ26" s="146" t="e">
        <f>#REF!-#REF!</f>
        <v>#REF!</v>
      </c>
      <c r="SMA26" s="146" t="e">
        <f>#REF!-#REF!</f>
        <v>#REF!</v>
      </c>
      <c r="SMB26" s="146" t="e">
        <f>#REF!-#REF!</f>
        <v>#REF!</v>
      </c>
      <c r="SMC26" s="146" t="e">
        <f>#REF!-#REF!</f>
        <v>#REF!</v>
      </c>
      <c r="SMD26" s="146" t="e">
        <f>#REF!-#REF!</f>
        <v>#REF!</v>
      </c>
      <c r="SME26" s="146" t="e">
        <f>#REF!-#REF!</f>
        <v>#REF!</v>
      </c>
      <c r="SMF26" s="146" t="e">
        <f>#REF!-#REF!</f>
        <v>#REF!</v>
      </c>
      <c r="SMG26" s="146" t="e">
        <f>#REF!-#REF!</f>
        <v>#REF!</v>
      </c>
      <c r="SMH26" s="146" t="e">
        <f>#REF!-#REF!</f>
        <v>#REF!</v>
      </c>
      <c r="SMI26" s="146" t="e">
        <f>#REF!-#REF!</f>
        <v>#REF!</v>
      </c>
      <c r="SMJ26" s="146" t="e">
        <f>#REF!-#REF!</f>
        <v>#REF!</v>
      </c>
      <c r="SMK26" s="146" t="e">
        <f>#REF!-#REF!</f>
        <v>#REF!</v>
      </c>
      <c r="SML26" s="146" t="e">
        <f>#REF!-#REF!</f>
        <v>#REF!</v>
      </c>
      <c r="SMM26" s="146" t="e">
        <f>#REF!-#REF!</f>
        <v>#REF!</v>
      </c>
      <c r="SMN26" s="146" t="e">
        <f>#REF!-#REF!</f>
        <v>#REF!</v>
      </c>
      <c r="SMO26" s="146" t="e">
        <f>#REF!-#REF!</f>
        <v>#REF!</v>
      </c>
      <c r="SMP26" s="146" t="e">
        <f>#REF!-#REF!</f>
        <v>#REF!</v>
      </c>
      <c r="SMQ26" s="146" t="e">
        <f>#REF!-#REF!</f>
        <v>#REF!</v>
      </c>
      <c r="SMR26" s="146" t="e">
        <f>#REF!-#REF!</f>
        <v>#REF!</v>
      </c>
      <c r="SMS26" s="146" t="e">
        <f>#REF!-#REF!</f>
        <v>#REF!</v>
      </c>
      <c r="SMT26" s="146" t="e">
        <f>#REF!-#REF!</f>
        <v>#REF!</v>
      </c>
      <c r="SMU26" s="146" t="e">
        <f>#REF!-#REF!</f>
        <v>#REF!</v>
      </c>
      <c r="SMV26" s="146" t="e">
        <f>#REF!-#REF!</f>
        <v>#REF!</v>
      </c>
      <c r="SMW26" s="146" t="e">
        <f>#REF!-#REF!</f>
        <v>#REF!</v>
      </c>
      <c r="SMX26" s="146" t="e">
        <f>#REF!-#REF!</f>
        <v>#REF!</v>
      </c>
      <c r="SMY26" s="146" t="e">
        <f>#REF!-#REF!</f>
        <v>#REF!</v>
      </c>
      <c r="SMZ26" s="146" t="e">
        <f>#REF!-#REF!</f>
        <v>#REF!</v>
      </c>
      <c r="SNA26" s="146" t="e">
        <f>#REF!-#REF!</f>
        <v>#REF!</v>
      </c>
      <c r="SNB26" s="146" t="e">
        <f>#REF!-#REF!</f>
        <v>#REF!</v>
      </c>
      <c r="SNC26" s="146" t="e">
        <f>#REF!-#REF!</f>
        <v>#REF!</v>
      </c>
      <c r="SND26" s="146" t="e">
        <f>#REF!-#REF!</f>
        <v>#REF!</v>
      </c>
      <c r="SNE26" s="146" t="e">
        <f>#REF!-#REF!</f>
        <v>#REF!</v>
      </c>
      <c r="SNF26" s="146" t="e">
        <f>#REF!-#REF!</f>
        <v>#REF!</v>
      </c>
      <c r="SNG26" s="146" t="e">
        <f>#REF!-#REF!</f>
        <v>#REF!</v>
      </c>
      <c r="SNH26" s="146" t="e">
        <f>#REF!-#REF!</f>
        <v>#REF!</v>
      </c>
      <c r="SNI26" s="146" t="e">
        <f>#REF!-#REF!</f>
        <v>#REF!</v>
      </c>
      <c r="SNJ26" s="146" t="e">
        <f>#REF!-#REF!</f>
        <v>#REF!</v>
      </c>
      <c r="SNK26" s="146" t="e">
        <f>#REF!-#REF!</f>
        <v>#REF!</v>
      </c>
      <c r="SNL26" s="146" t="e">
        <f>#REF!-#REF!</f>
        <v>#REF!</v>
      </c>
      <c r="SNM26" s="146" t="e">
        <f>#REF!-#REF!</f>
        <v>#REF!</v>
      </c>
      <c r="SNN26" s="146" t="e">
        <f>#REF!-#REF!</f>
        <v>#REF!</v>
      </c>
      <c r="SNO26" s="146" t="e">
        <f>#REF!-#REF!</f>
        <v>#REF!</v>
      </c>
      <c r="SNP26" s="146" t="e">
        <f>#REF!-#REF!</f>
        <v>#REF!</v>
      </c>
      <c r="SNQ26" s="146" t="e">
        <f>#REF!-#REF!</f>
        <v>#REF!</v>
      </c>
      <c r="SNR26" s="146" t="e">
        <f>#REF!-#REF!</f>
        <v>#REF!</v>
      </c>
      <c r="SNS26" s="146" t="e">
        <f>#REF!-#REF!</f>
        <v>#REF!</v>
      </c>
      <c r="SNT26" s="146" t="e">
        <f>#REF!-#REF!</f>
        <v>#REF!</v>
      </c>
      <c r="SNU26" s="146" t="e">
        <f>#REF!-#REF!</f>
        <v>#REF!</v>
      </c>
      <c r="SNV26" s="146" t="e">
        <f>#REF!-#REF!</f>
        <v>#REF!</v>
      </c>
      <c r="SNW26" s="146" t="e">
        <f>#REF!-#REF!</f>
        <v>#REF!</v>
      </c>
      <c r="SNX26" s="146" t="e">
        <f>#REF!-#REF!</f>
        <v>#REF!</v>
      </c>
      <c r="SNY26" s="146" t="e">
        <f>#REF!-#REF!</f>
        <v>#REF!</v>
      </c>
      <c r="SNZ26" s="146" t="e">
        <f>#REF!-#REF!</f>
        <v>#REF!</v>
      </c>
      <c r="SOA26" s="146" t="e">
        <f>#REF!-#REF!</f>
        <v>#REF!</v>
      </c>
      <c r="SOB26" s="146" t="e">
        <f>#REF!-#REF!</f>
        <v>#REF!</v>
      </c>
      <c r="SOC26" s="146" t="e">
        <f>#REF!-#REF!</f>
        <v>#REF!</v>
      </c>
      <c r="SOD26" s="146" t="e">
        <f>#REF!-#REF!</f>
        <v>#REF!</v>
      </c>
      <c r="SOE26" s="146" t="e">
        <f>#REF!-#REF!</f>
        <v>#REF!</v>
      </c>
      <c r="SOF26" s="146" t="e">
        <f>#REF!-#REF!</f>
        <v>#REF!</v>
      </c>
      <c r="SOG26" s="146" t="e">
        <f>#REF!-#REF!</f>
        <v>#REF!</v>
      </c>
      <c r="SOH26" s="146" t="e">
        <f>#REF!-#REF!</f>
        <v>#REF!</v>
      </c>
      <c r="SOI26" s="146" t="e">
        <f>#REF!-#REF!</f>
        <v>#REF!</v>
      </c>
      <c r="SOJ26" s="146" t="e">
        <f>#REF!-#REF!</f>
        <v>#REF!</v>
      </c>
      <c r="SOK26" s="146" t="e">
        <f>#REF!-#REF!</f>
        <v>#REF!</v>
      </c>
      <c r="SOL26" s="146" t="e">
        <f>#REF!-#REF!</f>
        <v>#REF!</v>
      </c>
      <c r="SOM26" s="146" t="e">
        <f>#REF!-#REF!</f>
        <v>#REF!</v>
      </c>
      <c r="SON26" s="146" t="e">
        <f>#REF!-#REF!</f>
        <v>#REF!</v>
      </c>
      <c r="SOO26" s="146" t="e">
        <f>#REF!-#REF!</f>
        <v>#REF!</v>
      </c>
      <c r="SOP26" s="146" t="e">
        <f>#REF!-#REF!</f>
        <v>#REF!</v>
      </c>
      <c r="SOQ26" s="146" t="e">
        <f>#REF!-#REF!</f>
        <v>#REF!</v>
      </c>
      <c r="SOR26" s="146" t="e">
        <f>#REF!-#REF!</f>
        <v>#REF!</v>
      </c>
      <c r="SOS26" s="146" t="e">
        <f>#REF!-#REF!</f>
        <v>#REF!</v>
      </c>
      <c r="SOT26" s="146" t="e">
        <f>#REF!-#REF!</f>
        <v>#REF!</v>
      </c>
      <c r="SOU26" s="146" t="e">
        <f>#REF!-#REF!</f>
        <v>#REF!</v>
      </c>
      <c r="SOV26" s="146" t="e">
        <f>#REF!-#REF!</f>
        <v>#REF!</v>
      </c>
      <c r="SOW26" s="146" t="e">
        <f>#REF!-#REF!</f>
        <v>#REF!</v>
      </c>
      <c r="SOX26" s="146" t="e">
        <f>#REF!-#REF!</f>
        <v>#REF!</v>
      </c>
      <c r="SOY26" s="146" t="e">
        <f>#REF!-#REF!</f>
        <v>#REF!</v>
      </c>
      <c r="SOZ26" s="146" t="e">
        <f>#REF!-#REF!</f>
        <v>#REF!</v>
      </c>
      <c r="SPA26" s="146" t="e">
        <f>#REF!-#REF!</f>
        <v>#REF!</v>
      </c>
      <c r="SPB26" s="146" t="e">
        <f>#REF!-#REF!</f>
        <v>#REF!</v>
      </c>
      <c r="SPC26" s="146" t="e">
        <f>#REF!-#REF!</f>
        <v>#REF!</v>
      </c>
      <c r="SPD26" s="146" t="e">
        <f>#REF!-#REF!</f>
        <v>#REF!</v>
      </c>
      <c r="SPE26" s="146" t="e">
        <f>#REF!-#REF!</f>
        <v>#REF!</v>
      </c>
      <c r="SPF26" s="146" t="e">
        <f>#REF!-#REF!</f>
        <v>#REF!</v>
      </c>
      <c r="SPG26" s="146" t="e">
        <f>#REF!-#REF!</f>
        <v>#REF!</v>
      </c>
      <c r="SPH26" s="146" t="e">
        <f>#REF!-#REF!</f>
        <v>#REF!</v>
      </c>
      <c r="SPI26" s="146" t="e">
        <f>#REF!-#REF!</f>
        <v>#REF!</v>
      </c>
      <c r="SPJ26" s="146" t="e">
        <f>#REF!-#REF!</f>
        <v>#REF!</v>
      </c>
      <c r="SPK26" s="146" t="e">
        <f>#REF!-#REF!</f>
        <v>#REF!</v>
      </c>
      <c r="SPL26" s="146" t="e">
        <f>#REF!-#REF!</f>
        <v>#REF!</v>
      </c>
      <c r="SPM26" s="146" t="e">
        <f>#REF!-#REF!</f>
        <v>#REF!</v>
      </c>
      <c r="SPN26" s="146" t="e">
        <f>#REF!-#REF!</f>
        <v>#REF!</v>
      </c>
      <c r="SPO26" s="146" t="e">
        <f>#REF!-#REF!</f>
        <v>#REF!</v>
      </c>
      <c r="SPP26" s="146" t="e">
        <f>#REF!-#REF!</f>
        <v>#REF!</v>
      </c>
      <c r="SPQ26" s="146" t="e">
        <f>#REF!-#REF!</f>
        <v>#REF!</v>
      </c>
      <c r="SPR26" s="146" t="e">
        <f>#REF!-#REF!</f>
        <v>#REF!</v>
      </c>
      <c r="SPS26" s="146" t="e">
        <f>#REF!-#REF!</f>
        <v>#REF!</v>
      </c>
      <c r="SPT26" s="146" t="e">
        <f>#REF!-#REF!</f>
        <v>#REF!</v>
      </c>
      <c r="SPU26" s="146" t="e">
        <f>#REF!-#REF!</f>
        <v>#REF!</v>
      </c>
      <c r="SPV26" s="146" t="e">
        <f>#REF!-#REF!</f>
        <v>#REF!</v>
      </c>
      <c r="SPW26" s="146" t="e">
        <f>#REF!-#REF!</f>
        <v>#REF!</v>
      </c>
      <c r="SPX26" s="146" t="e">
        <f>#REF!-#REF!</f>
        <v>#REF!</v>
      </c>
      <c r="SPY26" s="146" t="e">
        <f>#REF!-#REF!</f>
        <v>#REF!</v>
      </c>
      <c r="SPZ26" s="146" t="e">
        <f>#REF!-#REF!</f>
        <v>#REF!</v>
      </c>
      <c r="SQA26" s="146" t="e">
        <f>#REF!-#REF!</f>
        <v>#REF!</v>
      </c>
      <c r="SQB26" s="146" t="e">
        <f>#REF!-#REF!</f>
        <v>#REF!</v>
      </c>
      <c r="SQC26" s="146" t="e">
        <f>#REF!-#REF!</f>
        <v>#REF!</v>
      </c>
      <c r="SQD26" s="146" t="e">
        <f>#REF!-#REF!</f>
        <v>#REF!</v>
      </c>
      <c r="SQE26" s="146" t="e">
        <f>#REF!-#REF!</f>
        <v>#REF!</v>
      </c>
      <c r="SQF26" s="146" t="e">
        <f>#REF!-#REF!</f>
        <v>#REF!</v>
      </c>
      <c r="SQG26" s="146" t="e">
        <f>#REF!-#REF!</f>
        <v>#REF!</v>
      </c>
      <c r="SQH26" s="146" t="e">
        <f>#REF!-#REF!</f>
        <v>#REF!</v>
      </c>
      <c r="SQI26" s="146" t="e">
        <f>#REF!-#REF!</f>
        <v>#REF!</v>
      </c>
      <c r="SQJ26" s="146" t="e">
        <f>#REF!-#REF!</f>
        <v>#REF!</v>
      </c>
      <c r="SQK26" s="146" t="e">
        <f>#REF!-#REF!</f>
        <v>#REF!</v>
      </c>
      <c r="SQL26" s="146" t="e">
        <f>#REF!-#REF!</f>
        <v>#REF!</v>
      </c>
      <c r="SQM26" s="146" t="e">
        <f>#REF!-#REF!</f>
        <v>#REF!</v>
      </c>
      <c r="SQN26" s="146" t="e">
        <f>#REF!-#REF!</f>
        <v>#REF!</v>
      </c>
      <c r="SQO26" s="146" t="e">
        <f>#REF!-#REF!</f>
        <v>#REF!</v>
      </c>
      <c r="SQP26" s="146" t="e">
        <f>#REF!-#REF!</f>
        <v>#REF!</v>
      </c>
      <c r="SQQ26" s="146" t="e">
        <f>#REF!-#REF!</f>
        <v>#REF!</v>
      </c>
      <c r="SQR26" s="146" t="e">
        <f>#REF!-#REF!</f>
        <v>#REF!</v>
      </c>
      <c r="SQS26" s="146" t="e">
        <f>#REF!-#REF!</f>
        <v>#REF!</v>
      </c>
      <c r="SQT26" s="146" t="e">
        <f>#REF!-#REF!</f>
        <v>#REF!</v>
      </c>
      <c r="SQU26" s="146" t="e">
        <f>#REF!-#REF!</f>
        <v>#REF!</v>
      </c>
      <c r="SQV26" s="146" t="e">
        <f>#REF!-#REF!</f>
        <v>#REF!</v>
      </c>
      <c r="SQW26" s="146" t="e">
        <f>#REF!-#REF!</f>
        <v>#REF!</v>
      </c>
      <c r="SQX26" s="146" t="e">
        <f>#REF!-#REF!</f>
        <v>#REF!</v>
      </c>
      <c r="SQY26" s="146" t="e">
        <f>#REF!-#REF!</f>
        <v>#REF!</v>
      </c>
      <c r="SQZ26" s="146" t="e">
        <f>#REF!-#REF!</f>
        <v>#REF!</v>
      </c>
      <c r="SRA26" s="146" t="e">
        <f>#REF!-#REF!</f>
        <v>#REF!</v>
      </c>
      <c r="SRB26" s="146" t="e">
        <f>#REF!-#REF!</f>
        <v>#REF!</v>
      </c>
      <c r="SRC26" s="146" t="e">
        <f>#REF!-#REF!</f>
        <v>#REF!</v>
      </c>
      <c r="SRD26" s="146" t="e">
        <f>#REF!-#REF!</f>
        <v>#REF!</v>
      </c>
      <c r="SRE26" s="146" t="e">
        <f>#REF!-#REF!</f>
        <v>#REF!</v>
      </c>
      <c r="SRF26" s="146" t="e">
        <f>#REF!-#REF!</f>
        <v>#REF!</v>
      </c>
      <c r="SRG26" s="146" t="e">
        <f>#REF!-#REF!</f>
        <v>#REF!</v>
      </c>
      <c r="SRH26" s="146" t="e">
        <f>#REF!-#REF!</f>
        <v>#REF!</v>
      </c>
      <c r="SRI26" s="146" t="e">
        <f>#REF!-#REF!</f>
        <v>#REF!</v>
      </c>
      <c r="SRJ26" s="146" t="e">
        <f>#REF!-#REF!</f>
        <v>#REF!</v>
      </c>
      <c r="SRK26" s="146" t="e">
        <f>#REF!-#REF!</f>
        <v>#REF!</v>
      </c>
      <c r="SRL26" s="146" t="e">
        <f>#REF!-#REF!</f>
        <v>#REF!</v>
      </c>
      <c r="SRM26" s="146" t="e">
        <f>#REF!-#REF!</f>
        <v>#REF!</v>
      </c>
      <c r="SRN26" s="146" t="e">
        <f>#REF!-#REF!</f>
        <v>#REF!</v>
      </c>
      <c r="SRO26" s="146" t="e">
        <f>#REF!-#REF!</f>
        <v>#REF!</v>
      </c>
      <c r="SRP26" s="146" t="e">
        <f>#REF!-#REF!</f>
        <v>#REF!</v>
      </c>
      <c r="SRQ26" s="146" t="e">
        <f>#REF!-#REF!</f>
        <v>#REF!</v>
      </c>
      <c r="SRR26" s="146" t="e">
        <f>#REF!-#REF!</f>
        <v>#REF!</v>
      </c>
      <c r="SRS26" s="146" t="e">
        <f>#REF!-#REF!</f>
        <v>#REF!</v>
      </c>
      <c r="SRT26" s="146" t="e">
        <f>#REF!-#REF!</f>
        <v>#REF!</v>
      </c>
      <c r="SRU26" s="146" t="e">
        <f>#REF!-#REF!</f>
        <v>#REF!</v>
      </c>
      <c r="SRV26" s="146" t="e">
        <f>#REF!-#REF!</f>
        <v>#REF!</v>
      </c>
      <c r="SRW26" s="146" t="e">
        <f>#REF!-#REF!</f>
        <v>#REF!</v>
      </c>
      <c r="SRX26" s="146" t="e">
        <f>#REF!-#REF!</f>
        <v>#REF!</v>
      </c>
      <c r="SRY26" s="146" t="e">
        <f>#REF!-#REF!</f>
        <v>#REF!</v>
      </c>
      <c r="SRZ26" s="146" t="e">
        <f>#REF!-#REF!</f>
        <v>#REF!</v>
      </c>
      <c r="SSA26" s="146" t="e">
        <f>#REF!-#REF!</f>
        <v>#REF!</v>
      </c>
      <c r="SSB26" s="146" t="e">
        <f>#REF!-#REF!</f>
        <v>#REF!</v>
      </c>
      <c r="SSC26" s="146" t="e">
        <f>#REF!-#REF!</f>
        <v>#REF!</v>
      </c>
      <c r="SSD26" s="146" t="e">
        <f>#REF!-#REF!</f>
        <v>#REF!</v>
      </c>
      <c r="SSE26" s="146" t="e">
        <f>#REF!-#REF!</f>
        <v>#REF!</v>
      </c>
      <c r="SSF26" s="146" t="e">
        <f>#REF!-#REF!</f>
        <v>#REF!</v>
      </c>
      <c r="SSG26" s="146" t="e">
        <f>#REF!-#REF!</f>
        <v>#REF!</v>
      </c>
      <c r="SSH26" s="146" t="e">
        <f>#REF!-#REF!</f>
        <v>#REF!</v>
      </c>
      <c r="SSI26" s="146" t="e">
        <f>#REF!-#REF!</f>
        <v>#REF!</v>
      </c>
      <c r="SSJ26" s="146" t="e">
        <f>#REF!-#REF!</f>
        <v>#REF!</v>
      </c>
      <c r="SSK26" s="146" t="e">
        <f>#REF!-#REF!</f>
        <v>#REF!</v>
      </c>
      <c r="SSL26" s="146" t="e">
        <f>#REF!-#REF!</f>
        <v>#REF!</v>
      </c>
      <c r="SSM26" s="146" t="e">
        <f>#REF!-#REF!</f>
        <v>#REF!</v>
      </c>
      <c r="SSN26" s="146" t="e">
        <f>#REF!-#REF!</f>
        <v>#REF!</v>
      </c>
      <c r="SSO26" s="146" t="e">
        <f>#REF!-#REF!</f>
        <v>#REF!</v>
      </c>
      <c r="SSP26" s="146" t="e">
        <f>#REF!-#REF!</f>
        <v>#REF!</v>
      </c>
      <c r="SSQ26" s="146" t="e">
        <f>#REF!-#REF!</f>
        <v>#REF!</v>
      </c>
      <c r="SSR26" s="146" t="e">
        <f>#REF!-#REF!</f>
        <v>#REF!</v>
      </c>
      <c r="SSS26" s="146" t="e">
        <f>#REF!-#REF!</f>
        <v>#REF!</v>
      </c>
      <c r="SST26" s="146" t="e">
        <f>#REF!-#REF!</f>
        <v>#REF!</v>
      </c>
      <c r="SSU26" s="146" t="e">
        <f>#REF!-#REF!</f>
        <v>#REF!</v>
      </c>
      <c r="SSV26" s="146" t="e">
        <f>#REF!-#REF!</f>
        <v>#REF!</v>
      </c>
      <c r="SSW26" s="146" t="e">
        <f>#REF!-#REF!</f>
        <v>#REF!</v>
      </c>
      <c r="SSX26" s="146" t="e">
        <f>#REF!-#REF!</f>
        <v>#REF!</v>
      </c>
      <c r="SSY26" s="146" t="e">
        <f>#REF!-#REF!</f>
        <v>#REF!</v>
      </c>
      <c r="SSZ26" s="146" t="e">
        <f>#REF!-#REF!</f>
        <v>#REF!</v>
      </c>
      <c r="STA26" s="146" t="e">
        <f>#REF!-#REF!</f>
        <v>#REF!</v>
      </c>
      <c r="STB26" s="146" t="e">
        <f>#REF!-#REF!</f>
        <v>#REF!</v>
      </c>
      <c r="STC26" s="146" t="e">
        <f>#REF!-#REF!</f>
        <v>#REF!</v>
      </c>
      <c r="STD26" s="146" t="e">
        <f>#REF!-#REF!</f>
        <v>#REF!</v>
      </c>
      <c r="STE26" s="146" t="e">
        <f>#REF!-#REF!</f>
        <v>#REF!</v>
      </c>
      <c r="STF26" s="146" t="e">
        <f>#REF!-#REF!</f>
        <v>#REF!</v>
      </c>
      <c r="STG26" s="146" t="e">
        <f>#REF!-#REF!</f>
        <v>#REF!</v>
      </c>
      <c r="STH26" s="146" t="e">
        <f>#REF!-#REF!</f>
        <v>#REF!</v>
      </c>
      <c r="STI26" s="146" t="e">
        <f>#REF!-#REF!</f>
        <v>#REF!</v>
      </c>
      <c r="STJ26" s="146" t="e">
        <f>#REF!-#REF!</f>
        <v>#REF!</v>
      </c>
      <c r="STK26" s="146" t="e">
        <f>#REF!-#REF!</f>
        <v>#REF!</v>
      </c>
      <c r="STL26" s="146" t="e">
        <f>#REF!-#REF!</f>
        <v>#REF!</v>
      </c>
      <c r="STM26" s="146" t="e">
        <f>#REF!-#REF!</f>
        <v>#REF!</v>
      </c>
      <c r="STN26" s="146" t="e">
        <f>#REF!-#REF!</f>
        <v>#REF!</v>
      </c>
      <c r="STO26" s="146" t="e">
        <f>#REF!-#REF!</f>
        <v>#REF!</v>
      </c>
      <c r="STP26" s="146" t="e">
        <f>#REF!-#REF!</f>
        <v>#REF!</v>
      </c>
      <c r="STQ26" s="146" t="e">
        <f>#REF!-#REF!</f>
        <v>#REF!</v>
      </c>
      <c r="STR26" s="146" t="e">
        <f>#REF!-#REF!</f>
        <v>#REF!</v>
      </c>
      <c r="STS26" s="146" t="e">
        <f>#REF!-#REF!</f>
        <v>#REF!</v>
      </c>
      <c r="STT26" s="146" t="e">
        <f>#REF!-#REF!</f>
        <v>#REF!</v>
      </c>
      <c r="STU26" s="146" t="e">
        <f>#REF!-#REF!</f>
        <v>#REF!</v>
      </c>
      <c r="STV26" s="146" t="e">
        <f>#REF!-#REF!</f>
        <v>#REF!</v>
      </c>
      <c r="STW26" s="146" t="e">
        <f>#REF!-#REF!</f>
        <v>#REF!</v>
      </c>
      <c r="STX26" s="146" t="e">
        <f>#REF!-#REF!</f>
        <v>#REF!</v>
      </c>
      <c r="STY26" s="146" t="e">
        <f>#REF!-#REF!</f>
        <v>#REF!</v>
      </c>
      <c r="STZ26" s="146" t="e">
        <f>#REF!-#REF!</f>
        <v>#REF!</v>
      </c>
      <c r="SUA26" s="146" t="e">
        <f>#REF!-#REF!</f>
        <v>#REF!</v>
      </c>
      <c r="SUB26" s="146" t="e">
        <f>#REF!-#REF!</f>
        <v>#REF!</v>
      </c>
      <c r="SUC26" s="146" t="e">
        <f>#REF!-#REF!</f>
        <v>#REF!</v>
      </c>
      <c r="SUD26" s="146" t="e">
        <f>#REF!-#REF!</f>
        <v>#REF!</v>
      </c>
      <c r="SUE26" s="146" t="e">
        <f>#REF!-#REF!</f>
        <v>#REF!</v>
      </c>
      <c r="SUF26" s="146" t="e">
        <f>#REF!-#REF!</f>
        <v>#REF!</v>
      </c>
      <c r="SUG26" s="146" t="e">
        <f>#REF!-#REF!</f>
        <v>#REF!</v>
      </c>
      <c r="SUH26" s="146" t="e">
        <f>#REF!-#REF!</f>
        <v>#REF!</v>
      </c>
      <c r="SUI26" s="146" t="e">
        <f>#REF!-#REF!</f>
        <v>#REF!</v>
      </c>
      <c r="SUJ26" s="146" t="e">
        <f>#REF!-#REF!</f>
        <v>#REF!</v>
      </c>
      <c r="SUK26" s="146" t="e">
        <f>#REF!-#REF!</f>
        <v>#REF!</v>
      </c>
      <c r="SUL26" s="146" t="e">
        <f>#REF!-#REF!</f>
        <v>#REF!</v>
      </c>
      <c r="SUM26" s="146" t="e">
        <f>#REF!-#REF!</f>
        <v>#REF!</v>
      </c>
      <c r="SUN26" s="146" t="e">
        <f>#REF!-#REF!</f>
        <v>#REF!</v>
      </c>
      <c r="SUO26" s="146" t="e">
        <f>#REF!-#REF!</f>
        <v>#REF!</v>
      </c>
      <c r="SUP26" s="146" t="e">
        <f>#REF!-#REF!</f>
        <v>#REF!</v>
      </c>
      <c r="SUQ26" s="146" t="e">
        <f>#REF!-#REF!</f>
        <v>#REF!</v>
      </c>
      <c r="SUR26" s="146" t="e">
        <f>#REF!-#REF!</f>
        <v>#REF!</v>
      </c>
      <c r="SUS26" s="146" t="e">
        <f>#REF!-#REF!</f>
        <v>#REF!</v>
      </c>
      <c r="SUT26" s="146" t="e">
        <f>#REF!-#REF!</f>
        <v>#REF!</v>
      </c>
      <c r="SUU26" s="146" t="e">
        <f>#REF!-#REF!</f>
        <v>#REF!</v>
      </c>
      <c r="SUV26" s="146" t="e">
        <f>#REF!-#REF!</f>
        <v>#REF!</v>
      </c>
      <c r="SUW26" s="146" t="e">
        <f>#REF!-#REF!</f>
        <v>#REF!</v>
      </c>
      <c r="SUX26" s="146" t="e">
        <f>#REF!-#REF!</f>
        <v>#REF!</v>
      </c>
      <c r="SUY26" s="146" t="e">
        <f>#REF!-#REF!</f>
        <v>#REF!</v>
      </c>
      <c r="SUZ26" s="146" t="e">
        <f>#REF!-#REF!</f>
        <v>#REF!</v>
      </c>
      <c r="SVA26" s="146" t="e">
        <f>#REF!-#REF!</f>
        <v>#REF!</v>
      </c>
      <c r="SVB26" s="146" t="e">
        <f>#REF!-#REF!</f>
        <v>#REF!</v>
      </c>
      <c r="SVC26" s="146" t="e">
        <f>#REF!-#REF!</f>
        <v>#REF!</v>
      </c>
      <c r="SVD26" s="146" t="e">
        <f>#REF!-#REF!</f>
        <v>#REF!</v>
      </c>
      <c r="SVE26" s="146" t="e">
        <f>#REF!-#REF!</f>
        <v>#REF!</v>
      </c>
      <c r="SVF26" s="146" t="e">
        <f>#REF!-#REF!</f>
        <v>#REF!</v>
      </c>
      <c r="SVG26" s="146" t="e">
        <f>#REF!-#REF!</f>
        <v>#REF!</v>
      </c>
      <c r="SVH26" s="146" t="e">
        <f>#REF!-#REF!</f>
        <v>#REF!</v>
      </c>
      <c r="SVI26" s="146" t="e">
        <f>#REF!-#REF!</f>
        <v>#REF!</v>
      </c>
      <c r="SVJ26" s="146" t="e">
        <f>#REF!-#REF!</f>
        <v>#REF!</v>
      </c>
      <c r="SVK26" s="146" t="e">
        <f>#REF!-#REF!</f>
        <v>#REF!</v>
      </c>
      <c r="SVL26" s="146" t="e">
        <f>#REF!-#REF!</f>
        <v>#REF!</v>
      </c>
      <c r="SVM26" s="146" t="e">
        <f>#REF!-#REF!</f>
        <v>#REF!</v>
      </c>
      <c r="SVN26" s="146" t="e">
        <f>#REF!-#REF!</f>
        <v>#REF!</v>
      </c>
      <c r="SVO26" s="146" t="e">
        <f>#REF!-#REF!</f>
        <v>#REF!</v>
      </c>
      <c r="SVP26" s="146" t="e">
        <f>#REF!-#REF!</f>
        <v>#REF!</v>
      </c>
      <c r="SVQ26" s="146" t="e">
        <f>#REF!-#REF!</f>
        <v>#REF!</v>
      </c>
      <c r="SVR26" s="146" t="e">
        <f>#REF!-#REF!</f>
        <v>#REF!</v>
      </c>
      <c r="SVS26" s="146" t="e">
        <f>#REF!-#REF!</f>
        <v>#REF!</v>
      </c>
      <c r="SVT26" s="146" t="e">
        <f>#REF!-#REF!</f>
        <v>#REF!</v>
      </c>
      <c r="SVU26" s="146" t="e">
        <f>#REF!-#REF!</f>
        <v>#REF!</v>
      </c>
      <c r="SVV26" s="146" t="e">
        <f>#REF!-#REF!</f>
        <v>#REF!</v>
      </c>
      <c r="SVW26" s="146" t="e">
        <f>#REF!-#REF!</f>
        <v>#REF!</v>
      </c>
      <c r="SVX26" s="146" t="e">
        <f>#REF!-#REF!</f>
        <v>#REF!</v>
      </c>
      <c r="SVY26" s="146" t="e">
        <f>#REF!-#REF!</f>
        <v>#REF!</v>
      </c>
      <c r="SVZ26" s="146" t="e">
        <f>#REF!-#REF!</f>
        <v>#REF!</v>
      </c>
      <c r="SWA26" s="146" t="e">
        <f>#REF!-#REF!</f>
        <v>#REF!</v>
      </c>
      <c r="SWB26" s="146" t="e">
        <f>#REF!-#REF!</f>
        <v>#REF!</v>
      </c>
      <c r="SWC26" s="146" t="e">
        <f>#REF!-#REF!</f>
        <v>#REF!</v>
      </c>
      <c r="SWD26" s="146" t="e">
        <f>#REF!-#REF!</f>
        <v>#REF!</v>
      </c>
      <c r="SWE26" s="146" t="e">
        <f>#REF!-#REF!</f>
        <v>#REF!</v>
      </c>
      <c r="SWF26" s="146" t="e">
        <f>#REF!-#REF!</f>
        <v>#REF!</v>
      </c>
      <c r="SWG26" s="146" t="e">
        <f>#REF!-#REF!</f>
        <v>#REF!</v>
      </c>
      <c r="SWH26" s="146" t="e">
        <f>#REF!-#REF!</f>
        <v>#REF!</v>
      </c>
      <c r="SWI26" s="146" t="e">
        <f>#REF!-#REF!</f>
        <v>#REF!</v>
      </c>
      <c r="SWJ26" s="146" t="e">
        <f>#REF!-#REF!</f>
        <v>#REF!</v>
      </c>
      <c r="SWK26" s="146" t="e">
        <f>#REF!-#REF!</f>
        <v>#REF!</v>
      </c>
      <c r="SWL26" s="146" t="e">
        <f>#REF!-#REF!</f>
        <v>#REF!</v>
      </c>
      <c r="SWM26" s="146" t="e">
        <f>#REF!-#REF!</f>
        <v>#REF!</v>
      </c>
      <c r="SWN26" s="146" t="e">
        <f>#REF!-#REF!</f>
        <v>#REF!</v>
      </c>
      <c r="SWO26" s="146" t="e">
        <f>#REF!-#REF!</f>
        <v>#REF!</v>
      </c>
      <c r="SWP26" s="146" t="e">
        <f>#REF!-#REF!</f>
        <v>#REF!</v>
      </c>
      <c r="SWQ26" s="146" t="e">
        <f>#REF!-#REF!</f>
        <v>#REF!</v>
      </c>
      <c r="SWR26" s="146" t="e">
        <f>#REF!-#REF!</f>
        <v>#REF!</v>
      </c>
      <c r="SWS26" s="146" t="e">
        <f>#REF!-#REF!</f>
        <v>#REF!</v>
      </c>
      <c r="SWT26" s="146" t="e">
        <f>#REF!-#REF!</f>
        <v>#REF!</v>
      </c>
      <c r="SWU26" s="146" t="e">
        <f>#REF!-#REF!</f>
        <v>#REF!</v>
      </c>
      <c r="SWV26" s="146" t="e">
        <f>#REF!-#REF!</f>
        <v>#REF!</v>
      </c>
      <c r="SWW26" s="146" t="e">
        <f>#REF!-#REF!</f>
        <v>#REF!</v>
      </c>
      <c r="SWX26" s="146" t="e">
        <f>#REF!-#REF!</f>
        <v>#REF!</v>
      </c>
      <c r="SWY26" s="146" t="e">
        <f>#REF!-#REF!</f>
        <v>#REF!</v>
      </c>
      <c r="SWZ26" s="146" t="e">
        <f>#REF!-#REF!</f>
        <v>#REF!</v>
      </c>
      <c r="SXA26" s="146" t="e">
        <f>#REF!-#REF!</f>
        <v>#REF!</v>
      </c>
      <c r="SXB26" s="146" t="e">
        <f>#REF!-#REF!</f>
        <v>#REF!</v>
      </c>
      <c r="SXC26" s="146" t="e">
        <f>#REF!-#REF!</f>
        <v>#REF!</v>
      </c>
      <c r="SXD26" s="146" t="e">
        <f>#REF!-#REF!</f>
        <v>#REF!</v>
      </c>
      <c r="SXE26" s="146" t="e">
        <f>#REF!-#REF!</f>
        <v>#REF!</v>
      </c>
      <c r="SXF26" s="146" t="e">
        <f>#REF!-#REF!</f>
        <v>#REF!</v>
      </c>
      <c r="SXG26" s="146" t="e">
        <f>#REF!-#REF!</f>
        <v>#REF!</v>
      </c>
      <c r="SXH26" s="146" t="e">
        <f>#REF!-#REF!</f>
        <v>#REF!</v>
      </c>
      <c r="SXI26" s="146" t="e">
        <f>#REF!-#REF!</f>
        <v>#REF!</v>
      </c>
      <c r="SXJ26" s="146" t="e">
        <f>#REF!-#REF!</f>
        <v>#REF!</v>
      </c>
      <c r="SXK26" s="146" t="e">
        <f>#REF!-#REF!</f>
        <v>#REF!</v>
      </c>
      <c r="SXL26" s="146" t="e">
        <f>#REF!-#REF!</f>
        <v>#REF!</v>
      </c>
      <c r="SXM26" s="146" t="e">
        <f>#REF!-#REF!</f>
        <v>#REF!</v>
      </c>
      <c r="SXN26" s="146" t="e">
        <f>#REF!-#REF!</f>
        <v>#REF!</v>
      </c>
      <c r="SXO26" s="146" t="e">
        <f>#REF!-#REF!</f>
        <v>#REF!</v>
      </c>
      <c r="SXP26" s="146" t="e">
        <f>#REF!-#REF!</f>
        <v>#REF!</v>
      </c>
      <c r="SXQ26" s="146" t="e">
        <f>#REF!-#REF!</f>
        <v>#REF!</v>
      </c>
      <c r="SXR26" s="146" t="e">
        <f>#REF!-#REF!</f>
        <v>#REF!</v>
      </c>
      <c r="SXS26" s="146" t="e">
        <f>#REF!-#REF!</f>
        <v>#REF!</v>
      </c>
      <c r="SXT26" s="146" t="e">
        <f>#REF!-#REF!</f>
        <v>#REF!</v>
      </c>
      <c r="SXU26" s="146" t="e">
        <f>#REF!-#REF!</f>
        <v>#REF!</v>
      </c>
      <c r="SXV26" s="146" t="e">
        <f>#REF!-#REF!</f>
        <v>#REF!</v>
      </c>
      <c r="SXW26" s="146" t="e">
        <f>#REF!-#REF!</f>
        <v>#REF!</v>
      </c>
      <c r="SXX26" s="146" t="e">
        <f>#REF!-#REF!</f>
        <v>#REF!</v>
      </c>
      <c r="SXY26" s="146" t="e">
        <f>#REF!-#REF!</f>
        <v>#REF!</v>
      </c>
      <c r="SXZ26" s="146" t="e">
        <f>#REF!-#REF!</f>
        <v>#REF!</v>
      </c>
      <c r="SYA26" s="146" t="e">
        <f>#REF!-#REF!</f>
        <v>#REF!</v>
      </c>
      <c r="SYB26" s="146" t="e">
        <f>#REF!-#REF!</f>
        <v>#REF!</v>
      </c>
      <c r="SYC26" s="146" t="e">
        <f>#REF!-#REF!</f>
        <v>#REF!</v>
      </c>
      <c r="SYD26" s="146" t="e">
        <f>#REF!-#REF!</f>
        <v>#REF!</v>
      </c>
      <c r="SYE26" s="146" t="e">
        <f>#REF!-#REF!</f>
        <v>#REF!</v>
      </c>
      <c r="SYF26" s="146" t="e">
        <f>#REF!-#REF!</f>
        <v>#REF!</v>
      </c>
      <c r="SYG26" s="146" t="e">
        <f>#REF!-#REF!</f>
        <v>#REF!</v>
      </c>
      <c r="SYH26" s="146" t="e">
        <f>#REF!-#REF!</f>
        <v>#REF!</v>
      </c>
      <c r="SYI26" s="146" t="e">
        <f>#REF!-#REF!</f>
        <v>#REF!</v>
      </c>
      <c r="SYJ26" s="146" t="e">
        <f>#REF!-#REF!</f>
        <v>#REF!</v>
      </c>
      <c r="SYK26" s="146" t="e">
        <f>#REF!-#REF!</f>
        <v>#REF!</v>
      </c>
      <c r="SYL26" s="146" t="e">
        <f>#REF!-#REF!</f>
        <v>#REF!</v>
      </c>
      <c r="SYM26" s="146" t="e">
        <f>#REF!-#REF!</f>
        <v>#REF!</v>
      </c>
      <c r="SYN26" s="146" t="e">
        <f>#REF!-#REF!</f>
        <v>#REF!</v>
      </c>
      <c r="SYO26" s="146" t="e">
        <f>#REF!-#REF!</f>
        <v>#REF!</v>
      </c>
      <c r="SYP26" s="146" t="e">
        <f>#REF!-#REF!</f>
        <v>#REF!</v>
      </c>
      <c r="SYQ26" s="146" t="e">
        <f>#REF!-#REF!</f>
        <v>#REF!</v>
      </c>
      <c r="SYR26" s="146" t="e">
        <f>#REF!-#REF!</f>
        <v>#REF!</v>
      </c>
      <c r="SYS26" s="146" t="e">
        <f>#REF!-#REF!</f>
        <v>#REF!</v>
      </c>
      <c r="SYT26" s="146" t="e">
        <f>#REF!-#REF!</f>
        <v>#REF!</v>
      </c>
      <c r="SYU26" s="146" t="e">
        <f>#REF!-#REF!</f>
        <v>#REF!</v>
      </c>
      <c r="SYV26" s="146" t="e">
        <f>#REF!-#REF!</f>
        <v>#REF!</v>
      </c>
      <c r="SYW26" s="146" t="e">
        <f>#REF!-#REF!</f>
        <v>#REF!</v>
      </c>
      <c r="SYX26" s="146" t="e">
        <f>#REF!-#REF!</f>
        <v>#REF!</v>
      </c>
      <c r="SYY26" s="146" t="e">
        <f>#REF!-#REF!</f>
        <v>#REF!</v>
      </c>
      <c r="SYZ26" s="146" t="e">
        <f>#REF!-#REF!</f>
        <v>#REF!</v>
      </c>
      <c r="SZA26" s="146" t="e">
        <f>#REF!-#REF!</f>
        <v>#REF!</v>
      </c>
      <c r="SZB26" s="146" t="e">
        <f>#REF!-#REF!</f>
        <v>#REF!</v>
      </c>
      <c r="SZC26" s="146" t="e">
        <f>#REF!-#REF!</f>
        <v>#REF!</v>
      </c>
      <c r="SZD26" s="146" t="e">
        <f>#REF!-#REF!</f>
        <v>#REF!</v>
      </c>
      <c r="SZE26" s="146" t="e">
        <f>#REF!-#REF!</f>
        <v>#REF!</v>
      </c>
      <c r="SZF26" s="146" t="e">
        <f>#REF!-#REF!</f>
        <v>#REF!</v>
      </c>
      <c r="SZG26" s="146" t="e">
        <f>#REF!-#REF!</f>
        <v>#REF!</v>
      </c>
      <c r="SZH26" s="146" t="e">
        <f>#REF!-#REF!</f>
        <v>#REF!</v>
      </c>
      <c r="SZI26" s="146" t="e">
        <f>#REF!-#REF!</f>
        <v>#REF!</v>
      </c>
      <c r="SZJ26" s="146" t="e">
        <f>#REF!-#REF!</f>
        <v>#REF!</v>
      </c>
      <c r="SZK26" s="146" t="e">
        <f>#REF!-#REF!</f>
        <v>#REF!</v>
      </c>
      <c r="SZL26" s="146" t="e">
        <f>#REF!-#REF!</f>
        <v>#REF!</v>
      </c>
      <c r="SZM26" s="146" t="e">
        <f>#REF!-#REF!</f>
        <v>#REF!</v>
      </c>
      <c r="SZN26" s="146" t="e">
        <f>#REF!-#REF!</f>
        <v>#REF!</v>
      </c>
      <c r="SZO26" s="146" t="e">
        <f>#REF!-#REF!</f>
        <v>#REF!</v>
      </c>
      <c r="SZP26" s="146" t="e">
        <f>#REF!-#REF!</f>
        <v>#REF!</v>
      </c>
      <c r="SZQ26" s="146" t="e">
        <f>#REF!-#REF!</f>
        <v>#REF!</v>
      </c>
      <c r="SZR26" s="146" t="e">
        <f>#REF!-#REF!</f>
        <v>#REF!</v>
      </c>
      <c r="SZS26" s="146" t="e">
        <f>#REF!-#REF!</f>
        <v>#REF!</v>
      </c>
      <c r="SZT26" s="146" t="e">
        <f>#REF!-#REF!</f>
        <v>#REF!</v>
      </c>
      <c r="SZU26" s="146" t="e">
        <f>#REF!-#REF!</f>
        <v>#REF!</v>
      </c>
      <c r="SZV26" s="146" t="e">
        <f>#REF!-#REF!</f>
        <v>#REF!</v>
      </c>
      <c r="SZW26" s="146" t="e">
        <f>#REF!-#REF!</f>
        <v>#REF!</v>
      </c>
      <c r="SZX26" s="146" t="e">
        <f>#REF!-#REF!</f>
        <v>#REF!</v>
      </c>
      <c r="SZY26" s="146" t="e">
        <f>#REF!-#REF!</f>
        <v>#REF!</v>
      </c>
      <c r="SZZ26" s="146" t="e">
        <f>#REF!-#REF!</f>
        <v>#REF!</v>
      </c>
      <c r="TAA26" s="146" t="e">
        <f>#REF!-#REF!</f>
        <v>#REF!</v>
      </c>
      <c r="TAB26" s="146" t="e">
        <f>#REF!-#REF!</f>
        <v>#REF!</v>
      </c>
      <c r="TAC26" s="146" t="e">
        <f>#REF!-#REF!</f>
        <v>#REF!</v>
      </c>
      <c r="TAD26" s="146" t="e">
        <f>#REF!-#REF!</f>
        <v>#REF!</v>
      </c>
      <c r="TAE26" s="146" t="e">
        <f>#REF!-#REF!</f>
        <v>#REF!</v>
      </c>
      <c r="TAF26" s="146" t="e">
        <f>#REF!-#REF!</f>
        <v>#REF!</v>
      </c>
      <c r="TAG26" s="146" t="e">
        <f>#REF!-#REF!</f>
        <v>#REF!</v>
      </c>
      <c r="TAH26" s="146" t="e">
        <f>#REF!-#REF!</f>
        <v>#REF!</v>
      </c>
      <c r="TAI26" s="146" t="e">
        <f>#REF!-#REF!</f>
        <v>#REF!</v>
      </c>
      <c r="TAJ26" s="146" t="e">
        <f>#REF!-#REF!</f>
        <v>#REF!</v>
      </c>
      <c r="TAK26" s="146" t="e">
        <f>#REF!-#REF!</f>
        <v>#REF!</v>
      </c>
      <c r="TAL26" s="146" t="e">
        <f>#REF!-#REF!</f>
        <v>#REF!</v>
      </c>
      <c r="TAM26" s="146" t="e">
        <f>#REF!-#REF!</f>
        <v>#REF!</v>
      </c>
      <c r="TAN26" s="146" t="e">
        <f>#REF!-#REF!</f>
        <v>#REF!</v>
      </c>
      <c r="TAO26" s="146" t="e">
        <f>#REF!-#REF!</f>
        <v>#REF!</v>
      </c>
      <c r="TAP26" s="146" t="e">
        <f>#REF!-#REF!</f>
        <v>#REF!</v>
      </c>
      <c r="TAQ26" s="146" t="e">
        <f>#REF!-#REF!</f>
        <v>#REF!</v>
      </c>
      <c r="TAR26" s="146" t="e">
        <f>#REF!-#REF!</f>
        <v>#REF!</v>
      </c>
      <c r="TAS26" s="146" t="e">
        <f>#REF!-#REF!</f>
        <v>#REF!</v>
      </c>
      <c r="TAT26" s="146" t="e">
        <f>#REF!-#REF!</f>
        <v>#REF!</v>
      </c>
      <c r="TAU26" s="146" t="e">
        <f>#REF!-#REF!</f>
        <v>#REF!</v>
      </c>
      <c r="TAV26" s="146" t="e">
        <f>#REF!-#REF!</f>
        <v>#REF!</v>
      </c>
      <c r="TAW26" s="146" t="e">
        <f>#REF!-#REF!</f>
        <v>#REF!</v>
      </c>
      <c r="TAX26" s="146" t="e">
        <f>#REF!-#REF!</f>
        <v>#REF!</v>
      </c>
      <c r="TAY26" s="146" t="e">
        <f>#REF!-#REF!</f>
        <v>#REF!</v>
      </c>
      <c r="TAZ26" s="146" t="e">
        <f>#REF!-#REF!</f>
        <v>#REF!</v>
      </c>
      <c r="TBA26" s="146" t="e">
        <f>#REF!-#REF!</f>
        <v>#REF!</v>
      </c>
      <c r="TBB26" s="146" t="e">
        <f>#REF!-#REF!</f>
        <v>#REF!</v>
      </c>
      <c r="TBC26" s="146" t="e">
        <f>#REF!-#REF!</f>
        <v>#REF!</v>
      </c>
      <c r="TBD26" s="146" t="e">
        <f>#REF!-#REF!</f>
        <v>#REF!</v>
      </c>
      <c r="TBE26" s="146" t="e">
        <f>#REF!-#REF!</f>
        <v>#REF!</v>
      </c>
      <c r="TBF26" s="146" t="e">
        <f>#REF!-#REF!</f>
        <v>#REF!</v>
      </c>
      <c r="TBG26" s="146" t="e">
        <f>#REF!-#REF!</f>
        <v>#REF!</v>
      </c>
      <c r="TBH26" s="146" t="e">
        <f>#REF!-#REF!</f>
        <v>#REF!</v>
      </c>
      <c r="TBI26" s="146" t="e">
        <f>#REF!-#REF!</f>
        <v>#REF!</v>
      </c>
      <c r="TBJ26" s="146" t="e">
        <f>#REF!-#REF!</f>
        <v>#REF!</v>
      </c>
      <c r="TBK26" s="146" t="e">
        <f>#REF!-#REF!</f>
        <v>#REF!</v>
      </c>
      <c r="TBL26" s="146" t="e">
        <f>#REF!-#REF!</f>
        <v>#REF!</v>
      </c>
      <c r="TBM26" s="146" t="e">
        <f>#REF!-#REF!</f>
        <v>#REF!</v>
      </c>
      <c r="TBN26" s="146" t="e">
        <f>#REF!-#REF!</f>
        <v>#REF!</v>
      </c>
      <c r="TBO26" s="146" t="e">
        <f>#REF!-#REF!</f>
        <v>#REF!</v>
      </c>
      <c r="TBP26" s="146" t="e">
        <f>#REF!-#REF!</f>
        <v>#REF!</v>
      </c>
      <c r="TBQ26" s="146" t="e">
        <f>#REF!-#REF!</f>
        <v>#REF!</v>
      </c>
      <c r="TBR26" s="146" t="e">
        <f>#REF!-#REF!</f>
        <v>#REF!</v>
      </c>
      <c r="TBS26" s="146" t="e">
        <f>#REF!-#REF!</f>
        <v>#REF!</v>
      </c>
      <c r="TBT26" s="146" t="e">
        <f>#REF!-#REF!</f>
        <v>#REF!</v>
      </c>
      <c r="TBU26" s="146" t="e">
        <f>#REF!-#REF!</f>
        <v>#REF!</v>
      </c>
      <c r="TBV26" s="146" t="e">
        <f>#REF!-#REF!</f>
        <v>#REF!</v>
      </c>
      <c r="TBW26" s="146" t="e">
        <f>#REF!-#REF!</f>
        <v>#REF!</v>
      </c>
      <c r="TBX26" s="146" t="e">
        <f>#REF!-#REF!</f>
        <v>#REF!</v>
      </c>
      <c r="TBY26" s="146" t="e">
        <f>#REF!-#REF!</f>
        <v>#REF!</v>
      </c>
      <c r="TBZ26" s="146" t="e">
        <f>#REF!-#REF!</f>
        <v>#REF!</v>
      </c>
      <c r="TCA26" s="146" t="e">
        <f>#REF!-#REF!</f>
        <v>#REF!</v>
      </c>
      <c r="TCB26" s="146" t="e">
        <f>#REF!-#REF!</f>
        <v>#REF!</v>
      </c>
      <c r="TCC26" s="146" t="e">
        <f>#REF!-#REF!</f>
        <v>#REF!</v>
      </c>
      <c r="TCD26" s="146" t="e">
        <f>#REF!-#REF!</f>
        <v>#REF!</v>
      </c>
      <c r="TCE26" s="146" t="e">
        <f>#REF!-#REF!</f>
        <v>#REF!</v>
      </c>
      <c r="TCF26" s="146" t="e">
        <f>#REF!-#REF!</f>
        <v>#REF!</v>
      </c>
      <c r="TCG26" s="146" t="e">
        <f>#REF!-#REF!</f>
        <v>#REF!</v>
      </c>
      <c r="TCH26" s="146" t="e">
        <f>#REF!-#REF!</f>
        <v>#REF!</v>
      </c>
      <c r="TCI26" s="146" t="e">
        <f>#REF!-#REF!</f>
        <v>#REF!</v>
      </c>
      <c r="TCJ26" s="146" t="e">
        <f>#REF!-#REF!</f>
        <v>#REF!</v>
      </c>
      <c r="TCK26" s="146" t="e">
        <f>#REF!-#REF!</f>
        <v>#REF!</v>
      </c>
      <c r="TCL26" s="146" t="e">
        <f>#REF!-#REF!</f>
        <v>#REF!</v>
      </c>
      <c r="TCM26" s="146" t="e">
        <f>#REF!-#REF!</f>
        <v>#REF!</v>
      </c>
      <c r="TCN26" s="146" t="e">
        <f>#REF!-#REF!</f>
        <v>#REF!</v>
      </c>
      <c r="TCO26" s="146" t="e">
        <f>#REF!-#REF!</f>
        <v>#REF!</v>
      </c>
      <c r="TCP26" s="146" t="e">
        <f>#REF!-#REF!</f>
        <v>#REF!</v>
      </c>
      <c r="TCQ26" s="146" t="e">
        <f>#REF!-#REF!</f>
        <v>#REF!</v>
      </c>
      <c r="TCR26" s="146" t="e">
        <f>#REF!-#REF!</f>
        <v>#REF!</v>
      </c>
      <c r="TCS26" s="146" t="e">
        <f>#REF!-#REF!</f>
        <v>#REF!</v>
      </c>
      <c r="TCT26" s="146" t="e">
        <f>#REF!-#REF!</f>
        <v>#REF!</v>
      </c>
      <c r="TCU26" s="146" t="e">
        <f>#REF!-#REF!</f>
        <v>#REF!</v>
      </c>
      <c r="TCV26" s="146" t="e">
        <f>#REF!-#REF!</f>
        <v>#REF!</v>
      </c>
      <c r="TCW26" s="146" t="e">
        <f>#REF!-#REF!</f>
        <v>#REF!</v>
      </c>
      <c r="TCX26" s="146" t="e">
        <f>#REF!-#REF!</f>
        <v>#REF!</v>
      </c>
      <c r="TCY26" s="146" t="e">
        <f>#REF!-#REF!</f>
        <v>#REF!</v>
      </c>
      <c r="TCZ26" s="146" t="e">
        <f>#REF!-#REF!</f>
        <v>#REF!</v>
      </c>
      <c r="TDA26" s="146" t="e">
        <f>#REF!-#REF!</f>
        <v>#REF!</v>
      </c>
      <c r="TDB26" s="146" t="e">
        <f>#REF!-#REF!</f>
        <v>#REF!</v>
      </c>
      <c r="TDC26" s="146" t="e">
        <f>#REF!-#REF!</f>
        <v>#REF!</v>
      </c>
      <c r="TDD26" s="146" t="e">
        <f>#REF!-#REF!</f>
        <v>#REF!</v>
      </c>
      <c r="TDE26" s="146" t="e">
        <f>#REF!-#REF!</f>
        <v>#REF!</v>
      </c>
      <c r="TDF26" s="146" t="e">
        <f>#REF!-#REF!</f>
        <v>#REF!</v>
      </c>
      <c r="TDG26" s="146" t="e">
        <f>#REF!-#REF!</f>
        <v>#REF!</v>
      </c>
      <c r="TDH26" s="146" t="e">
        <f>#REF!-#REF!</f>
        <v>#REF!</v>
      </c>
      <c r="TDI26" s="146" t="e">
        <f>#REF!-#REF!</f>
        <v>#REF!</v>
      </c>
      <c r="TDJ26" s="146" t="e">
        <f>#REF!-#REF!</f>
        <v>#REF!</v>
      </c>
      <c r="TDK26" s="146" t="e">
        <f>#REF!-#REF!</f>
        <v>#REF!</v>
      </c>
      <c r="TDL26" s="146" t="e">
        <f>#REF!-#REF!</f>
        <v>#REF!</v>
      </c>
      <c r="TDM26" s="146" t="e">
        <f>#REF!-#REF!</f>
        <v>#REF!</v>
      </c>
      <c r="TDN26" s="146" t="e">
        <f>#REF!-#REF!</f>
        <v>#REF!</v>
      </c>
      <c r="TDO26" s="146" t="e">
        <f>#REF!-#REF!</f>
        <v>#REF!</v>
      </c>
      <c r="TDP26" s="146" t="e">
        <f>#REF!-#REF!</f>
        <v>#REF!</v>
      </c>
      <c r="TDQ26" s="146" t="e">
        <f>#REF!-#REF!</f>
        <v>#REF!</v>
      </c>
      <c r="TDR26" s="146" t="e">
        <f>#REF!-#REF!</f>
        <v>#REF!</v>
      </c>
      <c r="TDS26" s="146" t="e">
        <f>#REF!-#REF!</f>
        <v>#REF!</v>
      </c>
      <c r="TDT26" s="146" t="e">
        <f>#REF!-#REF!</f>
        <v>#REF!</v>
      </c>
      <c r="TDU26" s="146" t="e">
        <f>#REF!-#REF!</f>
        <v>#REF!</v>
      </c>
      <c r="TDV26" s="146" t="e">
        <f>#REF!-#REF!</f>
        <v>#REF!</v>
      </c>
      <c r="TDW26" s="146" t="e">
        <f>#REF!-#REF!</f>
        <v>#REF!</v>
      </c>
      <c r="TDX26" s="146" t="e">
        <f>#REF!-#REF!</f>
        <v>#REF!</v>
      </c>
      <c r="TDY26" s="146" t="e">
        <f>#REF!-#REF!</f>
        <v>#REF!</v>
      </c>
      <c r="TDZ26" s="146" t="e">
        <f>#REF!-#REF!</f>
        <v>#REF!</v>
      </c>
      <c r="TEA26" s="146" t="e">
        <f>#REF!-#REF!</f>
        <v>#REF!</v>
      </c>
      <c r="TEB26" s="146" t="e">
        <f>#REF!-#REF!</f>
        <v>#REF!</v>
      </c>
      <c r="TEC26" s="146" t="e">
        <f>#REF!-#REF!</f>
        <v>#REF!</v>
      </c>
      <c r="TED26" s="146" t="e">
        <f>#REF!-#REF!</f>
        <v>#REF!</v>
      </c>
      <c r="TEE26" s="146" t="e">
        <f>#REF!-#REF!</f>
        <v>#REF!</v>
      </c>
      <c r="TEF26" s="146" t="e">
        <f>#REF!-#REF!</f>
        <v>#REF!</v>
      </c>
      <c r="TEG26" s="146" t="e">
        <f>#REF!-#REF!</f>
        <v>#REF!</v>
      </c>
      <c r="TEH26" s="146" t="e">
        <f>#REF!-#REF!</f>
        <v>#REF!</v>
      </c>
      <c r="TEI26" s="146" t="e">
        <f>#REF!-#REF!</f>
        <v>#REF!</v>
      </c>
      <c r="TEJ26" s="146" t="e">
        <f>#REF!-#REF!</f>
        <v>#REF!</v>
      </c>
      <c r="TEK26" s="146" t="e">
        <f>#REF!-#REF!</f>
        <v>#REF!</v>
      </c>
      <c r="TEL26" s="146" t="e">
        <f>#REF!-#REF!</f>
        <v>#REF!</v>
      </c>
      <c r="TEM26" s="146" t="e">
        <f>#REF!-#REF!</f>
        <v>#REF!</v>
      </c>
      <c r="TEN26" s="146" t="e">
        <f>#REF!-#REF!</f>
        <v>#REF!</v>
      </c>
      <c r="TEO26" s="146" t="e">
        <f>#REF!-#REF!</f>
        <v>#REF!</v>
      </c>
      <c r="TEP26" s="146" t="e">
        <f>#REF!-#REF!</f>
        <v>#REF!</v>
      </c>
      <c r="TEQ26" s="146" t="e">
        <f>#REF!-#REF!</f>
        <v>#REF!</v>
      </c>
      <c r="TER26" s="146" t="e">
        <f>#REF!-#REF!</f>
        <v>#REF!</v>
      </c>
      <c r="TES26" s="146" t="e">
        <f>#REF!-#REF!</f>
        <v>#REF!</v>
      </c>
      <c r="TET26" s="146" t="e">
        <f>#REF!-#REF!</f>
        <v>#REF!</v>
      </c>
      <c r="TEU26" s="146" t="e">
        <f>#REF!-#REF!</f>
        <v>#REF!</v>
      </c>
      <c r="TEV26" s="146" t="e">
        <f>#REF!-#REF!</f>
        <v>#REF!</v>
      </c>
      <c r="TEW26" s="146" t="e">
        <f>#REF!-#REF!</f>
        <v>#REF!</v>
      </c>
      <c r="TEX26" s="146" t="e">
        <f>#REF!-#REF!</f>
        <v>#REF!</v>
      </c>
      <c r="TEY26" s="146" t="e">
        <f>#REF!-#REF!</f>
        <v>#REF!</v>
      </c>
      <c r="TEZ26" s="146" t="e">
        <f>#REF!-#REF!</f>
        <v>#REF!</v>
      </c>
      <c r="TFA26" s="146" t="e">
        <f>#REF!-#REF!</f>
        <v>#REF!</v>
      </c>
      <c r="TFB26" s="146" t="e">
        <f>#REF!-#REF!</f>
        <v>#REF!</v>
      </c>
      <c r="TFC26" s="146" t="e">
        <f>#REF!-#REF!</f>
        <v>#REF!</v>
      </c>
      <c r="TFD26" s="146" t="e">
        <f>#REF!-#REF!</f>
        <v>#REF!</v>
      </c>
      <c r="TFE26" s="146" t="e">
        <f>#REF!-#REF!</f>
        <v>#REF!</v>
      </c>
      <c r="TFF26" s="146" t="e">
        <f>#REF!-#REF!</f>
        <v>#REF!</v>
      </c>
      <c r="TFG26" s="146" t="e">
        <f>#REF!-#REF!</f>
        <v>#REF!</v>
      </c>
      <c r="TFH26" s="146" t="e">
        <f>#REF!-#REF!</f>
        <v>#REF!</v>
      </c>
      <c r="TFI26" s="146" t="e">
        <f>#REF!-#REF!</f>
        <v>#REF!</v>
      </c>
      <c r="TFJ26" s="146" t="e">
        <f>#REF!-#REF!</f>
        <v>#REF!</v>
      </c>
      <c r="TFK26" s="146" t="e">
        <f>#REF!-#REF!</f>
        <v>#REF!</v>
      </c>
      <c r="TFL26" s="146" t="e">
        <f>#REF!-#REF!</f>
        <v>#REF!</v>
      </c>
      <c r="TFM26" s="146" t="e">
        <f>#REF!-#REF!</f>
        <v>#REF!</v>
      </c>
      <c r="TFN26" s="146" t="e">
        <f>#REF!-#REF!</f>
        <v>#REF!</v>
      </c>
      <c r="TFO26" s="146" t="e">
        <f>#REF!-#REF!</f>
        <v>#REF!</v>
      </c>
      <c r="TFP26" s="146" t="e">
        <f>#REF!-#REF!</f>
        <v>#REF!</v>
      </c>
      <c r="TFQ26" s="146" t="e">
        <f>#REF!-#REF!</f>
        <v>#REF!</v>
      </c>
      <c r="TFR26" s="146" t="e">
        <f>#REF!-#REF!</f>
        <v>#REF!</v>
      </c>
      <c r="TFS26" s="146" t="e">
        <f>#REF!-#REF!</f>
        <v>#REF!</v>
      </c>
      <c r="TFT26" s="146" t="e">
        <f>#REF!-#REF!</f>
        <v>#REF!</v>
      </c>
      <c r="TFU26" s="146" t="e">
        <f>#REF!-#REF!</f>
        <v>#REF!</v>
      </c>
      <c r="TFV26" s="146" t="e">
        <f>#REF!-#REF!</f>
        <v>#REF!</v>
      </c>
      <c r="TFW26" s="146" t="e">
        <f>#REF!-#REF!</f>
        <v>#REF!</v>
      </c>
      <c r="TFX26" s="146" t="e">
        <f>#REF!-#REF!</f>
        <v>#REF!</v>
      </c>
      <c r="TFY26" s="146" t="e">
        <f>#REF!-#REF!</f>
        <v>#REF!</v>
      </c>
      <c r="TFZ26" s="146" t="e">
        <f>#REF!-#REF!</f>
        <v>#REF!</v>
      </c>
      <c r="TGA26" s="146" t="e">
        <f>#REF!-#REF!</f>
        <v>#REF!</v>
      </c>
      <c r="TGB26" s="146" t="e">
        <f>#REF!-#REF!</f>
        <v>#REF!</v>
      </c>
      <c r="TGC26" s="146" t="e">
        <f>#REF!-#REF!</f>
        <v>#REF!</v>
      </c>
      <c r="TGD26" s="146" t="e">
        <f>#REF!-#REF!</f>
        <v>#REF!</v>
      </c>
      <c r="TGE26" s="146" t="e">
        <f>#REF!-#REF!</f>
        <v>#REF!</v>
      </c>
      <c r="TGF26" s="146" t="e">
        <f>#REF!-#REF!</f>
        <v>#REF!</v>
      </c>
      <c r="TGG26" s="146" t="e">
        <f>#REF!-#REF!</f>
        <v>#REF!</v>
      </c>
      <c r="TGH26" s="146" t="e">
        <f>#REF!-#REF!</f>
        <v>#REF!</v>
      </c>
      <c r="TGI26" s="146" t="e">
        <f>#REF!-#REF!</f>
        <v>#REF!</v>
      </c>
      <c r="TGJ26" s="146" t="e">
        <f>#REF!-#REF!</f>
        <v>#REF!</v>
      </c>
      <c r="TGK26" s="146" t="e">
        <f>#REF!-#REF!</f>
        <v>#REF!</v>
      </c>
      <c r="TGL26" s="146" t="e">
        <f>#REF!-#REF!</f>
        <v>#REF!</v>
      </c>
      <c r="TGM26" s="146" t="e">
        <f>#REF!-#REF!</f>
        <v>#REF!</v>
      </c>
      <c r="TGN26" s="146" t="e">
        <f>#REF!-#REF!</f>
        <v>#REF!</v>
      </c>
      <c r="TGO26" s="146" t="e">
        <f>#REF!-#REF!</f>
        <v>#REF!</v>
      </c>
      <c r="TGP26" s="146" t="e">
        <f>#REF!-#REF!</f>
        <v>#REF!</v>
      </c>
      <c r="TGQ26" s="146" t="e">
        <f>#REF!-#REF!</f>
        <v>#REF!</v>
      </c>
      <c r="TGR26" s="146" t="e">
        <f>#REF!-#REF!</f>
        <v>#REF!</v>
      </c>
      <c r="TGS26" s="146" t="e">
        <f>#REF!-#REF!</f>
        <v>#REF!</v>
      </c>
      <c r="TGT26" s="146" t="e">
        <f>#REF!-#REF!</f>
        <v>#REF!</v>
      </c>
      <c r="TGU26" s="146" t="e">
        <f>#REF!-#REF!</f>
        <v>#REF!</v>
      </c>
      <c r="TGV26" s="146" t="e">
        <f>#REF!-#REF!</f>
        <v>#REF!</v>
      </c>
      <c r="TGW26" s="146" t="e">
        <f>#REF!-#REF!</f>
        <v>#REF!</v>
      </c>
      <c r="TGX26" s="146" t="e">
        <f>#REF!-#REF!</f>
        <v>#REF!</v>
      </c>
      <c r="TGY26" s="146" t="e">
        <f>#REF!-#REF!</f>
        <v>#REF!</v>
      </c>
      <c r="TGZ26" s="146" t="e">
        <f>#REF!-#REF!</f>
        <v>#REF!</v>
      </c>
      <c r="THA26" s="146" t="e">
        <f>#REF!-#REF!</f>
        <v>#REF!</v>
      </c>
      <c r="THB26" s="146" t="e">
        <f>#REF!-#REF!</f>
        <v>#REF!</v>
      </c>
      <c r="THC26" s="146" t="e">
        <f>#REF!-#REF!</f>
        <v>#REF!</v>
      </c>
      <c r="THD26" s="146" t="e">
        <f>#REF!-#REF!</f>
        <v>#REF!</v>
      </c>
      <c r="THE26" s="146" t="e">
        <f>#REF!-#REF!</f>
        <v>#REF!</v>
      </c>
      <c r="THF26" s="146" t="e">
        <f>#REF!-#REF!</f>
        <v>#REF!</v>
      </c>
      <c r="THG26" s="146" t="e">
        <f>#REF!-#REF!</f>
        <v>#REF!</v>
      </c>
      <c r="THH26" s="146" t="e">
        <f>#REF!-#REF!</f>
        <v>#REF!</v>
      </c>
      <c r="THI26" s="146" t="e">
        <f>#REF!-#REF!</f>
        <v>#REF!</v>
      </c>
      <c r="THJ26" s="146" t="e">
        <f>#REF!-#REF!</f>
        <v>#REF!</v>
      </c>
      <c r="THK26" s="146" t="e">
        <f>#REF!-#REF!</f>
        <v>#REF!</v>
      </c>
      <c r="THL26" s="146" t="e">
        <f>#REF!-#REF!</f>
        <v>#REF!</v>
      </c>
      <c r="THM26" s="146" t="e">
        <f>#REF!-#REF!</f>
        <v>#REF!</v>
      </c>
      <c r="THN26" s="146" t="e">
        <f>#REF!-#REF!</f>
        <v>#REF!</v>
      </c>
      <c r="THO26" s="146" t="e">
        <f>#REF!-#REF!</f>
        <v>#REF!</v>
      </c>
      <c r="THP26" s="146" t="e">
        <f>#REF!-#REF!</f>
        <v>#REF!</v>
      </c>
      <c r="THQ26" s="146" t="e">
        <f>#REF!-#REF!</f>
        <v>#REF!</v>
      </c>
      <c r="THR26" s="146" t="e">
        <f>#REF!-#REF!</f>
        <v>#REF!</v>
      </c>
      <c r="THS26" s="146" t="e">
        <f>#REF!-#REF!</f>
        <v>#REF!</v>
      </c>
      <c r="THT26" s="146" t="e">
        <f>#REF!-#REF!</f>
        <v>#REF!</v>
      </c>
      <c r="THU26" s="146" t="e">
        <f>#REF!-#REF!</f>
        <v>#REF!</v>
      </c>
      <c r="THV26" s="146" t="e">
        <f>#REF!-#REF!</f>
        <v>#REF!</v>
      </c>
      <c r="THW26" s="146" t="e">
        <f>#REF!-#REF!</f>
        <v>#REF!</v>
      </c>
      <c r="THX26" s="146" t="e">
        <f>#REF!-#REF!</f>
        <v>#REF!</v>
      </c>
      <c r="THY26" s="146" t="e">
        <f>#REF!-#REF!</f>
        <v>#REF!</v>
      </c>
      <c r="THZ26" s="146" t="e">
        <f>#REF!-#REF!</f>
        <v>#REF!</v>
      </c>
      <c r="TIA26" s="146" t="e">
        <f>#REF!-#REF!</f>
        <v>#REF!</v>
      </c>
      <c r="TIB26" s="146" t="e">
        <f>#REF!-#REF!</f>
        <v>#REF!</v>
      </c>
      <c r="TIC26" s="146" t="e">
        <f>#REF!-#REF!</f>
        <v>#REF!</v>
      </c>
      <c r="TID26" s="146" t="e">
        <f>#REF!-#REF!</f>
        <v>#REF!</v>
      </c>
      <c r="TIE26" s="146" t="e">
        <f>#REF!-#REF!</f>
        <v>#REF!</v>
      </c>
      <c r="TIF26" s="146" t="e">
        <f>#REF!-#REF!</f>
        <v>#REF!</v>
      </c>
      <c r="TIG26" s="146" t="e">
        <f>#REF!-#REF!</f>
        <v>#REF!</v>
      </c>
      <c r="TIH26" s="146" t="e">
        <f>#REF!-#REF!</f>
        <v>#REF!</v>
      </c>
      <c r="TII26" s="146" t="e">
        <f>#REF!-#REF!</f>
        <v>#REF!</v>
      </c>
      <c r="TIJ26" s="146" t="e">
        <f>#REF!-#REF!</f>
        <v>#REF!</v>
      </c>
      <c r="TIK26" s="146" t="e">
        <f>#REF!-#REF!</f>
        <v>#REF!</v>
      </c>
      <c r="TIL26" s="146" t="e">
        <f>#REF!-#REF!</f>
        <v>#REF!</v>
      </c>
      <c r="TIM26" s="146" t="e">
        <f>#REF!-#REF!</f>
        <v>#REF!</v>
      </c>
      <c r="TIN26" s="146" t="e">
        <f>#REF!-#REF!</f>
        <v>#REF!</v>
      </c>
      <c r="TIO26" s="146" t="e">
        <f>#REF!-#REF!</f>
        <v>#REF!</v>
      </c>
      <c r="TIP26" s="146" t="e">
        <f>#REF!-#REF!</f>
        <v>#REF!</v>
      </c>
      <c r="TIQ26" s="146" t="e">
        <f>#REF!-#REF!</f>
        <v>#REF!</v>
      </c>
      <c r="TIR26" s="146" t="e">
        <f>#REF!-#REF!</f>
        <v>#REF!</v>
      </c>
      <c r="TIS26" s="146" t="e">
        <f>#REF!-#REF!</f>
        <v>#REF!</v>
      </c>
      <c r="TIT26" s="146" t="e">
        <f>#REF!-#REF!</f>
        <v>#REF!</v>
      </c>
      <c r="TIU26" s="146" t="e">
        <f>#REF!-#REF!</f>
        <v>#REF!</v>
      </c>
      <c r="TIV26" s="146" t="e">
        <f>#REF!-#REF!</f>
        <v>#REF!</v>
      </c>
      <c r="TIW26" s="146" t="e">
        <f>#REF!-#REF!</f>
        <v>#REF!</v>
      </c>
      <c r="TIX26" s="146" t="e">
        <f>#REF!-#REF!</f>
        <v>#REF!</v>
      </c>
      <c r="TIY26" s="146" t="e">
        <f>#REF!-#REF!</f>
        <v>#REF!</v>
      </c>
      <c r="TIZ26" s="146" t="e">
        <f>#REF!-#REF!</f>
        <v>#REF!</v>
      </c>
      <c r="TJA26" s="146" t="e">
        <f>#REF!-#REF!</f>
        <v>#REF!</v>
      </c>
      <c r="TJB26" s="146" t="e">
        <f>#REF!-#REF!</f>
        <v>#REF!</v>
      </c>
      <c r="TJC26" s="146" t="e">
        <f>#REF!-#REF!</f>
        <v>#REF!</v>
      </c>
      <c r="TJD26" s="146" t="e">
        <f>#REF!-#REF!</f>
        <v>#REF!</v>
      </c>
      <c r="TJE26" s="146" t="e">
        <f>#REF!-#REF!</f>
        <v>#REF!</v>
      </c>
      <c r="TJF26" s="146" t="e">
        <f>#REF!-#REF!</f>
        <v>#REF!</v>
      </c>
      <c r="TJG26" s="146" t="e">
        <f>#REF!-#REF!</f>
        <v>#REF!</v>
      </c>
      <c r="TJH26" s="146" t="e">
        <f>#REF!-#REF!</f>
        <v>#REF!</v>
      </c>
      <c r="TJI26" s="146" t="e">
        <f>#REF!-#REF!</f>
        <v>#REF!</v>
      </c>
      <c r="TJJ26" s="146" t="e">
        <f>#REF!-#REF!</f>
        <v>#REF!</v>
      </c>
      <c r="TJK26" s="146" t="e">
        <f>#REF!-#REF!</f>
        <v>#REF!</v>
      </c>
      <c r="TJL26" s="146" t="e">
        <f>#REF!-#REF!</f>
        <v>#REF!</v>
      </c>
      <c r="TJM26" s="146" t="e">
        <f>#REF!-#REF!</f>
        <v>#REF!</v>
      </c>
      <c r="TJN26" s="146" t="e">
        <f>#REF!-#REF!</f>
        <v>#REF!</v>
      </c>
      <c r="TJO26" s="146" t="e">
        <f>#REF!-#REF!</f>
        <v>#REF!</v>
      </c>
      <c r="TJP26" s="146" t="e">
        <f>#REF!-#REF!</f>
        <v>#REF!</v>
      </c>
      <c r="TJQ26" s="146" t="e">
        <f>#REF!-#REF!</f>
        <v>#REF!</v>
      </c>
      <c r="TJR26" s="146" t="e">
        <f>#REF!-#REF!</f>
        <v>#REF!</v>
      </c>
      <c r="TJS26" s="146" t="e">
        <f>#REF!-#REF!</f>
        <v>#REF!</v>
      </c>
      <c r="TJT26" s="146" t="e">
        <f>#REF!-#REF!</f>
        <v>#REF!</v>
      </c>
      <c r="TJU26" s="146" t="e">
        <f>#REF!-#REF!</f>
        <v>#REF!</v>
      </c>
      <c r="TJV26" s="146" t="e">
        <f>#REF!-#REF!</f>
        <v>#REF!</v>
      </c>
      <c r="TJW26" s="146" t="e">
        <f>#REF!-#REF!</f>
        <v>#REF!</v>
      </c>
      <c r="TJX26" s="146" t="e">
        <f>#REF!-#REF!</f>
        <v>#REF!</v>
      </c>
      <c r="TJY26" s="146" t="e">
        <f>#REF!-#REF!</f>
        <v>#REF!</v>
      </c>
      <c r="TJZ26" s="146" t="e">
        <f>#REF!-#REF!</f>
        <v>#REF!</v>
      </c>
      <c r="TKA26" s="146" t="e">
        <f>#REF!-#REF!</f>
        <v>#REF!</v>
      </c>
      <c r="TKB26" s="146" t="e">
        <f>#REF!-#REF!</f>
        <v>#REF!</v>
      </c>
      <c r="TKC26" s="146" t="e">
        <f>#REF!-#REF!</f>
        <v>#REF!</v>
      </c>
      <c r="TKD26" s="146" t="e">
        <f>#REF!-#REF!</f>
        <v>#REF!</v>
      </c>
      <c r="TKE26" s="146" t="e">
        <f>#REF!-#REF!</f>
        <v>#REF!</v>
      </c>
      <c r="TKF26" s="146" t="e">
        <f>#REF!-#REF!</f>
        <v>#REF!</v>
      </c>
      <c r="TKG26" s="146" t="e">
        <f>#REF!-#REF!</f>
        <v>#REF!</v>
      </c>
      <c r="TKH26" s="146" t="e">
        <f>#REF!-#REF!</f>
        <v>#REF!</v>
      </c>
      <c r="TKI26" s="146" t="e">
        <f>#REF!-#REF!</f>
        <v>#REF!</v>
      </c>
      <c r="TKJ26" s="146" t="e">
        <f>#REF!-#REF!</f>
        <v>#REF!</v>
      </c>
      <c r="TKK26" s="146" t="e">
        <f>#REF!-#REF!</f>
        <v>#REF!</v>
      </c>
      <c r="TKL26" s="146" t="e">
        <f>#REF!-#REF!</f>
        <v>#REF!</v>
      </c>
      <c r="TKM26" s="146" t="e">
        <f>#REF!-#REF!</f>
        <v>#REF!</v>
      </c>
      <c r="TKN26" s="146" t="e">
        <f>#REF!-#REF!</f>
        <v>#REF!</v>
      </c>
      <c r="TKO26" s="146" t="e">
        <f>#REF!-#REF!</f>
        <v>#REF!</v>
      </c>
      <c r="TKP26" s="146" t="e">
        <f>#REF!-#REF!</f>
        <v>#REF!</v>
      </c>
      <c r="TKQ26" s="146" t="e">
        <f>#REF!-#REF!</f>
        <v>#REF!</v>
      </c>
      <c r="TKR26" s="146" t="e">
        <f>#REF!-#REF!</f>
        <v>#REF!</v>
      </c>
      <c r="TKS26" s="146" t="e">
        <f>#REF!-#REF!</f>
        <v>#REF!</v>
      </c>
      <c r="TKT26" s="146" t="e">
        <f>#REF!-#REF!</f>
        <v>#REF!</v>
      </c>
      <c r="TKU26" s="146" t="e">
        <f>#REF!-#REF!</f>
        <v>#REF!</v>
      </c>
      <c r="TKV26" s="146" t="e">
        <f>#REF!-#REF!</f>
        <v>#REF!</v>
      </c>
      <c r="TKW26" s="146" t="e">
        <f>#REF!-#REF!</f>
        <v>#REF!</v>
      </c>
      <c r="TKX26" s="146" t="e">
        <f>#REF!-#REF!</f>
        <v>#REF!</v>
      </c>
      <c r="TKY26" s="146" t="e">
        <f>#REF!-#REF!</f>
        <v>#REF!</v>
      </c>
      <c r="TKZ26" s="146" t="e">
        <f>#REF!-#REF!</f>
        <v>#REF!</v>
      </c>
      <c r="TLA26" s="146" t="e">
        <f>#REF!-#REF!</f>
        <v>#REF!</v>
      </c>
      <c r="TLB26" s="146" t="e">
        <f>#REF!-#REF!</f>
        <v>#REF!</v>
      </c>
      <c r="TLC26" s="146" t="e">
        <f>#REF!-#REF!</f>
        <v>#REF!</v>
      </c>
      <c r="TLD26" s="146" t="e">
        <f>#REF!-#REF!</f>
        <v>#REF!</v>
      </c>
      <c r="TLE26" s="146" t="e">
        <f>#REF!-#REF!</f>
        <v>#REF!</v>
      </c>
      <c r="TLF26" s="146" t="e">
        <f>#REF!-#REF!</f>
        <v>#REF!</v>
      </c>
      <c r="TLG26" s="146" t="e">
        <f>#REF!-#REF!</f>
        <v>#REF!</v>
      </c>
      <c r="TLH26" s="146" t="e">
        <f>#REF!-#REF!</f>
        <v>#REF!</v>
      </c>
      <c r="TLI26" s="146" t="e">
        <f>#REF!-#REF!</f>
        <v>#REF!</v>
      </c>
      <c r="TLJ26" s="146" t="e">
        <f>#REF!-#REF!</f>
        <v>#REF!</v>
      </c>
      <c r="TLK26" s="146" t="e">
        <f>#REF!-#REF!</f>
        <v>#REF!</v>
      </c>
      <c r="TLL26" s="146" t="e">
        <f>#REF!-#REF!</f>
        <v>#REF!</v>
      </c>
      <c r="TLM26" s="146" t="e">
        <f>#REF!-#REF!</f>
        <v>#REF!</v>
      </c>
      <c r="TLN26" s="146" t="e">
        <f>#REF!-#REF!</f>
        <v>#REF!</v>
      </c>
      <c r="TLO26" s="146" t="e">
        <f>#REF!-#REF!</f>
        <v>#REF!</v>
      </c>
      <c r="TLP26" s="146" t="e">
        <f>#REF!-#REF!</f>
        <v>#REF!</v>
      </c>
      <c r="TLQ26" s="146" t="e">
        <f>#REF!-#REF!</f>
        <v>#REF!</v>
      </c>
      <c r="TLR26" s="146" t="e">
        <f>#REF!-#REF!</f>
        <v>#REF!</v>
      </c>
      <c r="TLS26" s="146" t="e">
        <f>#REF!-#REF!</f>
        <v>#REF!</v>
      </c>
      <c r="TLT26" s="146" t="e">
        <f>#REF!-#REF!</f>
        <v>#REF!</v>
      </c>
      <c r="TLU26" s="146" t="e">
        <f>#REF!-#REF!</f>
        <v>#REF!</v>
      </c>
      <c r="TLV26" s="146" t="e">
        <f>#REF!-#REF!</f>
        <v>#REF!</v>
      </c>
      <c r="TLW26" s="146" t="e">
        <f>#REF!-#REF!</f>
        <v>#REF!</v>
      </c>
      <c r="TLX26" s="146" t="e">
        <f>#REF!-#REF!</f>
        <v>#REF!</v>
      </c>
      <c r="TLY26" s="146" t="e">
        <f>#REF!-#REF!</f>
        <v>#REF!</v>
      </c>
      <c r="TLZ26" s="146" t="e">
        <f>#REF!-#REF!</f>
        <v>#REF!</v>
      </c>
      <c r="TMA26" s="146" t="e">
        <f>#REF!-#REF!</f>
        <v>#REF!</v>
      </c>
      <c r="TMB26" s="146" t="e">
        <f>#REF!-#REF!</f>
        <v>#REF!</v>
      </c>
      <c r="TMC26" s="146" t="e">
        <f>#REF!-#REF!</f>
        <v>#REF!</v>
      </c>
      <c r="TMD26" s="146" t="e">
        <f>#REF!-#REF!</f>
        <v>#REF!</v>
      </c>
      <c r="TME26" s="146" t="e">
        <f>#REF!-#REF!</f>
        <v>#REF!</v>
      </c>
      <c r="TMF26" s="146" t="e">
        <f>#REF!-#REF!</f>
        <v>#REF!</v>
      </c>
      <c r="TMG26" s="146" t="e">
        <f>#REF!-#REF!</f>
        <v>#REF!</v>
      </c>
      <c r="TMH26" s="146" t="e">
        <f>#REF!-#REF!</f>
        <v>#REF!</v>
      </c>
      <c r="TMI26" s="146" t="e">
        <f>#REF!-#REF!</f>
        <v>#REF!</v>
      </c>
      <c r="TMJ26" s="146" t="e">
        <f>#REF!-#REF!</f>
        <v>#REF!</v>
      </c>
      <c r="TMK26" s="146" t="e">
        <f>#REF!-#REF!</f>
        <v>#REF!</v>
      </c>
      <c r="TML26" s="146" t="e">
        <f>#REF!-#REF!</f>
        <v>#REF!</v>
      </c>
      <c r="TMM26" s="146" t="e">
        <f>#REF!-#REF!</f>
        <v>#REF!</v>
      </c>
      <c r="TMN26" s="146" t="e">
        <f>#REF!-#REF!</f>
        <v>#REF!</v>
      </c>
      <c r="TMO26" s="146" t="e">
        <f>#REF!-#REF!</f>
        <v>#REF!</v>
      </c>
      <c r="TMP26" s="146" t="e">
        <f>#REF!-#REF!</f>
        <v>#REF!</v>
      </c>
      <c r="TMQ26" s="146" t="e">
        <f>#REF!-#REF!</f>
        <v>#REF!</v>
      </c>
      <c r="TMR26" s="146" t="e">
        <f>#REF!-#REF!</f>
        <v>#REF!</v>
      </c>
      <c r="TMS26" s="146" t="e">
        <f>#REF!-#REF!</f>
        <v>#REF!</v>
      </c>
      <c r="TMT26" s="146" t="e">
        <f>#REF!-#REF!</f>
        <v>#REF!</v>
      </c>
      <c r="TMU26" s="146" t="e">
        <f>#REF!-#REF!</f>
        <v>#REF!</v>
      </c>
      <c r="TMV26" s="146" t="e">
        <f>#REF!-#REF!</f>
        <v>#REF!</v>
      </c>
      <c r="TMW26" s="146" t="e">
        <f>#REF!-#REF!</f>
        <v>#REF!</v>
      </c>
      <c r="TMX26" s="146" t="e">
        <f>#REF!-#REF!</f>
        <v>#REF!</v>
      </c>
      <c r="TMY26" s="146" t="e">
        <f>#REF!-#REF!</f>
        <v>#REF!</v>
      </c>
      <c r="TMZ26" s="146" t="e">
        <f>#REF!-#REF!</f>
        <v>#REF!</v>
      </c>
      <c r="TNA26" s="146" t="e">
        <f>#REF!-#REF!</f>
        <v>#REF!</v>
      </c>
      <c r="TNB26" s="146" t="e">
        <f>#REF!-#REF!</f>
        <v>#REF!</v>
      </c>
      <c r="TNC26" s="146" t="e">
        <f>#REF!-#REF!</f>
        <v>#REF!</v>
      </c>
      <c r="TND26" s="146" t="e">
        <f>#REF!-#REF!</f>
        <v>#REF!</v>
      </c>
      <c r="TNE26" s="146" t="e">
        <f>#REF!-#REF!</f>
        <v>#REF!</v>
      </c>
      <c r="TNF26" s="146" t="e">
        <f>#REF!-#REF!</f>
        <v>#REF!</v>
      </c>
      <c r="TNG26" s="146" t="e">
        <f>#REF!-#REF!</f>
        <v>#REF!</v>
      </c>
      <c r="TNH26" s="146" t="e">
        <f>#REF!-#REF!</f>
        <v>#REF!</v>
      </c>
      <c r="TNI26" s="146" t="e">
        <f>#REF!-#REF!</f>
        <v>#REF!</v>
      </c>
      <c r="TNJ26" s="146" t="e">
        <f>#REF!-#REF!</f>
        <v>#REF!</v>
      </c>
      <c r="TNK26" s="146" t="e">
        <f>#REF!-#REF!</f>
        <v>#REF!</v>
      </c>
      <c r="TNL26" s="146" t="e">
        <f>#REF!-#REF!</f>
        <v>#REF!</v>
      </c>
      <c r="TNM26" s="146" t="e">
        <f>#REF!-#REF!</f>
        <v>#REF!</v>
      </c>
      <c r="TNN26" s="146" t="e">
        <f>#REF!-#REF!</f>
        <v>#REF!</v>
      </c>
      <c r="TNO26" s="146" t="e">
        <f>#REF!-#REF!</f>
        <v>#REF!</v>
      </c>
      <c r="TNP26" s="146" t="e">
        <f>#REF!-#REF!</f>
        <v>#REF!</v>
      </c>
      <c r="TNQ26" s="146" t="e">
        <f>#REF!-#REF!</f>
        <v>#REF!</v>
      </c>
      <c r="TNR26" s="146" t="e">
        <f>#REF!-#REF!</f>
        <v>#REF!</v>
      </c>
      <c r="TNS26" s="146" t="e">
        <f>#REF!-#REF!</f>
        <v>#REF!</v>
      </c>
      <c r="TNT26" s="146" t="e">
        <f>#REF!-#REF!</f>
        <v>#REF!</v>
      </c>
      <c r="TNU26" s="146" t="e">
        <f>#REF!-#REF!</f>
        <v>#REF!</v>
      </c>
      <c r="TNV26" s="146" t="e">
        <f>#REF!-#REF!</f>
        <v>#REF!</v>
      </c>
      <c r="TNW26" s="146" t="e">
        <f>#REF!-#REF!</f>
        <v>#REF!</v>
      </c>
      <c r="TNX26" s="146" t="e">
        <f>#REF!-#REF!</f>
        <v>#REF!</v>
      </c>
      <c r="TNY26" s="146" t="e">
        <f>#REF!-#REF!</f>
        <v>#REF!</v>
      </c>
      <c r="TNZ26" s="146" t="e">
        <f>#REF!-#REF!</f>
        <v>#REF!</v>
      </c>
      <c r="TOA26" s="146" t="e">
        <f>#REF!-#REF!</f>
        <v>#REF!</v>
      </c>
      <c r="TOB26" s="146" t="e">
        <f>#REF!-#REF!</f>
        <v>#REF!</v>
      </c>
      <c r="TOC26" s="146" t="e">
        <f>#REF!-#REF!</f>
        <v>#REF!</v>
      </c>
      <c r="TOD26" s="146" t="e">
        <f>#REF!-#REF!</f>
        <v>#REF!</v>
      </c>
      <c r="TOE26" s="146" t="e">
        <f>#REF!-#REF!</f>
        <v>#REF!</v>
      </c>
      <c r="TOF26" s="146" t="e">
        <f>#REF!-#REF!</f>
        <v>#REF!</v>
      </c>
      <c r="TOG26" s="146" t="e">
        <f>#REF!-#REF!</f>
        <v>#REF!</v>
      </c>
      <c r="TOH26" s="146" t="e">
        <f>#REF!-#REF!</f>
        <v>#REF!</v>
      </c>
      <c r="TOI26" s="146" t="e">
        <f>#REF!-#REF!</f>
        <v>#REF!</v>
      </c>
      <c r="TOJ26" s="146" t="e">
        <f>#REF!-#REF!</f>
        <v>#REF!</v>
      </c>
      <c r="TOK26" s="146" t="e">
        <f>#REF!-#REF!</f>
        <v>#REF!</v>
      </c>
      <c r="TOL26" s="146" t="e">
        <f>#REF!-#REF!</f>
        <v>#REF!</v>
      </c>
      <c r="TOM26" s="146" t="e">
        <f>#REF!-#REF!</f>
        <v>#REF!</v>
      </c>
      <c r="TON26" s="146" t="e">
        <f>#REF!-#REF!</f>
        <v>#REF!</v>
      </c>
      <c r="TOO26" s="146" t="e">
        <f>#REF!-#REF!</f>
        <v>#REF!</v>
      </c>
      <c r="TOP26" s="146" t="e">
        <f>#REF!-#REF!</f>
        <v>#REF!</v>
      </c>
      <c r="TOQ26" s="146" t="e">
        <f>#REF!-#REF!</f>
        <v>#REF!</v>
      </c>
      <c r="TOR26" s="146" t="e">
        <f>#REF!-#REF!</f>
        <v>#REF!</v>
      </c>
      <c r="TOS26" s="146" t="e">
        <f>#REF!-#REF!</f>
        <v>#REF!</v>
      </c>
      <c r="TOT26" s="146" t="e">
        <f>#REF!-#REF!</f>
        <v>#REF!</v>
      </c>
      <c r="TOU26" s="146" t="e">
        <f>#REF!-#REF!</f>
        <v>#REF!</v>
      </c>
      <c r="TOV26" s="146" t="e">
        <f>#REF!-#REF!</f>
        <v>#REF!</v>
      </c>
      <c r="TOW26" s="146" t="e">
        <f>#REF!-#REF!</f>
        <v>#REF!</v>
      </c>
      <c r="TOX26" s="146" t="e">
        <f>#REF!-#REF!</f>
        <v>#REF!</v>
      </c>
      <c r="TOY26" s="146" t="e">
        <f>#REF!-#REF!</f>
        <v>#REF!</v>
      </c>
      <c r="TOZ26" s="146" t="e">
        <f>#REF!-#REF!</f>
        <v>#REF!</v>
      </c>
      <c r="TPA26" s="146" t="e">
        <f>#REF!-#REF!</f>
        <v>#REF!</v>
      </c>
      <c r="TPB26" s="146" t="e">
        <f>#REF!-#REF!</f>
        <v>#REF!</v>
      </c>
      <c r="TPC26" s="146" t="e">
        <f>#REF!-#REF!</f>
        <v>#REF!</v>
      </c>
      <c r="TPD26" s="146" t="e">
        <f>#REF!-#REF!</f>
        <v>#REF!</v>
      </c>
      <c r="TPE26" s="146" t="e">
        <f>#REF!-#REF!</f>
        <v>#REF!</v>
      </c>
      <c r="TPF26" s="146" t="e">
        <f>#REF!-#REF!</f>
        <v>#REF!</v>
      </c>
      <c r="TPG26" s="146" t="e">
        <f>#REF!-#REF!</f>
        <v>#REF!</v>
      </c>
      <c r="TPH26" s="146" t="e">
        <f>#REF!-#REF!</f>
        <v>#REF!</v>
      </c>
      <c r="TPI26" s="146" t="e">
        <f>#REF!-#REF!</f>
        <v>#REF!</v>
      </c>
      <c r="TPJ26" s="146" t="e">
        <f>#REF!-#REF!</f>
        <v>#REF!</v>
      </c>
      <c r="TPK26" s="146" t="e">
        <f>#REF!-#REF!</f>
        <v>#REF!</v>
      </c>
      <c r="TPL26" s="146" t="e">
        <f>#REF!-#REF!</f>
        <v>#REF!</v>
      </c>
      <c r="TPM26" s="146" t="e">
        <f>#REF!-#REF!</f>
        <v>#REF!</v>
      </c>
      <c r="TPN26" s="146" t="e">
        <f>#REF!-#REF!</f>
        <v>#REF!</v>
      </c>
      <c r="TPO26" s="146" t="e">
        <f>#REF!-#REF!</f>
        <v>#REF!</v>
      </c>
      <c r="TPP26" s="146" t="e">
        <f>#REF!-#REF!</f>
        <v>#REF!</v>
      </c>
      <c r="TPQ26" s="146" t="e">
        <f>#REF!-#REF!</f>
        <v>#REF!</v>
      </c>
      <c r="TPR26" s="146" t="e">
        <f>#REF!-#REF!</f>
        <v>#REF!</v>
      </c>
      <c r="TPS26" s="146" t="e">
        <f>#REF!-#REF!</f>
        <v>#REF!</v>
      </c>
      <c r="TPT26" s="146" t="e">
        <f>#REF!-#REF!</f>
        <v>#REF!</v>
      </c>
      <c r="TPU26" s="146" t="e">
        <f>#REF!-#REF!</f>
        <v>#REF!</v>
      </c>
      <c r="TPV26" s="146" t="e">
        <f>#REF!-#REF!</f>
        <v>#REF!</v>
      </c>
      <c r="TPW26" s="146" t="e">
        <f>#REF!-#REF!</f>
        <v>#REF!</v>
      </c>
      <c r="TPX26" s="146" t="e">
        <f>#REF!-#REF!</f>
        <v>#REF!</v>
      </c>
      <c r="TPY26" s="146" t="e">
        <f>#REF!-#REF!</f>
        <v>#REF!</v>
      </c>
      <c r="TPZ26" s="146" t="e">
        <f>#REF!-#REF!</f>
        <v>#REF!</v>
      </c>
      <c r="TQA26" s="146" t="e">
        <f>#REF!-#REF!</f>
        <v>#REF!</v>
      </c>
      <c r="TQB26" s="146" t="e">
        <f>#REF!-#REF!</f>
        <v>#REF!</v>
      </c>
      <c r="TQC26" s="146" t="e">
        <f>#REF!-#REF!</f>
        <v>#REF!</v>
      </c>
      <c r="TQD26" s="146" t="e">
        <f>#REF!-#REF!</f>
        <v>#REF!</v>
      </c>
      <c r="TQE26" s="146" t="e">
        <f>#REF!-#REF!</f>
        <v>#REF!</v>
      </c>
      <c r="TQF26" s="146" t="e">
        <f>#REF!-#REF!</f>
        <v>#REF!</v>
      </c>
      <c r="TQG26" s="146" t="e">
        <f>#REF!-#REF!</f>
        <v>#REF!</v>
      </c>
      <c r="TQH26" s="146" t="e">
        <f>#REF!-#REF!</f>
        <v>#REF!</v>
      </c>
      <c r="TQI26" s="146" t="e">
        <f>#REF!-#REF!</f>
        <v>#REF!</v>
      </c>
      <c r="TQJ26" s="146" t="e">
        <f>#REF!-#REF!</f>
        <v>#REF!</v>
      </c>
      <c r="TQK26" s="146" t="e">
        <f>#REF!-#REF!</f>
        <v>#REF!</v>
      </c>
      <c r="TQL26" s="146" t="e">
        <f>#REF!-#REF!</f>
        <v>#REF!</v>
      </c>
      <c r="TQM26" s="146" t="e">
        <f>#REF!-#REF!</f>
        <v>#REF!</v>
      </c>
      <c r="TQN26" s="146" t="e">
        <f>#REF!-#REF!</f>
        <v>#REF!</v>
      </c>
      <c r="TQO26" s="146" t="e">
        <f>#REF!-#REF!</f>
        <v>#REF!</v>
      </c>
      <c r="TQP26" s="146" t="e">
        <f>#REF!-#REF!</f>
        <v>#REF!</v>
      </c>
      <c r="TQQ26" s="146" t="e">
        <f>#REF!-#REF!</f>
        <v>#REF!</v>
      </c>
      <c r="TQR26" s="146" t="e">
        <f>#REF!-#REF!</f>
        <v>#REF!</v>
      </c>
      <c r="TQS26" s="146" t="e">
        <f>#REF!-#REF!</f>
        <v>#REF!</v>
      </c>
      <c r="TQT26" s="146" t="e">
        <f>#REF!-#REF!</f>
        <v>#REF!</v>
      </c>
      <c r="TQU26" s="146" t="e">
        <f>#REF!-#REF!</f>
        <v>#REF!</v>
      </c>
      <c r="TQV26" s="146" t="e">
        <f>#REF!-#REF!</f>
        <v>#REF!</v>
      </c>
      <c r="TQW26" s="146" t="e">
        <f>#REF!-#REF!</f>
        <v>#REF!</v>
      </c>
      <c r="TQX26" s="146" t="e">
        <f>#REF!-#REF!</f>
        <v>#REF!</v>
      </c>
      <c r="TQY26" s="146" t="e">
        <f>#REF!-#REF!</f>
        <v>#REF!</v>
      </c>
      <c r="TQZ26" s="146" t="e">
        <f>#REF!-#REF!</f>
        <v>#REF!</v>
      </c>
      <c r="TRA26" s="146" t="e">
        <f>#REF!-#REF!</f>
        <v>#REF!</v>
      </c>
      <c r="TRB26" s="146" t="e">
        <f>#REF!-#REF!</f>
        <v>#REF!</v>
      </c>
      <c r="TRC26" s="146" t="e">
        <f>#REF!-#REF!</f>
        <v>#REF!</v>
      </c>
      <c r="TRD26" s="146" t="e">
        <f>#REF!-#REF!</f>
        <v>#REF!</v>
      </c>
      <c r="TRE26" s="146" t="e">
        <f>#REF!-#REF!</f>
        <v>#REF!</v>
      </c>
      <c r="TRF26" s="146" t="e">
        <f>#REF!-#REF!</f>
        <v>#REF!</v>
      </c>
      <c r="TRG26" s="146" t="e">
        <f>#REF!-#REF!</f>
        <v>#REF!</v>
      </c>
      <c r="TRH26" s="146" t="e">
        <f>#REF!-#REF!</f>
        <v>#REF!</v>
      </c>
      <c r="TRI26" s="146" t="e">
        <f>#REF!-#REF!</f>
        <v>#REF!</v>
      </c>
      <c r="TRJ26" s="146" t="e">
        <f>#REF!-#REF!</f>
        <v>#REF!</v>
      </c>
      <c r="TRK26" s="146" t="e">
        <f>#REF!-#REF!</f>
        <v>#REF!</v>
      </c>
      <c r="TRL26" s="146" t="e">
        <f>#REF!-#REF!</f>
        <v>#REF!</v>
      </c>
      <c r="TRM26" s="146" t="e">
        <f>#REF!-#REF!</f>
        <v>#REF!</v>
      </c>
      <c r="TRN26" s="146" t="e">
        <f>#REF!-#REF!</f>
        <v>#REF!</v>
      </c>
      <c r="TRO26" s="146" t="e">
        <f>#REF!-#REF!</f>
        <v>#REF!</v>
      </c>
      <c r="TRP26" s="146" t="e">
        <f>#REF!-#REF!</f>
        <v>#REF!</v>
      </c>
      <c r="TRQ26" s="146" t="e">
        <f>#REF!-#REF!</f>
        <v>#REF!</v>
      </c>
      <c r="TRR26" s="146" t="e">
        <f>#REF!-#REF!</f>
        <v>#REF!</v>
      </c>
      <c r="TRS26" s="146" t="e">
        <f>#REF!-#REF!</f>
        <v>#REF!</v>
      </c>
      <c r="TRT26" s="146" t="e">
        <f>#REF!-#REF!</f>
        <v>#REF!</v>
      </c>
      <c r="TRU26" s="146" t="e">
        <f>#REF!-#REF!</f>
        <v>#REF!</v>
      </c>
      <c r="TRV26" s="146" t="e">
        <f>#REF!-#REF!</f>
        <v>#REF!</v>
      </c>
      <c r="TRW26" s="146" t="e">
        <f>#REF!-#REF!</f>
        <v>#REF!</v>
      </c>
      <c r="TRX26" s="146" t="e">
        <f>#REF!-#REF!</f>
        <v>#REF!</v>
      </c>
      <c r="TRY26" s="146" t="e">
        <f>#REF!-#REF!</f>
        <v>#REF!</v>
      </c>
      <c r="TRZ26" s="146" t="e">
        <f>#REF!-#REF!</f>
        <v>#REF!</v>
      </c>
      <c r="TSA26" s="146" t="e">
        <f>#REF!-#REF!</f>
        <v>#REF!</v>
      </c>
      <c r="TSB26" s="146" t="e">
        <f>#REF!-#REF!</f>
        <v>#REF!</v>
      </c>
      <c r="TSC26" s="146" t="e">
        <f>#REF!-#REF!</f>
        <v>#REF!</v>
      </c>
      <c r="TSD26" s="146" t="e">
        <f>#REF!-#REF!</f>
        <v>#REF!</v>
      </c>
      <c r="TSE26" s="146" t="e">
        <f>#REF!-#REF!</f>
        <v>#REF!</v>
      </c>
      <c r="TSF26" s="146" t="e">
        <f>#REF!-#REF!</f>
        <v>#REF!</v>
      </c>
      <c r="TSG26" s="146" t="e">
        <f>#REF!-#REF!</f>
        <v>#REF!</v>
      </c>
      <c r="TSH26" s="146" t="e">
        <f>#REF!-#REF!</f>
        <v>#REF!</v>
      </c>
      <c r="TSI26" s="146" t="e">
        <f>#REF!-#REF!</f>
        <v>#REF!</v>
      </c>
      <c r="TSJ26" s="146" t="e">
        <f>#REF!-#REF!</f>
        <v>#REF!</v>
      </c>
      <c r="TSK26" s="146" t="e">
        <f>#REF!-#REF!</f>
        <v>#REF!</v>
      </c>
      <c r="TSL26" s="146" t="e">
        <f>#REF!-#REF!</f>
        <v>#REF!</v>
      </c>
      <c r="TSM26" s="146" t="e">
        <f>#REF!-#REF!</f>
        <v>#REF!</v>
      </c>
      <c r="TSN26" s="146" t="e">
        <f>#REF!-#REF!</f>
        <v>#REF!</v>
      </c>
      <c r="TSO26" s="146" t="e">
        <f>#REF!-#REF!</f>
        <v>#REF!</v>
      </c>
      <c r="TSP26" s="146" t="e">
        <f>#REF!-#REF!</f>
        <v>#REF!</v>
      </c>
      <c r="TSQ26" s="146" t="e">
        <f>#REF!-#REF!</f>
        <v>#REF!</v>
      </c>
      <c r="TSR26" s="146" t="e">
        <f>#REF!-#REF!</f>
        <v>#REF!</v>
      </c>
      <c r="TSS26" s="146" t="e">
        <f>#REF!-#REF!</f>
        <v>#REF!</v>
      </c>
      <c r="TST26" s="146" t="e">
        <f>#REF!-#REF!</f>
        <v>#REF!</v>
      </c>
      <c r="TSU26" s="146" t="e">
        <f>#REF!-#REF!</f>
        <v>#REF!</v>
      </c>
      <c r="TSV26" s="146" t="e">
        <f>#REF!-#REF!</f>
        <v>#REF!</v>
      </c>
      <c r="TSW26" s="146" t="e">
        <f>#REF!-#REF!</f>
        <v>#REF!</v>
      </c>
      <c r="TSX26" s="146" t="e">
        <f>#REF!-#REF!</f>
        <v>#REF!</v>
      </c>
      <c r="TSY26" s="146" t="e">
        <f>#REF!-#REF!</f>
        <v>#REF!</v>
      </c>
      <c r="TSZ26" s="146" t="e">
        <f>#REF!-#REF!</f>
        <v>#REF!</v>
      </c>
      <c r="TTA26" s="146" t="e">
        <f>#REF!-#REF!</f>
        <v>#REF!</v>
      </c>
      <c r="TTB26" s="146" t="e">
        <f>#REF!-#REF!</f>
        <v>#REF!</v>
      </c>
      <c r="TTC26" s="146" t="e">
        <f>#REF!-#REF!</f>
        <v>#REF!</v>
      </c>
      <c r="TTD26" s="146" t="e">
        <f>#REF!-#REF!</f>
        <v>#REF!</v>
      </c>
      <c r="TTE26" s="146" t="e">
        <f>#REF!-#REF!</f>
        <v>#REF!</v>
      </c>
      <c r="TTF26" s="146" t="e">
        <f>#REF!-#REF!</f>
        <v>#REF!</v>
      </c>
      <c r="TTG26" s="146" t="e">
        <f>#REF!-#REF!</f>
        <v>#REF!</v>
      </c>
      <c r="TTH26" s="146" t="e">
        <f>#REF!-#REF!</f>
        <v>#REF!</v>
      </c>
      <c r="TTI26" s="146" t="e">
        <f>#REF!-#REF!</f>
        <v>#REF!</v>
      </c>
      <c r="TTJ26" s="146" t="e">
        <f>#REF!-#REF!</f>
        <v>#REF!</v>
      </c>
      <c r="TTK26" s="146" t="e">
        <f>#REF!-#REF!</f>
        <v>#REF!</v>
      </c>
      <c r="TTL26" s="146" t="e">
        <f>#REF!-#REF!</f>
        <v>#REF!</v>
      </c>
      <c r="TTM26" s="146" t="e">
        <f>#REF!-#REF!</f>
        <v>#REF!</v>
      </c>
      <c r="TTN26" s="146" t="e">
        <f>#REF!-#REF!</f>
        <v>#REF!</v>
      </c>
      <c r="TTO26" s="146" t="e">
        <f>#REF!-#REF!</f>
        <v>#REF!</v>
      </c>
      <c r="TTP26" s="146" t="e">
        <f>#REF!-#REF!</f>
        <v>#REF!</v>
      </c>
      <c r="TTQ26" s="146" t="e">
        <f>#REF!-#REF!</f>
        <v>#REF!</v>
      </c>
      <c r="TTR26" s="146" t="e">
        <f>#REF!-#REF!</f>
        <v>#REF!</v>
      </c>
      <c r="TTS26" s="146" t="e">
        <f>#REF!-#REF!</f>
        <v>#REF!</v>
      </c>
      <c r="TTT26" s="146" t="e">
        <f>#REF!-#REF!</f>
        <v>#REF!</v>
      </c>
      <c r="TTU26" s="146" t="e">
        <f>#REF!-#REF!</f>
        <v>#REF!</v>
      </c>
      <c r="TTV26" s="146" t="e">
        <f>#REF!-#REF!</f>
        <v>#REF!</v>
      </c>
      <c r="TTW26" s="146" t="e">
        <f>#REF!-#REF!</f>
        <v>#REF!</v>
      </c>
      <c r="TTX26" s="146" t="e">
        <f>#REF!-#REF!</f>
        <v>#REF!</v>
      </c>
      <c r="TTY26" s="146" t="e">
        <f>#REF!-#REF!</f>
        <v>#REF!</v>
      </c>
      <c r="TTZ26" s="146" t="e">
        <f>#REF!-#REF!</f>
        <v>#REF!</v>
      </c>
      <c r="TUA26" s="146" t="e">
        <f>#REF!-#REF!</f>
        <v>#REF!</v>
      </c>
      <c r="TUB26" s="146" t="e">
        <f>#REF!-#REF!</f>
        <v>#REF!</v>
      </c>
      <c r="TUC26" s="146" t="e">
        <f>#REF!-#REF!</f>
        <v>#REF!</v>
      </c>
      <c r="TUD26" s="146" t="e">
        <f>#REF!-#REF!</f>
        <v>#REF!</v>
      </c>
      <c r="TUE26" s="146" t="e">
        <f>#REF!-#REF!</f>
        <v>#REF!</v>
      </c>
      <c r="TUF26" s="146" t="e">
        <f>#REF!-#REF!</f>
        <v>#REF!</v>
      </c>
      <c r="TUG26" s="146" t="e">
        <f>#REF!-#REF!</f>
        <v>#REF!</v>
      </c>
      <c r="TUH26" s="146" t="e">
        <f>#REF!-#REF!</f>
        <v>#REF!</v>
      </c>
      <c r="TUI26" s="146" t="e">
        <f>#REF!-#REF!</f>
        <v>#REF!</v>
      </c>
      <c r="TUJ26" s="146" t="e">
        <f>#REF!-#REF!</f>
        <v>#REF!</v>
      </c>
      <c r="TUK26" s="146" t="e">
        <f>#REF!-#REF!</f>
        <v>#REF!</v>
      </c>
      <c r="TUL26" s="146" t="e">
        <f>#REF!-#REF!</f>
        <v>#REF!</v>
      </c>
      <c r="TUM26" s="146" t="e">
        <f>#REF!-#REF!</f>
        <v>#REF!</v>
      </c>
      <c r="TUN26" s="146" t="e">
        <f>#REF!-#REF!</f>
        <v>#REF!</v>
      </c>
      <c r="TUO26" s="146" t="e">
        <f>#REF!-#REF!</f>
        <v>#REF!</v>
      </c>
      <c r="TUP26" s="146" t="e">
        <f>#REF!-#REF!</f>
        <v>#REF!</v>
      </c>
      <c r="TUQ26" s="146" t="e">
        <f>#REF!-#REF!</f>
        <v>#REF!</v>
      </c>
      <c r="TUR26" s="146" t="e">
        <f>#REF!-#REF!</f>
        <v>#REF!</v>
      </c>
      <c r="TUS26" s="146" t="e">
        <f>#REF!-#REF!</f>
        <v>#REF!</v>
      </c>
      <c r="TUT26" s="146" t="e">
        <f>#REF!-#REF!</f>
        <v>#REF!</v>
      </c>
      <c r="TUU26" s="146" t="e">
        <f>#REF!-#REF!</f>
        <v>#REF!</v>
      </c>
      <c r="TUV26" s="146" t="e">
        <f>#REF!-#REF!</f>
        <v>#REF!</v>
      </c>
      <c r="TUW26" s="146" t="e">
        <f>#REF!-#REF!</f>
        <v>#REF!</v>
      </c>
      <c r="TUX26" s="146" t="e">
        <f>#REF!-#REF!</f>
        <v>#REF!</v>
      </c>
      <c r="TUY26" s="146" t="e">
        <f>#REF!-#REF!</f>
        <v>#REF!</v>
      </c>
      <c r="TUZ26" s="146" t="e">
        <f>#REF!-#REF!</f>
        <v>#REF!</v>
      </c>
      <c r="TVA26" s="146" t="e">
        <f>#REF!-#REF!</f>
        <v>#REF!</v>
      </c>
      <c r="TVB26" s="146" t="e">
        <f>#REF!-#REF!</f>
        <v>#REF!</v>
      </c>
      <c r="TVC26" s="146" t="e">
        <f>#REF!-#REF!</f>
        <v>#REF!</v>
      </c>
      <c r="TVD26" s="146" t="e">
        <f>#REF!-#REF!</f>
        <v>#REF!</v>
      </c>
      <c r="TVE26" s="146" t="e">
        <f>#REF!-#REF!</f>
        <v>#REF!</v>
      </c>
      <c r="TVF26" s="146" t="e">
        <f>#REF!-#REF!</f>
        <v>#REF!</v>
      </c>
      <c r="TVG26" s="146" t="e">
        <f>#REF!-#REF!</f>
        <v>#REF!</v>
      </c>
      <c r="TVH26" s="146" t="e">
        <f>#REF!-#REF!</f>
        <v>#REF!</v>
      </c>
      <c r="TVI26" s="146" t="e">
        <f>#REF!-#REF!</f>
        <v>#REF!</v>
      </c>
      <c r="TVJ26" s="146" t="e">
        <f>#REF!-#REF!</f>
        <v>#REF!</v>
      </c>
      <c r="TVK26" s="146" t="e">
        <f>#REF!-#REF!</f>
        <v>#REF!</v>
      </c>
      <c r="TVL26" s="146" t="e">
        <f>#REF!-#REF!</f>
        <v>#REF!</v>
      </c>
      <c r="TVM26" s="146" t="e">
        <f>#REF!-#REF!</f>
        <v>#REF!</v>
      </c>
      <c r="TVN26" s="146" t="e">
        <f>#REF!-#REF!</f>
        <v>#REF!</v>
      </c>
      <c r="TVO26" s="146" t="e">
        <f>#REF!-#REF!</f>
        <v>#REF!</v>
      </c>
      <c r="TVP26" s="146" t="e">
        <f>#REF!-#REF!</f>
        <v>#REF!</v>
      </c>
      <c r="TVQ26" s="146" t="e">
        <f>#REF!-#REF!</f>
        <v>#REF!</v>
      </c>
      <c r="TVR26" s="146" t="e">
        <f>#REF!-#REF!</f>
        <v>#REF!</v>
      </c>
      <c r="TVS26" s="146" t="e">
        <f>#REF!-#REF!</f>
        <v>#REF!</v>
      </c>
      <c r="TVT26" s="146" t="e">
        <f>#REF!-#REF!</f>
        <v>#REF!</v>
      </c>
      <c r="TVU26" s="146" t="e">
        <f>#REF!-#REF!</f>
        <v>#REF!</v>
      </c>
      <c r="TVV26" s="146" t="e">
        <f>#REF!-#REF!</f>
        <v>#REF!</v>
      </c>
      <c r="TVW26" s="146" t="e">
        <f>#REF!-#REF!</f>
        <v>#REF!</v>
      </c>
      <c r="TVX26" s="146" t="e">
        <f>#REF!-#REF!</f>
        <v>#REF!</v>
      </c>
      <c r="TVY26" s="146" t="e">
        <f>#REF!-#REF!</f>
        <v>#REF!</v>
      </c>
      <c r="TVZ26" s="146" t="e">
        <f>#REF!-#REF!</f>
        <v>#REF!</v>
      </c>
      <c r="TWA26" s="146" t="e">
        <f>#REF!-#REF!</f>
        <v>#REF!</v>
      </c>
      <c r="TWB26" s="146" t="e">
        <f>#REF!-#REF!</f>
        <v>#REF!</v>
      </c>
      <c r="TWC26" s="146" t="e">
        <f>#REF!-#REF!</f>
        <v>#REF!</v>
      </c>
      <c r="TWD26" s="146" t="e">
        <f>#REF!-#REF!</f>
        <v>#REF!</v>
      </c>
      <c r="TWE26" s="146" t="e">
        <f>#REF!-#REF!</f>
        <v>#REF!</v>
      </c>
      <c r="TWF26" s="146" t="e">
        <f>#REF!-#REF!</f>
        <v>#REF!</v>
      </c>
      <c r="TWG26" s="146" t="e">
        <f>#REF!-#REF!</f>
        <v>#REF!</v>
      </c>
      <c r="TWH26" s="146" t="e">
        <f>#REF!-#REF!</f>
        <v>#REF!</v>
      </c>
      <c r="TWI26" s="146" t="e">
        <f>#REF!-#REF!</f>
        <v>#REF!</v>
      </c>
      <c r="TWJ26" s="146" t="e">
        <f>#REF!-#REF!</f>
        <v>#REF!</v>
      </c>
      <c r="TWK26" s="146" t="e">
        <f>#REF!-#REF!</f>
        <v>#REF!</v>
      </c>
      <c r="TWL26" s="146" t="e">
        <f>#REF!-#REF!</f>
        <v>#REF!</v>
      </c>
      <c r="TWM26" s="146" t="e">
        <f>#REF!-#REF!</f>
        <v>#REF!</v>
      </c>
      <c r="TWN26" s="146" t="e">
        <f>#REF!-#REF!</f>
        <v>#REF!</v>
      </c>
      <c r="TWO26" s="146" t="e">
        <f>#REF!-#REF!</f>
        <v>#REF!</v>
      </c>
      <c r="TWP26" s="146" t="e">
        <f>#REF!-#REF!</f>
        <v>#REF!</v>
      </c>
      <c r="TWQ26" s="146" t="e">
        <f>#REF!-#REF!</f>
        <v>#REF!</v>
      </c>
      <c r="TWR26" s="146" t="e">
        <f>#REF!-#REF!</f>
        <v>#REF!</v>
      </c>
      <c r="TWS26" s="146" t="e">
        <f>#REF!-#REF!</f>
        <v>#REF!</v>
      </c>
      <c r="TWT26" s="146" t="e">
        <f>#REF!-#REF!</f>
        <v>#REF!</v>
      </c>
      <c r="TWU26" s="146" t="e">
        <f>#REF!-#REF!</f>
        <v>#REF!</v>
      </c>
      <c r="TWV26" s="146" t="e">
        <f>#REF!-#REF!</f>
        <v>#REF!</v>
      </c>
      <c r="TWW26" s="146" t="e">
        <f>#REF!-#REF!</f>
        <v>#REF!</v>
      </c>
      <c r="TWX26" s="146" t="e">
        <f>#REF!-#REF!</f>
        <v>#REF!</v>
      </c>
      <c r="TWY26" s="146" t="e">
        <f>#REF!-#REF!</f>
        <v>#REF!</v>
      </c>
      <c r="TWZ26" s="146" t="e">
        <f>#REF!-#REF!</f>
        <v>#REF!</v>
      </c>
      <c r="TXA26" s="146" t="e">
        <f>#REF!-#REF!</f>
        <v>#REF!</v>
      </c>
      <c r="TXB26" s="146" t="e">
        <f>#REF!-#REF!</f>
        <v>#REF!</v>
      </c>
      <c r="TXC26" s="146" t="e">
        <f>#REF!-#REF!</f>
        <v>#REF!</v>
      </c>
      <c r="TXD26" s="146" t="e">
        <f>#REF!-#REF!</f>
        <v>#REF!</v>
      </c>
      <c r="TXE26" s="146" t="e">
        <f>#REF!-#REF!</f>
        <v>#REF!</v>
      </c>
      <c r="TXF26" s="146" t="e">
        <f>#REF!-#REF!</f>
        <v>#REF!</v>
      </c>
      <c r="TXG26" s="146" t="e">
        <f>#REF!-#REF!</f>
        <v>#REF!</v>
      </c>
      <c r="TXH26" s="146" t="e">
        <f>#REF!-#REF!</f>
        <v>#REF!</v>
      </c>
      <c r="TXI26" s="146" t="e">
        <f>#REF!-#REF!</f>
        <v>#REF!</v>
      </c>
      <c r="TXJ26" s="146" t="e">
        <f>#REF!-#REF!</f>
        <v>#REF!</v>
      </c>
      <c r="TXK26" s="146" t="e">
        <f>#REF!-#REF!</f>
        <v>#REF!</v>
      </c>
      <c r="TXL26" s="146" t="e">
        <f>#REF!-#REF!</f>
        <v>#REF!</v>
      </c>
      <c r="TXM26" s="146" t="e">
        <f>#REF!-#REF!</f>
        <v>#REF!</v>
      </c>
      <c r="TXN26" s="146" t="e">
        <f>#REF!-#REF!</f>
        <v>#REF!</v>
      </c>
      <c r="TXO26" s="146" t="e">
        <f>#REF!-#REF!</f>
        <v>#REF!</v>
      </c>
      <c r="TXP26" s="146" t="e">
        <f>#REF!-#REF!</f>
        <v>#REF!</v>
      </c>
      <c r="TXQ26" s="146" t="e">
        <f>#REF!-#REF!</f>
        <v>#REF!</v>
      </c>
      <c r="TXR26" s="146" t="e">
        <f>#REF!-#REF!</f>
        <v>#REF!</v>
      </c>
      <c r="TXS26" s="146" t="e">
        <f>#REF!-#REF!</f>
        <v>#REF!</v>
      </c>
      <c r="TXT26" s="146" t="e">
        <f>#REF!-#REF!</f>
        <v>#REF!</v>
      </c>
      <c r="TXU26" s="146" t="e">
        <f>#REF!-#REF!</f>
        <v>#REF!</v>
      </c>
      <c r="TXV26" s="146" t="e">
        <f>#REF!-#REF!</f>
        <v>#REF!</v>
      </c>
      <c r="TXW26" s="146" t="e">
        <f>#REF!-#REF!</f>
        <v>#REF!</v>
      </c>
      <c r="TXX26" s="146" t="e">
        <f>#REF!-#REF!</f>
        <v>#REF!</v>
      </c>
      <c r="TXY26" s="146" t="e">
        <f>#REF!-#REF!</f>
        <v>#REF!</v>
      </c>
      <c r="TXZ26" s="146" t="e">
        <f>#REF!-#REF!</f>
        <v>#REF!</v>
      </c>
      <c r="TYA26" s="146" t="e">
        <f>#REF!-#REF!</f>
        <v>#REF!</v>
      </c>
      <c r="TYB26" s="146" t="e">
        <f>#REF!-#REF!</f>
        <v>#REF!</v>
      </c>
      <c r="TYC26" s="146" t="e">
        <f>#REF!-#REF!</f>
        <v>#REF!</v>
      </c>
      <c r="TYD26" s="146" t="e">
        <f>#REF!-#REF!</f>
        <v>#REF!</v>
      </c>
      <c r="TYE26" s="146" t="e">
        <f>#REF!-#REF!</f>
        <v>#REF!</v>
      </c>
      <c r="TYF26" s="146" t="e">
        <f>#REF!-#REF!</f>
        <v>#REF!</v>
      </c>
      <c r="TYG26" s="146" t="e">
        <f>#REF!-#REF!</f>
        <v>#REF!</v>
      </c>
      <c r="TYH26" s="146" t="e">
        <f>#REF!-#REF!</f>
        <v>#REF!</v>
      </c>
      <c r="TYI26" s="146" t="e">
        <f>#REF!-#REF!</f>
        <v>#REF!</v>
      </c>
      <c r="TYJ26" s="146" t="e">
        <f>#REF!-#REF!</f>
        <v>#REF!</v>
      </c>
      <c r="TYK26" s="146" t="e">
        <f>#REF!-#REF!</f>
        <v>#REF!</v>
      </c>
      <c r="TYL26" s="146" t="e">
        <f>#REF!-#REF!</f>
        <v>#REF!</v>
      </c>
      <c r="TYM26" s="146" t="e">
        <f>#REF!-#REF!</f>
        <v>#REF!</v>
      </c>
      <c r="TYN26" s="146" t="e">
        <f>#REF!-#REF!</f>
        <v>#REF!</v>
      </c>
      <c r="TYO26" s="146" t="e">
        <f>#REF!-#REF!</f>
        <v>#REF!</v>
      </c>
      <c r="TYP26" s="146" t="e">
        <f>#REF!-#REF!</f>
        <v>#REF!</v>
      </c>
      <c r="TYQ26" s="146" t="e">
        <f>#REF!-#REF!</f>
        <v>#REF!</v>
      </c>
      <c r="TYR26" s="146" t="e">
        <f>#REF!-#REF!</f>
        <v>#REF!</v>
      </c>
      <c r="TYS26" s="146" t="e">
        <f>#REF!-#REF!</f>
        <v>#REF!</v>
      </c>
      <c r="TYT26" s="146" t="e">
        <f>#REF!-#REF!</f>
        <v>#REF!</v>
      </c>
      <c r="TYU26" s="146" t="e">
        <f>#REF!-#REF!</f>
        <v>#REF!</v>
      </c>
      <c r="TYV26" s="146" t="e">
        <f>#REF!-#REF!</f>
        <v>#REF!</v>
      </c>
      <c r="TYW26" s="146" t="e">
        <f>#REF!-#REF!</f>
        <v>#REF!</v>
      </c>
      <c r="TYX26" s="146" t="e">
        <f>#REF!-#REF!</f>
        <v>#REF!</v>
      </c>
      <c r="TYY26" s="146" t="e">
        <f>#REF!-#REF!</f>
        <v>#REF!</v>
      </c>
      <c r="TYZ26" s="146" t="e">
        <f>#REF!-#REF!</f>
        <v>#REF!</v>
      </c>
      <c r="TZA26" s="146" t="e">
        <f>#REF!-#REF!</f>
        <v>#REF!</v>
      </c>
      <c r="TZB26" s="146" t="e">
        <f>#REF!-#REF!</f>
        <v>#REF!</v>
      </c>
      <c r="TZC26" s="146" t="e">
        <f>#REF!-#REF!</f>
        <v>#REF!</v>
      </c>
      <c r="TZD26" s="146" t="e">
        <f>#REF!-#REF!</f>
        <v>#REF!</v>
      </c>
      <c r="TZE26" s="146" t="e">
        <f>#REF!-#REF!</f>
        <v>#REF!</v>
      </c>
      <c r="TZF26" s="146" t="e">
        <f>#REF!-#REF!</f>
        <v>#REF!</v>
      </c>
      <c r="TZG26" s="146" t="e">
        <f>#REF!-#REF!</f>
        <v>#REF!</v>
      </c>
      <c r="TZH26" s="146" t="e">
        <f>#REF!-#REF!</f>
        <v>#REF!</v>
      </c>
      <c r="TZI26" s="146" t="e">
        <f>#REF!-#REF!</f>
        <v>#REF!</v>
      </c>
      <c r="TZJ26" s="146" t="e">
        <f>#REF!-#REF!</f>
        <v>#REF!</v>
      </c>
      <c r="TZK26" s="146" t="e">
        <f>#REF!-#REF!</f>
        <v>#REF!</v>
      </c>
      <c r="TZL26" s="146" t="e">
        <f>#REF!-#REF!</f>
        <v>#REF!</v>
      </c>
      <c r="TZM26" s="146" t="e">
        <f>#REF!-#REF!</f>
        <v>#REF!</v>
      </c>
      <c r="TZN26" s="146" t="e">
        <f>#REF!-#REF!</f>
        <v>#REF!</v>
      </c>
      <c r="TZO26" s="146" t="e">
        <f>#REF!-#REF!</f>
        <v>#REF!</v>
      </c>
      <c r="TZP26" s="146" t="e">
        <f>#REF!-#REF!</f>
        <v>#REF!</v>
      </c>
      <c r="TZQ26" s="146" t="e">
        <f>#REF!-#REF!</f>
        <v>#REF!</v>
      </c>
      <c r="TZR26" s="146" t="e">
        <f>#REF!-#REF!</f>
        <v>#REF!</v>
      </c>
      <c r="TZS26" s="146" t="e">
        <f>#REF!-#REF!</f>
        <v>#REF!</v>
      </c>
      <c r="TZT26" s="146" t="e">
        <f>#REF!-#REF!</f>
        <v>#REF!</v>
      </c>
      <c r="TZU26" s="146" t="e">
        <f>#REF!-#REF!</f>
        <v>#REF!</v>
      </c>
      <c r="TZV26" s="146" t="e">
        <f>#REF!-#REF!</f>
        <v>#REF!</v>
      </c>
      <c r="TZW26" s="146" t="e">
        <f>#REF!-#REF!</f>
        <v>#REF!</v>
      </c>
      <c r="TZX26" s="146" t="e">
        <f>#REF!-#REF!</f>
        <v>#REF!</v>
      </c>
      <c r="TZY26" s="146" t="e">
        <f>#REF!-#REF!</f>
        <v>#REF!</v>
      </c>
      <c r="TZZ26" s="146" t="e">
        <f>#REF!-#REF!</f>
        <v>#REF!</v>
      </c>
      <c r="UAA26" s="146" t="e">
        <f>#REF!-#REF!</f>
        <v>#REF!</v>
      </c>
      <c r="UAB26" s="146" t="e">
        <f>#REF!-#REF!</f>
        <v>#REF!</v>
      </c>
      <c r="UAC26" s="146" t="e">
        <f>#REF!-#REF!</f>
        <v>#REF!</v>
      </c>
      <c r="UAD26" s="146" t="e">
        <f>#REF!-#REF!</f>
        <v>#REF!</v>
      </c>
      <c r="UAE26" s="146" t="e">
        <f>#REF!-#REF!</f>
        <v>#REF!</v>
      </c>
      <c r="UAF26" s="146" t="e">
        <f>#REF!-#REF!</f>
        <v>#REF!</v>
      </c>
      <c r="UAG26" s="146" t="e">
        <f>#REF!-#REF!</f>
        <v>#REF!</v>
      </c>
      <c r="UAH26" s="146" t="e">
        <f>#REF!-#REF!</f>
        <v>#REF!</v>
      </c>
      <c r="UAI26" s="146" t="e">
        <f>#REF!-#REF!</f>
        <v>#REF!</v>
      </c>
      <c r="UAJ26" s="146" t="e">
        <f>#REF!-#REF!</f>
        <v>#REF!</v>
      </c>
      <c r="UAK26" s="146" t="e">
        <f>#REF!-#REF!</f>
        <v>#REF!</v>
      </c>
      <c r="UAL26" s="146" t="e">
        <f>#REF!-#REF!</f>
        <v>#REF!</v>
      </c>
      <c r="UAM26" s="146" t="e">
        <f>#REF!-#REF!</f>
        <v>#REF!</v>
      </c>
      <c r="UAN26" s="146" t="e">
        <f>#REF!-#REF!</f>
        <v>#REF!</v>
      </c>
      <c r="UAO26" s="146" t="e">
        <f>#REF!-#REF!</f>
        <v>#REF!</v>
      </c>
      <c r="UAP26" s="146" t="e">
        <f>#REF!-#REF!</f>
        <v>#REF!</v>
      </c>
      <c r="UAQ26" s="146" t="e">
        <f>#REF!-#REF!</f>
        <v>#REF!</v>
      </c>
      <c r="UAR26" s="146" t="e">
        <f>#REF!-#REF!</f>
        <v>#REF!</v>
      </c>
      <c r="UAS26" s="146" t="e">
        <f>#REF!-#REF!</f>
        <v>#REF!</v>
      </c>
      <c r="UAT26" s="146" t="e">
        <f>#REF!-#REF!</f>
        <v>#REF!</v>
      </c>
      <c r="UAU26" s="146" t="e">
        <f>#REF!-#REF!</f>
        <v>#REF!</v>
      </c>
      <c r="UAV26" s="146" t="e">
        <f>#REF!-#REF!</f>
        <v>#REF!</v>
      </c>
      <c r="UAW26" s="146" t="e">
        <f>#REF!-#REF!</f>
        <v>#REF!</v>
      </c>
      <c r="UAX26" s="146" t="e">
        <f>#REF!-#REF!</f>
        <v>#REF!</v>
      </c>
      <c r="UAY26" s="146" t="e">
        <f>#REF!-#REF!</f>
        <v>#REF!</v>
      </c>
      <c r="UAZ26" s="146" t="e">
        <f>#REF!-#REF!</f>
        <v>#REF!</v>
      </c>
      <c r="UBA26" s="146" t="e">
        <f>#REF!-#REF!</f>
        <v>#REF!</v>
      </c>
      <c r="UBB26" s="146" t="e">
        <f>#REF!-#REF!</f>
        <v>#REF!</v>
      </c>
      <c r="UBC26" s="146" t="e">
        <f>#REF!-#REF!</f>
        <v>#REF!</v>
      </c>
      <c r="UBD26" s="146" t="e">
        <f>#REF!-#REF!</f>
        <v>#REF!</v>
      </c>
      <c r="UBE26" s="146" t="e">
        <f>#REF!-#REF!</f>
        <v>#REF!</v>
      </c>
      <c r="UBF26" s="146" t="e">
        <f>#REF!-#REF!</f>
        <v>#REF!</v>
      </c>
      <c r="UBG26" s="146" t="e">
        <f>#REF!-#REF!</f>
        <v>#REF!</v>
      </c>
      <c r="UBH26" s="146" t="e">
        <f>#REF!-#REF!</f>
        <v>#REF!</v>
      </c>
      <c r="UBI26" s="146" t="e">
        <f>#REF!-#REF!</f>
        <v>#REF!</v>
      </c>
      <c r="UBJ26" s="146" t="e">
        <f>#REF!-#REF!</f>
        <v>#REF!</v>
      </c>
      <c r="UBK26" s="146" t="e">
        <f>#REF!-#REF!</f>
        <v>#REF!</v>
      </c>
      <c r="UBL26" s="146" t="e">
        <f>#REF!-#REF!</f>
        <v>#REF!</v>
      </c>
      <c r="UBM26" s="146" t="e">
        <f>#REF!-#REF!</f>
        <v>#REF!</v>
      </c>
      <c r="UBN26" s="146" t="e">
        <f>#REF!-#REF!</f>
        <v>#REF!</v>
      </c>
      <c r="UBO26" s="146" t="e">
        <f>#REF!-#REF!</f>
        <v>#REF!</v>
      </c>
      <c r="UBP26" s="146" t="e">
        <f>#REF!-#REF!</f>
        <v>#REF!</v>
      </c>
      <c r="UBQ26" s="146" t="e">
        <f>#REF!-#REF!</f>
        <v>#REF!</v>
      </c>
      <c r="UBR26" s="146" t="e">
        <f>#REF!-#REF!</f>
        <v>#REF!</v>
      </c>
      <c r="UBS26" s="146" t="e">
        <f>#REF!-#REF!</f>
        <v>#REF!</v>
      </c>
      <c r="UBT26" s="146" t="e">
        <f>#REF!-#REF!</f>
        <v>#REF!</v>
      </c>
      <c r="UBU26" s="146" t="e">
        <f>#REF!-#REF!</f>
        <v>#REF!</v>
      </c>
      <c r="UBV26" s="146" t="e">
        <f>#REF!-#REF!</f>
        <v>#REF!</v>
      </c>
      <c r="UBW26" s="146" t="e">
        <f>#REF!-#REF!</f>
        <v>#REF!</v>
      </c>
      <c r="UBX26" s="146" t="e">
        <f>#REF!-#REF!</f>
        <v>#REF!</v>
      </c>
      <c r="UBY26" s="146" t="e">
        <f>#REF!-#REF!</f>
        <v>#REF!</v>
      </c>
      <c r="UBZ26" s="146" t="e">
        <f>#REF!-#REF!</f>
        <v>#REF!</v>
      </c>
      <c r="UCA26" s="146" t="e">
        <f>#REF!-#REF!</f>
        <v>#REF!</v>
      </c>
      <c r="UCB26" s="146" t="e">
        <f>#REF!-#REF!</f>
        <v>#REF!</v>
      </c>
      <c r="UCC26" s="146" t="e">
        <f>#REF!-#REF!</f>
        <v>#REF!</v>
      </c>
      <c r="UCD26" s="146" t="e">
        <f>#REF!-#REF!</f>
        <v>#REF!</v>
      </c>
      <c r="UCE26" s="146" t="e">
        <f>#REF!-#REF!</f>
        <v>#REF!</v>
      </c>
      <c r="UCF26" s="146" t="e">
        <f>#REF!-#REF!</f>
        <v>#REF!</v>
      </c>
      <c r="UCG26" s="146" t="e">
        <f>#REF!-#REF!</f>
        <v>#REF!</v>
      </c>
      <c r="UCH26" s="146" t="e">
        <f>#REF!-#REF!</f>
        <v>#REF!</v>
      </c>
      <c r="UCI26" s="146" t="e">
        <f>#REF!-#REF!</f>
        <v>#REF!</v>
      </c>
      <c r="UCJ26" s="146" t="e">
        <f>#REF!-#REF!</f>
        <v>#REF!</v>
      </c>
      <c r="UCK26" s="146" t="e">
        <f>#REF!-#REF!</f>
        <v>#REF!</v>
      </c>
      <c r="UCL26" s="146" t="e">
        <f>#REF!-#REF!</f>
        <v>#REF!</v>
      </c>
      <c r="UCM26" s="146" t="e">
        <f>#REF!-#REF!</f>
        <v>#REF!</v>
      </c>
      <c r="UCN26" s="146" t="e">
        <f>#REF!-#REF!</f>
        <v>#REF!</v>
      </c>
      <c r="UCO26" s="146" t="e">
        <f>#REF!-#REF!</f>
        <v>#REF!</v>
      </c>
      <c r="UCP26" s="146" t="e">
        <f>#REF!-#REF!</f>
        <v>#REF!</v>
      </c>
      <c r="UCQ26" s="146" t="e">
        <f>#REF!-#REF!</f>
        <v>#REF!</v>
      </c>
      <c r="UCR26" s="146" t="e">
        <f>#REF!-#REF!</f>
        <v>#REF!</v>
      </c>
      <c r="UCS26" s="146" t="e">
        <f>#REF!-#REF!</f>
        <v>#REF!</v>
      </c>
      <c r="UCT26" s="146" t="e">
        <f>#REF!-#REF!</f>
        <v>#REF!</v>
      </c>
      <c r="UCU26" s="146" t="e">
        <f>#REF!-#REF!</f>
        <v>#REF!</v>
      </c>
      <c r="UCV26" s="146" t="e">
        <f>#REF!-#REF!</f>
        <v>#REF!</v>
      </c>
      <c r="UCW26" s="146" t="e">
        <f>#REF!-#REF!</f>
        <v>#REF!</v>
      </c>
      <c r="UCX26" s="146" t="e">
        <f>#REF!-#REF!</f>
        <v>#REF!</v>
      </c>
      <c r="UCY26" s="146" t="e">
        <f>#REF!-#REF!</f>
        <v>#REF!</v>
      </c>
      <c r="UCZ26" s="146" t="e">
        <f>#REF!-#REF!</f>
        <v>#REF!</v>
      </c>
      <c r="UDA26" s="146" t="e">
        <f>#REF!-#REF!</f>
        <v>#REF!</v>
      </c>
      <c r="UDB26" s="146" t="e">
        <f>#REF!-#REF!</f>
        <v>#REF!</v>
      </c>
      <c r="UDC26" s="146" t="e">
        <f>#REF!-#REF!</f>
        <v>#REF!</v>
      </c>
      <c r="UDD26" s="146" t="e">
        <f>#REF!-#REF!</f>
        <v>#REF!</v>
      </c>
      <c r="UDE26" s="146" t="e">
        <f>#REF!-#REF!</f>
        <v>#REF!</v>
      </c>
      <c r="UDF26" s="146" t="e">
        <f>#REF!-#REF!</f>
        <v>#REF!</v>
      </c>
      <c r="UDG26" s="146" t="e">
        <f>#REF!-#REF!</f>
        <v>#REF!</v>
      </c>
      <c r="UDH26" s="146" t="e">
        <f>#REF!-#REF!</f>
        <v>#REF!</v>
      </c>
      <c r="UDI26" s="146" t="e">
        <f>#REF!-#REF!</f>
        <v>#REF!</v>
      </c>
      <c r="UDJ26" s="146" t="e">
        <f>#REF!-#REF!</f>
        <v>#REF!</v>
      </c>
      <c r="UDK26" s="146" t="e">
        <f>#REF!-#REF!</f>
        <v>#REF!</v>
      </c>
      <c r="UDL26" s="146" t="e">
        <f>#REF!-#REF!</f>
        <v>#REF!</v>
      </c>
      <c r="UDM26" s="146" t="e">
        <f>#REF!-#REF!</f>
        <v>#REF!</v>
      </c>
      <c r="UDN26" s="146" t="e">
        <f>#REF!-#REF!</f>
        <v>#REF!</v>
      </c>
      <c r="UDO26" s="146" t="e">
        <f>#REF!-#REF!</f>
        <v>#REF!</v>
      </c>
      <c r="UDP26" s="146" t="e">
        <f>#REF!-#REF!</f>
        <v>#REF!</v>
      </c>
      <c r="UDQ26" s="146" t="e">
        <f>#REF!-#REF!</f>
        <v>#REF!</v>
      </c>
      <c r="UDR26" s="146" t="e">
        <f>#REF!-#REF!</f>
        <v>#REF!</v>
      </c>
      <c r="UDS26" s="146" t="e">
        <f>#REF!-#REF!</f>
        <v>#REF!</v>
      </c>
      <c r="UDT26" s="146" t="e">
        <f>#REF!-#REF!</f>
        <v>#REF!</v>
      </c>
      <c r="UDU26" s="146" t="e">
        <f>#REF!-#REF!</f>
        <v>#REF!</v>
      </c>
      <c r="UDV26" s="146" t="e">
        <f>#REF!-#REF!</f>
        <v>#REF!</v>
      </c>
      <c r="UDW26" s="146" t="e">
        <f>#REF!-#REF!</f>
        <v>#REF!</v>
      </c>
      <c r="UDX26" s="146" t="e">
        <f>#REF!-#REF!</f>
        <v>#REF!</v>
      </c>
      <c r="UDY26" s="146" t="e">
        <f>#REF!-#REF!</f>
        <v>#REF!</v>
      </c>
      <c r="UDZ26" s="146" t="e">
        <f>#REF!-#REF!</f>
        <v>#REF!</v>
      </c>
      <c r="UEA26" s="146" t="e">
        <f>#REF!-#REF!</f>
        <v>#REF!</v>
      </c>
      <c r="UEB26" s="146" t="e">
        <f>#REF!-#REF!</f>
        <v>#REF!</v>
      </c>
      <c r="UEC26" s="146" t="e">
        <f>#REF!-#REF!</f>
        <v>#REF!</v>
      </c>
      <c r="UED26" s="146" t="e">
        <f>#REF!-#REF!</f>
        <v>#REF!</v>
      </c>
      <c r="UEE26" s="146" t="e">
        <f>#REF!-#REF!</f>
        <v>#REF!</v>
      </c>
      <c r="UEF26" s="146" t="e">
        <f>#REF!-#REF!</f>
        <v>#REF!</v>
      </c>
      <c r="UEG26" s="146" t="e">
        <f>#REF!-#REF!</f>
        <v>#REF!</v>
      </c>
      <c r="UEH26" s="146" t="e">
        <f>#REF!-#REF!</f>
        <v>#REF!</v>
      </c>
      <c r="UEI26" s="146" t="e">
        <f>#REF!-#REF!</f>
        <v>#REF!</v>
      </c>
      <c r="UEJ26" s="146" t="e">
        <f>#REF!-#REF!</f>
        <v>#REF!</v>
      </c>
      <c r="UEK26" s="146" t="e">
        <f>#REF!-#REF!</f>
        <v>#REF!</v>
      </c>
      <c r="UEL26" s="146" t="e">
        <f>#REF!-#REF!</f>
        <v>#REF!</v>
      </c>
      <c r="UEM26" s="146" t="e">
        <f>#REF!-#REF!</f>
        <v>#REF!</v>
      </c>
      <c r="UEN26" s="146" t="e">
        <f>#REF!-#REF!</f>
        <v>#REF!</v>
      </c>
      <c r="UEO26" s="146" t="e">
        <f>#REF!-#REF!</f>
        <v>#REF!</v>
      </c>
      <c r="UEP26" s="146" t="e">
        <f>#REF!-#REF!</f>
        <v>#REF!</v>
      </c>
      <c r="UEQ26" s="146" t="e">
        <f>#REF!-#REF!</f>
        <v>#REF!</v>
      </c>
      <c r="UER26" s="146" t="e">
        <f>#REF!-#REF!</f>
        <v>#REF!</v>
      </c>
      <c r="UES26" s="146" t="e">
        <f>#REF!-#REF!</f>
        <v>#REF!</v>
      </c>
      <c r="UET26" s="146" t="e">
        <f>#REF!-#REF!</f>
        <v>#REF!</v>
      </c>
      <c r="UEU26" s="146" t="e">
        <f>#REF!-#REF!</f>
        <v>#REF!</v>
      </c>
      <c r="UEV26" s="146" t="e">
        <f>#REF!-#REF!</f>
        <v>#REF!</v>
      </c>
      <c r="UEW26" s="146" t="e">
        <f>#REF!-#REF!</f>
        <v>#REF!</v>
      </c>
      <c r="UEX26" s="146" t="e">
        <f>#REF!-#REF!</f>
        <v>#REF!</v>
      </c>
      <c r="UEY26" s="146" t="e">
        <f>#REF!-#REF!</f>
        <v>#REF!</v>
      </c>
      <c r="UEZ26" s="146" t="e">
        <f>#REF!-#REF!</f>
        <v>#REF!</v>
      </c>
      <c r="UFA26" s="146" t="e">
        <f>#REF!-#REF!</f>
        <v>#REF!</v>
      </c>
      <c r="UFB26" s="146" t="e">
        <f>#REF!-#REF!</f>
        <v>#REF!</v>
      </c>
      <c r="UFC26" s="146" t="e">
        <f>#REF!-#REF!</f>
        <v>#REF!</v>
      </c>
      <c r="UFD26" s="146" t="e">
        <f>#REF!-#REF!</f>
        <v>#REF!</v>
      </c>
      <c r="UFE26" s="146" t="e">
        <f>#REF!-#REF!</f>
        <v>#REF!</v>
      </c>
      <c r="UFF26" s="146" t="e">
        <f>#REF!-#REF!</f>
        <v>#REF!</v>
      </c>
      <c r="UFG26" s="146" t="e">
        <f>#REF!-#REF!</f>
        <v>#REF!</v>
      </c>
      <c r="UFH26" s="146" t="e">
        <f>#REF!-#REF!</f>
        <v>#REF!</v>
      </c>
      <c r="UFI26" s="146" t="e">
        <f>#REF!-#REF!</f>
        <v>#REF!</v>
      </c>
      <c r="UFJ26" s="146" t="e">
        <f>#REF!-#REF!</f>
        <v>#REF!</v>
      </c>
      <c r="UFK26" s="146" t="e">
        <f>#REF!-#REF!</f>
        <v>#REF!</v>
      </c>
      <c r="UFL26" s="146" t="e">
        <f>#REF!-#REF!</f>
        <v>#REF!</v>
      </c>
      <c r="UFM26" s="146" t="e">
        <f>#REF!-#REF!</f>
        <v>#REF!</v>
      </c>
      <c r="UFN26" s="146" t="e">
        <f>#REF!-#REF!</f>
        <v>#REF!</v>
      </c>
      <c r="UFO26" s="146" t="e">
        <f>#REF!-#REF!</f>
        <v>#REF!</v>
      </c>
      <c r="UFP26" s="146" t="e">
        <f>#REF!-#REF!</f>
        <v>#REF!</v>
      </c>
      <c r="UFQ26" s="146" t="e">
        <f>#REF!-#REF!</f>
        <v>#REF!</v>
      </c>
      <c r="UFR26" s="146" t="e">
        <f>#REF!-#REF!</f>
        <v>#REF!</v>
      </c>
      <c r="UFS26" s="146" t="e">
        <f>#REF!-#REF!</f>
        <v>#REF!</v>
      </c>
      <c r="UFT26" s="146" t="e">
        <f>#REF!-#REF!</f>
        <v>#REF!</v>
      </c>
      <c r="UFU26" s="146" t="e">
        <f>#REF!-#REF!</f>
        <v>#REF!</v>
      </c>
      <c r="UFV26" s="146" t="e">
        <f>#REF!-#REF!</f>
        <v>#REF!</v>
      </c>
      <c r="UFW26" s="146" t="e">
        <f>#REF!-#REF!</f>
        <v>#REF!</v>
      </c>
      <c r="UFX26" s="146" t="e">
        <f>#REF!-#REF!</f>
        <v>#REF!</v>
      </c>
      <c r="UFY26" s="146" t="e">
        <f>#REF!-#REF!</f>
        <v>#REF!</v>
      </c>
      <c r="UFZ26" s="146" t="e">
        <f>#REF!-#REF!</f>
        <v>#REF!</v>
      </c>
      <c r="UGA26" s="146" t="e">
        <f>#REF!-#REF!</f>
        <v>#REF!</v>
      </c>
      <c r="UGB26" s="146" t="e">
        <f>#REF!-#REF!</f>
        <v>#REF!</v>
      </c>
      <c r="UGC26" s="146" t="e">
        <f>#REF!-#REF!</f>
        <v>#REF!</v>
      </c>
      <c r="UGD26" s="146" t="e">
        <f>#REF!-#REF!</f>
        <v>#REF!</v>
      </c>
      <c r="UGE26" s="146" t="e">
        <f>#REF!-#REF!</f>
        <v>#REF!</v>
      </c>
      <c r="UGF26" s="146" t="e">
        <f>#REF!-#REF!</f>
        <v>#REF!</v>
      </c>
      <c r="UGG26" s="146" t="e">
        <f>#REF!-#REF!</f>
        <v>#REF!</v>
      </c>
      <c r="UGH26" s="146" t="e">
        <f>#REF!-#REF!</f>
        <v>#REF!</v>
      </c>
      <c r="UGI26" s="146" t="e">
        <f>#REF!-#REF!</f>
        <v>#REF!</v>
      </c>
      <c r="UGJ26" s="146" t="e">
        <f>#REF!-#REF!</f>
        <v>#REF!</v>
      </c>
      <c r="UGK26" s="146" t="e">
        <f>#REF!-#REF!</f>
        <v>#REF!</v>
      </c>
      <c r="UGL26" s="146" t="e">
        <f>#REF!-#REF!</f>
        <v>#REF!</v>
      </c>
      <c r="UGM26" s="146" t="e">
        <f>#REF!-#REF!</f>
        <v>#REF!</v>
      </c>
      <c r="UGN26" s="146" t="e">
        <f>#REF!-#REF!</f>
        <v>#REF!</v>
      </c>
      <c r="UGO26" s="146" t="e">
        <f>#REF!-#REF!</f>
        <v>#REF!</v>
      </c>
      <c r="UGP26" s="146" t="e">
        <f>#REF!-#REF!</f>
        <v>#REF!</v>
      </c>
      <c r="UGQ26" s="146" t="e">
        <f>#REF!-#REF!</f>
        <v>#REF!</v>
      </c>
      <c r="UGR26" s="146" t="e">
        <f>#REF!-#REF!</f>
        <v>#REF!</v>
      </c>
      <c r="UGS26" s="146" t="e">
        <f>#REF!-#REF!</f>
        <v>#REF!</v>
      </c>
      <c r="UGT26" s="146" t="e">
        <f>#REF!-#REF!</f>
        <v>#REF!</v>
      </c>
      <c r="UGU26" s="146" t="e">
        <f>#REF!-#REF!</f>
        <v>#REF!</v>
      </c>
      <c r="UGV26" s="146" t="e">
        <f>#REF!-#REF!</f>
        <v>#REF!</v>
      </c>
      <c r="UGW26" s="146" t="e">
        <f>#REF!-#REF!</f>
        <v>#REF!</v>
      </c>
      <c r="UGX26" s="146" t="e">
        <f>#REF!-#REF!</f>
        <v>#REF!</v>
      </c>
      <c r="UGY26" s="146" t="e">
        <f>#REF!-#REF!</f>
        <v>#REF!</v>
      </c>
      <c r="UGZ26" s="146" t="e">
        <f>#REF!-#REF!</f>
        <v>#REF!</v>
      </c>
      <c r="UHA26" s="146" t="e">
        <f>#REF!-#REF!</f>
        <v>#REF!</v>
      </c>
      <c r="UHB26" s="146" t="e">
        <f>#REF!-#REF!</f>
        <v>#REF!</v>
      </c>
      <c r="UHC26" s="146" t="e">
        <f>#REF!-#REF!</f>
        <v>#REF!</v>
      </c>
      <c r="UHD26" s="146" t="e">
        <f>#REF!-#REF!</f>
        <v>#REF!</v>
      </c>
      <c r="UHE26" s="146" t="e">
        <f>#REF!-#REF!</f>
        <v>#REF!</v>
      </c>
      <c r="UHF26" s="146" t="e">
        <f>#REF!-#REF!</f>
        <v>#REF!</v>
      </c>
      <c r="UHG26" s="146" t="e">
        <f>#REF!-#REF!</f>
        <v>#REF!</v>
      </c>
      <c r="UHH26" s="146" t="e">
        <f>#REF!-#REF!</f>
        <v>#REF!</v>
      </c>
      <c r="UHI26" s="146" t="e">
        <f>#REF!-#REF!</f>
        <v>#REF!</v>
      </c>
      <c r="UHJ26" s="146" t="e">
        <f>#REF!-#REF!</f>
        <v>#REF!</v>
      </c>
      <c r="UHK26" s="146" t="e">
        <f>#REF!-#REF!</f>
        <v>#REF!</v>
      </c>
      <c r="UHL26" s="146" t="e">
        <f>#REF!-#REF!</f>
        <v>#REF!</v>
      </c>
      <c r="UHM26" s="146" t="e">
        <f>#REF!-#REF!</f>
        <v>#REF!</v>
      </c>
      <c r="UHN26" s="146" t="e">
        <f>#REF!-#REF!</f>
        <v>#REF!</v>
      </c>
      <c r="UHO26" s="146" t="e">
        <f>#REF!-#REF!</f>
        <v>#REF!</v>
      </c>
      <c r="UHP26" s="146" t="e">
        <f>#REF!-#REF!</f>
        <v>#REF!</v>
      </c>
      <c r="UHQ26" s="146" t="e">
        <f>#REF!-#REF!</f>
        <v>#REF!</v>
      </c>
      <c r="UHR26" s="146" t="e">
        <f>#REF!-#REF!</f>
        <v>#REF!</v>
      </c>
      <c r="UHS26" s="146" t="e">
        <f>#REF!-#REF!</f>
        <v>#REF!</v>
      </c>
      <c r="UHT26" s="146" t="e">
        <f>#REF!-#REF!</f>
        <v>#REF!</v>
      </c>
      <c r="UHU26" s="146" t="e">
        <f>#REF!-#REF!</f>
        <v>#REF!</v>
      </c>
      <c r="UHV26" s="146" t="e">
        <f>#REF!-#REF!</f>
        <v>#REF!</v>
      </c>
      <c r="UHW26" s="146" t="e">
        <f>#REF!-#REF!</f>
        <v>#REF!</v>
      </c>
      <c r="UHX26" s="146" t="e">
        <f>#REF!-#REF!</f>
        <v>#REF!</v>
      </c>
      <c r="UHY26" s="146" t="e">
        <f>#REF!-#REF!</f>
        <v>#REF!</v>
      </c>
      <c r="UHZ26" s="146" t="e">
        <f>#REF!-#REF!</f>
        <v>#REF!</v>
      </c>
      <c r="UIA26" s="146" t="e">
        <f>#REF!-#REF!</f>
        <v>#REF!</v>
      </c>
      <c r="UIB26" s="146" t="e">
        <f>#REF!-#REF!</f>
        <v>#REF!</v>
      </c>
      <c r="UIC26" s="146" t="e">
        <f>#REF!-#REF!</f>
        <v>#REF!</v>
      </c>
      <c r="UID26" s="146" t="e">
        <f>#REF!-#REF!</f>
        <v>#REF!</v>
      </c>
      <c r="UIE26" s="146" t="e">
        <f>#REF!-#REF!</f>
        <v>#REF!</v>
      </c>
      <c r="UIF26" s="146" t="e">
        <f>#REF!-#REF!</f>
        <v>#REF!</v>
      </c>
      <c r="UIG26" s="146" t="e">
        <f>#REF!-#REF!</f>
        <v>#REF!</v>
      </c>
      <c r="UIH26" s="146" t="e">
        <f>#REF!-#REF!</f>
        <v>#REF!</v>
      </c>
      <c r="UII26" s="146" t="e">
        <f>#REF!-#REF!</f>
        <v>#REF!</v>
      </c>
      <c r="UIJ26" s="146" t="e">
        <f>#REF!-#REF!</f>
        <v>#REF!</v>
      </c>
      <c r="UIK26" s="146" t="e">
        <f>#REF!-#REF!</f>
        <v>#REF!</v>
      </c>
      <c r="UIL26" s="146" t="e">
        <f>#REF!-#REF!</f>
        <v>#REF!</v>
      </c>
      <c r="UIM26" s="146" t="e">
        <f>#REF!-#REF!</f>
        <v>#REF!</v>
      </c>
      <c r="UIN26" s="146" t="e">
        <f>#REF!-#REF!</f>
        <v>#REF!</v>
      </c>
      <c r="UIO26" s="146" t="e">
        <f>#REF!-#REF!</f>
        <v>#REF!</v>
      </c>
      <c r="UIP26" s="146" t="e">
        <f>#REF!-#REF!</f>
        <v>#REF!</v>
      </c>
      <c r="UIQ26" s="146" t="e">
        <f>#REF!-#REF!</f>
        <v>#REF!</v>
      </c>
      <c r="UIR26" s="146" t="e">
        <f>#REF!-#REF!</f>
        <v>#REF!</v>
      </c>
      <c r="UIS26" s="146" t="e">
        <f>#REF!-#REF!</f>
        <v>#REF!</v>
      </c>
      <c r="UIT26" s="146" t="e">
        <f>#REF!-#REF!</f>
        <v>#REF!</v>
      </c>
      <c r="UIU26" s="146" t="e">
        <f>#REF!-#REF!</f>
        <v>#REF!</v>
      </c>
      <c r="UIV26" s="146" t="e">
        <f>#REF!-#REF!</f>
        <v>#REF!</v>
      </c>
      <c r="UIW26" s="146" t="e">
        <f>#REF!-#REF!</f>
        <v>#REF!</v>
      </c>
      <c r="UIX26" s="146" t="e">
        <f>#REF!-#REF!</f>
        <v>#REF!</v>
      </c>
      <c r="UIY26" s="146" t="e">
        <f>#REF!-#REF!</f>
        <v>#REF!</v>
      </c>
      <c r="UIZ26" s="146" t="e">
        <f>#REF!-#REF!</f>
        <v>#REF!</v>
      </c>
      <c r="UJA26" s="146" t="e">
        <f>#REF!-#REF!</f>
        <v>#REF!</v>
      </c>
      <c r="UJB26" s="146" t="e">
        <f>#REF!-#REF!</f>
        <v>#REF!</v>
      </c>
      <c r="UJC26" s="146" t="e">
        <f>#REF!-#REF!</f>
        <v>#REF!</v>
      </c>
      <c r="UJD26" s="146" t="e">
        <f>#REF!-#REF!</f>
        <v>#REF!</v>
      </c>
      <c r="UJE26" s="146" t="e">
        <f>#REF!-#REF!</f>
        <v>#REF!</v>
      </c>
      <c r="UJF26" s="146" t="e">
        <f>#REF!-#REF!</f>
        <v>#REF!</v>
      </c>
      <c r="UJG26" s="146" t="e">
        <f>#REF!-#REF!</f>
        <v>#REF!</v>
      </c>
      <c r="UJH26" s="146" t="e">
        <f>#REF!-#REF!</f>
        <v>#REF!</v>
      </c>
      <c r="UJI26" s="146" t="e">
        <f>#REF!-#REF!</f>
        <v>#REF!</v>
      </c>
      <c r="UJJ26" s="146" t="e">
        <f>#REF!-#REF!</f>
        <v>#REF!</v>
      </c>
      <c r="UJK26" s="146" t="e">
        <f>#REF!-#REF!</f>
        <v>#REF!</v>
      </c>
      <c r="UJL26" s="146" t="e">
        <f>#REF!-#REF!</f>
        <v>#REF!</v>
      </c>
      <c r="UJM26" s="146" t="e">
        <f>#REF!-#REF!</f>
        <v>#REF!</v>
      </c>
      <c r="UJN26" s="146" t="e">
        <f>#REF!-#REF!</f>
        <v>#REF!</v>
      </c>
      <c r="UJO26" s="146" t="e">
        <f>#REF!-#REF!</f>
        <v>#REF!</v>
      </c>
      <c r="UJP26" s="146" t="e">
        <f>#REF!-#REF!</f>
        <v>#REF!</v>
      </c>
      <c r="UJQ26" s="146" t="e">
        <f>#REF!-#REF!</f>
        <v>#REF!</v>
      </c>
      <c r="UJR26" s="146" t="e">
        <f>#REF!-#REF!</f>
        <v>#REF!</v>
      </c>
      <c r="UJS26" s="146" t="e">
        <f>#REF!-#REF!</f>
        <v>#REF!</v>
      </c>
      <c r="UJT26" s="146" t="e">
        <f>#REF!-#REF!</f>
        <v>#REF!</v>
      </c>
      <c r="UJU26" s="146" t="e">
        <f>#REF!-#REF!</f>
        <v>#REF!</v>
      </c>
      <c r="UJV26" s="146" t="e">
        <f>#REF!-#REF!</f>
        <v>#REF!</v>
      </c>
      <c r="UJW26" s="146" t="e">
        <f>#REF!-#REF!</f>
        <v>#REF!</v>
      </c>
      <c r="UJX26" s="146" t="e">
        <f>#REF!-#REF!</f>
        <v>#REF!</v>
      </c>
      <c r="UJY26" s="146" t="e">
        <f>#REF!-#REF!</f>
        <v>#REF!</v>
      </c>
      <c r="UJZ26" s="146" t="e">
        <f>#REF!-#REF!</f>
        <v>#REF!</v>
      </c>
      <c r="UKA26" s="146" t="e">
        <f>#REF!-#REF!</f>
        <v>#REF!</v>
      </c>
      <c r="UKB26" s="146" t="e">
        <f>#REF!-#REF!</f>
        <v>#REF!</v>
      </c>
      <c r="UKC26" s="146" t="e">
        <f>#REF!-#REF!</f>
        <v>#REF!</v>
      </c>
      <c r="UKD26" s="146" t="e">
        <f>#REF!-#REF!</f>
        <v>#REF!</v>
      </c>
      <c r="UKE26" s="146" t="e">
        <f>#REF!-#REF!</f>
        <v>#REF!</v>
      </c>
      <c r="UKF26" s="146" t="e">
        <f>#REF!-#REF!</f>
        <v>#REF!</v>
      </c>
      <c r="UKG26" s="146" t="e">
        <f>#REF!-#REF!</f>
        <v>#REF!</v>
      </c>
      <c r="UKH26" s="146" t="e">
        <f>#REF!-#REF!</f>
        <v>#REF!</v>
      </c>
      <c r="UKI26" s="146" t="e">
        <f>#REF!-#REF!</f>
        <v>#REF!</v>
      </c>
      <c r="UKJ26" s="146" t="e">
        <f>#REF!-#REF!</f>
        <v>#REF!</v>
      </c>
      <c r="UKK26" s="146" t="e">
        <f>#REF!-#REF!</f>
        <v>#REF!</v>
      </c>
      <c r="UKL26" s="146" t="e">
        <f>#REF!-#REF!</f>
        <v>#REF!</v>
      </c>
      <c r="UKM26" s="146" t="e">
        <f>#REF!-#REF!</f>
        <v>#REF!</v>
      </c>
      <c r="UKN26" s="146" t="e">
        <f>#REF!-#REF!</f>
        <v>#REF!</v>
      </c>
      <c r="UKO26" s="146" t="e">
        <f>#REF!-#REF!</f>
        <v>#REF!</v>
      </c>
      <c r="UKP26" s="146" t="e">
        <f>#REF!-#REF!</f>
        <v>#REF!</v>
      </c>
      <c r="UKQ26" s="146" t="e">
        <f>#REF!-#REF!</f>
        <v>#REF!</v>
      </c>
      <c r="UKR26" s="146" t="e">
        <f>#REF!-#REF!</f>
        <v>#REF!</v>
      </c>
      <c r="UKS26" s="146" t="e">
        <f>#REF!-#REF!</f>
        <v>#REF!</v>
      </c>
      <c r="UKT26" s="146" t="e">
        <f>#REF!-#REF!</f>
        <v>#REF!</v>
      </c>
      <c r="UKU26" s="146" t="e">
        <f>#REF!-#REF!</f>
        <v>#REF!</v>
      </c>
      <c r="UKV26" s="146" t="e">
        <f>#REF!-#REF!</f>
        <v>#REF!</v>
      </c>
      <c r="UKW26" s="146" t="e">
        <f>#REF!-#REF!</f>
        <v>#REF!</v>
      </c>
      <c r="UKX26" s="146" t="e">
        <f>#REF!-#REF!</f>
        <v>#REF!</v>
      </c>
      <c r="UKY26" s="146" t="e">
        <f>#REF!-#REF!</f>
        <v>#REF!</v>
      </c>
      <c r="UKZ26" s="146" t="e">
        <f>#REF!-#REF!</f>
        <v>#REF!</v>
      </c>
      <c r="ULA26" s="146" t="e">
        <f>#REF!-#REF!</f>
        <v>#REF!</v>
      </c>
      <c r="ULB26" s="146" t="e">
        <f>#REF!-#REF!</f>
        <v>#REF!</v>
      </c>
      <c r="ULC26" s="146" t="e">
        <f>#REF!-#REF!</f>
        <v>#REF!</v>
      </c>
      <c r="ULD26" s="146" t="e">
        <f>#REF!-#REF!</f>
        <v>#REF!</v>
      </c>
      <c r="ULE26" s="146" t="e">
        <f>#REF!-#REF!</f>
        <v>#REF!</v>
      </c>
      <c r="ULF26" s="146" t="e">
        <f>#REF!-#REF!</f>
        <v>#REF!</v>
      </c>
      <c r="ULG26" s="146" t="e">
        <f>#REF!-#REF!</f>
        <v>#REF!</v>
      </c>
      <c r="ULH26" s="146" t="e">
        <f>#REF!-#REF!</f>
        <v>#REF!</v>
      </c>
      <c r="ULI26" s="146" t="e">
        <f>#REF!-#REF!</f>
        <v>#REF!</v>
      </c>
      <c r="ULJ26" s="146" t="e">
        <f>#REF!-#REF!</f>
        <v>#REF!</v>
      </c>
      <c r="ULK26" s="146" t="e">
        <f>#REF!-#REF!</f>
        <v>#REF!</v>
      </c>
      <c r="ULL26" s="146" t="e">
        <f>#REF!-#REF!</f>
        <v>#REF!</v>
      </c>
      <c r="ULM26" s="146" t="e">
        <f>#REF!-#REF!</f>
        <v>#REF!</v>
      </c>
      <c r="ULN26" s="146" t="e">
        <f>#REF!-#REF!</f>
        <v>#REF!</v>
      </c>
      <c r="ULO26" s="146" t="e">
        <f>#REF!-#REF!</f>
        <v>#REF!</v>
      </c>
      <c r="ULP26" s="146" t="e">
        <f>#REF!-#REF!</f>
        <v>#REF!</v>
      </c>
      <c r="ULQ26" s="146" t="e">
        <f>#REF!-#REF!</f>
        <v>#REF!</v>
      </c>
      <c r="ULR26" s="146" t="e">
        <f>#REF!-#REF!</f>
        <v>#REF!</v>
      </c>
      <c r="ULS26" s="146" t="e">
        <f>#REF!-#REF!</f>
        <v>#REF!</v>
      </c>
      <c r="ULT26" s="146" t="e">
        <f>#REF!-#REF!</f>
        <v>#REF!</v>
      </c>
      <c r="ULU26" s="146" t="e">
        <f>#REF!-#REF!</f>
        <v>#REF!</v>
      </c>
      <c r="ULV26" s="146" t="e">
        <f>#REF!-#REF!</f>
        <v>#REF!</v>
      </c>
      <c r="ULW26" s="146" t="e">
        <f>#REF!-#REF!</f>
        <v>#REF!</v>
      </c>
      <c r="ULX26" s="146" t="e">
        <f>#REF!-#REF!</f>
        <v>#REF!</v>
      </c>
      <c r="ULY26" s="146" t="e">
        <f>#REF!-#REF!</f>
        <v>#REF!</v>
      </c>
      <c r="ULZ26" s="146" t="e">
        <f>#REF!-#REF!</f>
        <v>#REF!</v>
      </c>
      <c r="UMA26" s="146" t="e">
        <f>#REF!-#REF!</f>
        <v>#REF!</v>
      </c>
      <c r="UMB26" s="146" t="e">
        <f>#REF!-#REF!</f>
        <v>#REF!</v>
      </c>
      <c r="UMC26" s="146" t="e">
        <f>#REF!-#REF!</f>
        <v>#REF!</v>
      </c>
      <c r="UMD26" s="146" t="e">
        <f>#REF!-#REF!</f>
        <v>#REF!</v>
      </c>
      <c r="UME26" s="146" t="e">
        <f>#REF!-#REF!</f>
        <v>#REF!</v>
      </c>
      <c r="UMF26" s="146" t="e">
        <f>#REF!-#REF!</f>
        <v>#REF!</v>
      </c>
      <c r="UMG26" s="146" t="e">
        <f>#REF!-#REF!</f>
        <v>#REF!</v>
      </c>
      <c r="UMH26" s="146" t="e">
        <f>#REF!-#REF!</f>
        <v>#REF!</v>
      </c>
      <c r="UMI26" s="146" t="e">
        <f>#REF!-#REF!</f>
        <v>#REF!</v>
      </c>
      <c r="UMJ26" s="146" t="e">
        <f>#REF!-#REF!</f>
        <v>#REF!</v>
      </c>
      <c r="UMK26" s="146" t="e">
        <f>#REF!-#REF!</f>
        <v>#REF!</v>
      </c>
      <c r="UML26" s="146" t="e">
        <f>#REF!-#REF!</f>
        <v>#REF!</v>
      </c>
      <c r="UMM26" s="146" t="e">
        <f>#REF!-#REF!</f>
        <v>#REF!</v>
      </c>
      <c r="UMN26" s="146" t="e">
        <f>#REF!-#REF!</f>
        <v>#REF!</v>
      </c>
      <c r="UMO26" s="146" t="e">
        <f>#REF!-#REF!</f>
        <v>#REF!</v>
      </c>
      <c r="UMP26" s="146" t="e">
        <f>#REF!-#REF!</f>
        <v>#REF!</v>
      </c>
      <c r="UMQ26" s="146" t="e">
        <f>#REF!-#REF!</f>
        <v>#REF!</v>
      </c>
      <c r="UMR26" s="146" t="e">
        <f>#REF!-#REF!</f>
        <v>#REF!</v>
      </c>
      <c r="UMS26" s="146" t="e">
        <f>#REF!-#REF!</f>
        <v>#REF!</v>
      </c>
      <c r="UMT26" s="146" t="e">
        <f>#REF!-#REF!</f>
        <v>#REF!</v>
      </c>
      <c r="UMU26" s="146" t="e">
        <f>#REF!-#REF!</f>
        <v>#REF!</v>
      </c>
      <c r="UMV26" s="146" t="e">
        <f>#REF!-#REF!</f>
        <v>#REF!</v>
      </c>
      <c r="UMW26" s="146" t="e">
        <f>#REF!-#REF!</f>
        <v>#REF!</v>
      </c>
      <c r="UMX26" s="146" t="e">
        <f>#REF!-#REF!</f>
        <v>#REF!</v>
      </c>
      <c r="UMY26" s="146" t="e">
        <f>#REF!-#REF!</f>
        <v>#REF!</v>
      </c>
      <c r="UMZ26" s="146" t="e">
        <f>#REF!-#REF!</f>
        <v>#REF!</v>
      </c>
      <c r="UNA26" s="146" t="e">
        <f>#REF!-#REF!</f>
        <v>#REF!</v>
      </c>
      <c r="UNB26" s="146" t="e">
        <f>#REF!-#REF!</f>
        <v>#REF!</v>
      </c>
      <c r="UNC26" s="146" t="e">
        <f>#REF!-#REF!</f>
        <v>#REF!</v>
      </c>
      <c r="UND26" s="146" t="e">
        <f>#REF!-#REF!</f>
        <v>#REF!</v>
      </c>
      <c r="UNE26" s="146" t="e">
        <f>#REF!-#REF!</f>
        <v>#REF!</v>
      </c>
      <c r="UNF26" s="146" t="e">
        <f>#REF!-#REF!</f>
        <v>#REF!</v>
      </c>
      <c r="UNG26" s="146" t="e">
        <f>#REF!-#REF!</f>
        <v>#REF!</v>
      </c>
      <c r="UNH26" s="146" t="e">
        <f>#REF!-#REF!</f>
        <v>#REF!</v>
      </c>
      <c r="UNI26" s="146" t="e">
        <f>#REF!-#REF!</f>
        <v>#REF!</v>
      </c>
      <c r="UNJ26" s="146" t="e">
        <f>#REF!-#REF!</f>
        <v>#REF!</v>
      </c>
      <c r="UNK26" s="146" t="e">
        <f>#REF!-#REF!</f>
        <v>#REF!</v>
      </c>
      <c r="UNL26" s="146" t="e">
        <f>#REF!-#REF!</f>
        <v>#REF!</v>
      </c>
      <c r="UNM26" s="146" t="e">
        <f>#REF!-#REF!</f>
        <v>#REF!</v>
      </c>
      <c r="UNN26" s="146" t="e">
        <f>#REF!-#REF!</f>
        <v>#REF!</v>
      </c>
      <c r="UNO26" s="146" t="e">
        <f>#REF!-#REF!</f>
        <v>#REF!</v>
      </c>
      <c r="UNP26" s="146" t="e">
        <f>#REF!-#REF!</f>
        <v>#REF!</v>
      </c>
      <c r="UNQ26" s="146" t="e">
        <f>#REF!-#REF!</f>
        <v>#REF!</v>
      </c>
      <c r="UNR26" s="146" t="e">
        <f>#REF!-#REF!</f>
        <v>#REF!</v>
      </c>
      <c r="UNS26" s="146" t="e">
        <f>#REF!-#REF!</f>
        <v>#REF!</v>
      </c>
      <c r="UNT26" s="146" t="e">
        <f>#REF!-#REF!</f>
        <v>#REF!</v>
      </c>
      <c r="UNU26" s="146" t="e">
        <f>#REF!-#REF!</f>
        <v>#REF!</v>
      </c>
      <c r="UNV26" s="146" t="e">
        <f>#REF!-#REF!</f>
        <v>#REF!</v>
      </c>
      <c r="UNW26" s="146" t="e">
        <f>#REF!-#REF!</f>
        <v>#REF!</v>
      </c>
      <c r="UNX26" s="146" t="e">
        <f>#REF!-#REF!</f>
        <v>#REF!</v>
      </c>
      <c r="UNY26" s="146" t="e">
        <f>#REF!-#REF!</f>
        <v>#REF!</v>
      </c>
      <c r="UNZ26" s="146" t="e">
        <f>#REF!-#REF!</f>
        <v>#REF!</v>
      </c>
      <c r="UOA26" s="146" t="e">
        <f>#REF!-#REF!</f>
        <v>#REF!</v>
      </c>
      <c r="UOB26" s="146" t="e">
        <f>#REF!-#REF!</f>
        <v>#REF!</v>
      </c>
      <c r="UOC26" s="146" t="e">
        <f>#REF!-#REF!</f>
        <v>#REF!</v>
      </c>
      <c r="UOD26" s="146" t="e">
        <f>#REF!-#REF!</f>
        <v>#REF!</v>
      </c>
      <c r="UOE26" s="146" t="e">
        <f>#REF!-#REF!</f>
        <v>#REF!</v>
      </c>
      <c r="UOF26" s="146" t="e">
        <f>#REF!-#REF!</f>
        <v>#REF!</v>
      </c>
      <c r="UOG26" s="146" t="e">
        <f>#REF!-#REF!</f>
        <v>#REF!</v>
      </c>
      <c r="UOH26" s="146" t="e">
        <f>#REF!-#REF!</f>
        <v>#REF!</v>
      </c>
      <c r="UOI26" s="146" t="e">
        <f>#REF!-#REF!</f>
        <v>#REF!</v>
      </c>
      <c r="UOJ26" s="146" t="e">
        <f>#REF!-#REF!</f>
        <v>#REF!</v>
      </c>
      <c r="UOK26" s="146" t="e">
        <f>#REF!-#REF!</f>
        <v>#REF!</v>
      </c>
      <c r="UOL26" s="146" t="e">
        <f>#REF!-#REF!</f>
        <v>#REF!</v>
      </c>
      <c r="UOM26" s="146" t="e">
        <f>#REF!-#REF!</f>
        <v>#REF!</v>
      </c>
      <c r="UON26" s="146" t="e">
        <f>#REF!-#REF!</f>
        <v>#REF!</v>
      </c>
      <c r="UOO26" s="146" t="e">
        <f>#REF!-#REF!</f>
        <v>#REF!</v>
      </c>
      <c r="UOP26" s="146" t="e">
        <f>#REF!-#REF!</f>
        <v>#REF!</v>
      </c>
      <c r="UOQ26" s="146" t="e">
        <f>#REF!-#REF!</f>
        <v>#REF!</v>
      </c>
      <c r="UOR26" s="146" t="e">
        <f>#REF!-#REF!</f>
        <v>#REF!</v>
      </c>
      <c r="UOS26" s="146" t="e">
        <f>#REF!-#REF!</f>
        <v>#REF!</v>
      </c>
      <c r="UOT26" s="146" t="e">
        <f>#REF!-#REF!</f>
        <v>#REF!</v>
      </c>
      <c r="UOU26" s="146" t="e">
        <f>#REF!-#REF!</f>
        <v>#REF!</v>
      </c>
      <c r="UOV26" s="146" t="e">
        <f>#REF!-#REF!</f>
        <v>#REF!</v>
      </c>
      <c r="UOW26" s="146" t="e">
        <f>#REF!-#REF!</f>
        <v>#REF!</v>
      </c>
      <c r="UOX26" s="146" t="e">
        <f>#REF!-#REF!</f>
        <v>#REF!</v>
      </c>
      <c r="UOY26" s="146" t="e">
        <f>#REF!-#REF!</f>
        <v>#REF!</v>
      </c>
      <c r="UOZ26" s="146" t="e">
        <f>#REF!-#REF!</f>
        <v>#REF!</v>
      </c>
      <c r="UPA26" s="146" t="e">
        <f>#REF!-#REF!</f>
        <v>#REF!</v>
      </c>
      <c r="UPB26" s="146" t="e">
        <f>#REF!-#REF!</f>
        <v>#REF!</v>
      </c>
      <c r="UPC26" s="146" t="e">
        <f>#REF!-#REF!</f>
        <v>#REF!</v>
      </c>
      <c r="UPD26" s="146" t="e">
        <f>#REF!-#REF!</f>
        <v>#REF!</v>
      </c>
      <c r="UPE26" s="146" t="e">
        <f>#REF!-#REF!</f>
        <v>#REF!</v>
      </c>
      <c r="UPF26" s="146" t="e">
        <f>#REF!-#REF!</f>
        <v>#REF!</v>
      </c>
      <c r="UPG26" s="146" t="e">
        <f>#REF!-#REF!</f>
        <v>#REF!</v>
      </c>
      <c r="UPH26" s="146" t="e">
        <f>#REF!-#REF!</f>
        <v>#REF!</v>
      </c>
      <c r="UPI26" s="146" t="e">
        <f>#REF!-#REF!</f>
        <v>#REF!</v>
      </c>
      <c r="UPJ26" s="146" t="e">
        <f>#REF!-#REF!</f>
        <v>#REF!</v>
      </c>
      <c r="UPK26" s="146" t="e">
        <f>#REF!-#REF!</f>
        <v>#REF!</v>
      </c>
      <c r="UPL26" s="146" t="e">
        <f>#REF!-#REF!</f>
        <v>#REF!</v>
      </c>
      <c r="UPM26" s="146" t="e">
        <f>#REF!-#REF!</f>
        <v>#REF!</v>
      </c>
      <c r="UPN26" s="146" t="e">
        <f>#REF!-#REF!</f>
        <v>#REF!</v>
      </c>
      <c r="UPO26" s="146" t="e">
        <f>#REF!-#REF!</f>
        <v>#REF!</v>
      </c>
      <c r="UPP26" s="146" t="e">
        <f>#REF!-#REF!</f>
        <v>#REF!</v>
      </c>
      <c r="UPQ26" s="146" t="e">
        <f>#REF!-#REF!</f>
        <v>#REF!</v>
      </c>
      <c r="UPR26" s="146" t="e">
        <f>#REF!-#REF!</f>
        <v>#REF!</v>
      </c>
      <c r="UPS26" s="146" t="e">
        <f>#REF!-#REF!</f>
        <v>#REF!</v>
      </c>
      <c r="UPT26" s="146" t="e">
        <f>#REF!-#REF!</f>
        <v>#REF!</v>
      </c>
      <c r="UPU26" s="146" t="e">
        <f>#REF!-#REF!</f>
        <v>#REF!</v>
      </c>
      <c r="UPV26" s="146" t="e">
        <f>#REF!-#REF!</f>
        <v>#REF!</v>
      </c>
      <c r="UPW26" s="146" t="e">
        <f>#REF!-#REF!</f>
        <v>#REF!</v>
      </c>
      <c r="UPX26" s="146" t="e">
        <f>#REF!-#REF!</f>
        <v>#REF!</v>
      </c>
      <c r="UPY26" s="146" t="e">
        <f>#REF!-#REF!</f>
        <v>#REF!</v>
      </c>
      <c r="UPZ26" s="146" t="e">
        <f>#REF!-#REF!</f>
        <v>#REF!</v>
      </c>
      <c r="UQA26" s="146" t="e">
        <f>#REF!-#REF!</f>
        <v>#REF!</v>
      </c>
      <c r="UQB26" s="146" t="e">
        <f>#REF!-#REF!</f>
        <v>#REF!</v>
      </c>
      <c r="UQC26" s="146" t="e">
        <f>#REF!-#REF!</f>
        <v>#REF!</v>
      </c>
      <c r="UQD26" s="146" t="e">
        <f>#REF!-#REF!</f>
        <v>#REF!</v>
      </c>
      <c r="UQE26" s="146" t="e">
        <f>#REF!-#REF!</f>
        <v>#REF!</v>
      </c>
      <c r="UQF26" s="146" t="e">
        <f>#REF!-#REF!</f>
        <v>#REF!</v>
      </c>
      <c r="UQG26" s="146" t="e">
        <f>#REF!-#REF!</f>
        <v>#REF!</v>
      </c>
      <c r="UQH26" s="146" t="e">
        <f>#REF!-#REF!</f>
        <v>#REF!</v>
      </c>
      <c r="UQI26" s="146" t="e">
        <f>#REF!-#REF!</f>
        <v>#REF!</v>
      </c>
      <c r="UQJ26" s="146" t="e">
        <f>#REF!-#REF!</f>
        <v>#REF!</v>
      </c>
      <c r="UQK26" s="146" t="e">
        <f>#REF!-#REF!</f>
        <v>#REF!</v>
      </c>
      <c r="UQL26" s="146" t="e">
        <f>#REF!-#REF!</f>
        <v>#REF!</v>
      </c>
      <c r="UQM26" s="146" t="e">
        <f>#REF!-#REF!</f>
        <v>#REF!</v>
      </c>
      <c r="UQN26" s="146" t="e">
        <f>#REF!-#REF!</f>
        <v>#REF!</v>
      </c>
      <c r="UQO26" s="146" t="e">
        <f>#REF!-#REF!</f>
        <v>#REF!</v>
      </c>
      <c r="UQP26" s="146" t="e">
        <f>#REF!-#REF!</f>
        <v>#REF!</v>
      </c>
      <c r="UQQ26" s="146" t="e">
        <f>#REF!-#REF!</f>
        <v>#REF!</v>
      </c>
      <c r="UQR26" s="146" t="e">
        <f>#REF!-#REF!</f>
        <v>#REF!</v>
      </c>
      <c r="UQS26" s="146" t="e">
        <f>#REF!-#REF!</f>
        <v>#REF!</v>
      </c>
      <c r="UQT26" s="146" t="e">
        <f>#REF!-#REF!</f>
        <v>#REF!</v>
      </c>
      <c r="UQU26" s="146" t="e">
        <f>#REF!-#REF!</f>
        <v>#REF!</v>
      </c>
      <c r="UQV26" s="146" t="e">
        <f>#REF!-#REF!</f>
        <v>#REF!</v>
      </c>
      <c r="UQW26" s="146" t="e">
        <f>#REF!-#REF!</f>
        <v>#REF!</v>
      </c>
      <c r="UQX26" s="146" t="e">
        <f>#REF!-#REF!</f>
        <v>#REF!</v>
      </c>
      <c r="UQY26" s="146" t="e">
        <f>#REF!-#REF!</f>
        <v>#REF!</v>
      </c>
      <c r="UQZ26" s="146" t="e">
        <f>#REF!-#REF!</f>
        <v>#REF!</v>
      </c>
      <c r="URA26" s="146" t="e">
        <f>#REF!-#REF!</f>
        <v>#REF!</v>
      </c>
      <c r="URB26" s="146" t="e">
        <f>#REF!-#REF!</f>
        <v>#REF!</v>
      </c>
      <c r="URC26" s="146" t="e">
        <f>#REF!-#REF!</f>
        <v>#REF!</v>
      </c>
      <c r="URD26" s="146" t="e">
        <f>#REF!-#REF!</f>
        <v>#REF!</v>
      </c>
      <c r="URE26" s="146" t="e">
        <f>#REF!-#REF!</f>
        <v>#REF!</v>
      </c>
      <c r="URF26" s="146" t="e">
        <f>#REF!-#REF!</f>
        <v>#REF!</v>
      </c>
      <c r="URG26" s="146" t="e">
        <f>#REF!-#REF!</f>
        <v>#REF!</v>
      </c>
      <c r="URH26" s="146" t="e">
        <f>#REF!-#REF!</f>
        <v>#REF!</v>
      </c>
      <c r="URI26" s="146" t="e">
        <f>#REF!-#REF!</f>
        <v>#REF!</v>
      </c>
      <c r="URJ26" s="146" t="e">
        <f>#REF!-#REF!</f>
        <v>#REF!</v>
      </c>
      <c r="URK26" s="146" t="e">
        <f>#REF!-#REF!</f>
        <v>#REF!</v>
      </c>
      <c r="URL26" s="146" t="e">
        <f>#REF!-#REF!</f>
        <v>#REF!</v>
      </c>
      <c r="URM26" s="146" t="e">
        <f>#REF!-#REF!</f>
        <v>#REF!</v>
      </c>
      <c r="URN26" s="146" t="e">
        <f>#REF!-#REF!</f>
        <v>#REF!</v>
      </c>
      <c r="URO26" s="146" t="e">
        <f>#REF!-#REF!</f>
        <v>#REF!</v>
      </c>
      <c r="URP26" s="146" t="e">
        <f>#REF!-#REF!</f>
        <v>#REF!</v>
      </c>
      <c r="URQ26" s="146" t="e">
        <f>#REF!-#REF!</f>
        <v>#REF!</v>
      </c>
      <c r="URR26" s="146" t="e">
        <f>#REF!-#REF!</f>
        <v>#REF!</v>
      </c>
      <c r="URS26" s="146" t="e">
        <f>#REF!-#REF!</f>
        <v>#REF!</v>
      </c>
      <c r="URT26" s="146" t="e">
        <f>#REF!-#REF!</f>
        <v>#REF!</v>
      </c>
      <c r="URU26" s="146" t="e">
        <f>#REF!-#REF!</f>
        <v>#REF!</v>
      </c>
      <c r="URV26" s="146" t="e">
        <f>#REF!-#REF!</f>
        <v>#REF!</v>
      </c>
      <c r="URW26" s="146" t="e">
        <f>#REF!-#REF!</f>
        <v>#REF!</v>
      </c>
      <c r="URX26" s="146" t="e">
        <f>#REF!-#REF!</f>
        <v>#REF!</v>
      </c>
      <c r="URY26" s="146" t="e">
        <f>#REF!-#REF!</f>
        <v>#REF!</v>
      </c>
      <c r="URZ26" s="146" t="e">
        <f>#REF!-#REF!</f>
        <v>#REF!</v>
      </c>
      <c r="USA26" s="146" t="e">
        <f>#REF!-#REF!</f>
        <v>#REF!</v>
      </c>
      <c r="USB26" s="146" t="e">
        <f>#REF!-#REF!</f>
        <v>#REF!</v>
      </c>
      <c r="USC26" s="146" t="e">
        <f>#REF!-#REF!</f>
        <v>#REF!</v>
      </c>
      <c r="USD26" s="146" t="e">
        <f>#REF!-#REF!</f>
        <v>#REF!</v>
      </c>
      <c r="USE26" s="146" t="e">
        <f>#REF!-#REF!</f>
        <v>#REF!</v>
      </c>
      <c r="USF26" s="146" t="e">
        <f>#REF!-#REF!</f>
        <v>#REF!</v>
      </c>
      <c r="USG26" s="146" t="e">
        <f>#REF!-#REF!</f>
        <v>#REF!</v>
      </c>
      <c r="USH26" s="146" t="e">
        <f>#REF!-#REF!</f>
        <v>#REF!</v>
      </c>
      <c r="USI26" s="146" t="e">
        <f>#REF!-#REF!</f>
        <v>#REF!</v>
      </c>
      <c r="USJ26" s="146" t="e">
        <f>#REF!-#REF!</f>
        <v>#REF!</v>
      </c>
      <c r="USK26" s="146" t="e">
        <f>#REF!-#REF!</f>
        <v>#REF!</v>
      </c>
      <c r="USL26" s="146" t="e">
        <f>#REF!-#REF!</f>
        <v>#REF!</v>
      </c>
      <c r="USM26" s="146" t="e">
        <f>#REF!-#REF!</f>
        <v>#REF!</v>
      </c>
      <c r="USN26" s="146" t="e">
        <f>#REF!-#REF!</f>
        <v>#REF!</v>
      </c>
      <c r="USO26" s="146" t="e">
        <f>#REF!-#REF!</f>
        <v>#REF!</v>
      </c>
      <c r="USP26" s="146" t="e">
        <f>#REF!-#REF!</f>
        <v>#REF!</v>
      </c>
      <c r="USQ26" s="146" t="e">
        <f>#REF!-#REF!</f>
        <v>#REF!</v>
      </c>
      <c r="USR26" s="146" t="e">
        <f>#REF!-#REF!</f>
        <v>#REF!</v>
      </c>
      <c r="USS26" s="146" t="e">
        <f>#REF!-#REF!</f>
        <v>#REF!</v>
      </c>
      <c r="UST26" s="146" t="e">
        <f>#REF!-#REF!</f>
        <v>#REF!</v>
      </c>
      <c r="USU26" s="146" t="e">
        <f>#REF!-#REF!</f>
        <v>#REF!</v>
      </c>
      <c r="USV26" s="146" t="e">
        <f>#REF!-#REF!</f>
        <v>#REF!</v>
      </c>
      <c r="USW26" s="146" t="e">
        <f>#REF!-#REF!</f>
        <v>#REF!</v>
      </c>
      <c r="USX26" s="146" t="e">
        <f>#REF!-#REF!</f>
        <v>#REF!</v>
      </c>
      <c r="USY26" s="146" t="e">
        <f>#REF!-#REF!</f>
        <v>#REF!</v>
      </c>
      <c r="USZ26" s="146" t="e">
        <f>#REF!-#REF!</f>
        <v>#REF!</v>
      </c>
      <c r="UTA26" s="146" t="e">
        <f>#REF!-#REF!</f>
        <v>#REF!</v>
      </c>
      <c r="UTB26" s="146" t="e">
        <f>#REF!-#REF!</f>
        <v>#REF!</v>
      </c>
      <c r="UTC26" s="146" t="e">
        <f>#REF!-#REF!</f>
        <v>#REF!</v>
      </c>
      <c r="UTD26" s="146" t="e">
        <f>#REF!-#REF!</f>
        <v>#REF!</v>
      </c>
      <c r="UTE26" s="146" t="e">
        <f>#REF!-#REF!</f>
        <v>#REF!</v>
      </c>
      <c r="UTF26" s="146" t="e">
        <f>#REF!-#REF!</f>
        <v>#REF!</v>
      </c>
      <c r="UTG26" s="146" t="e">
        <f>#REF!-#REF!</f>
        <v>#REF!</v>
      </c>
      <c r="UTH26" s="146" t="e">
        <f>#REF!-#REF!</f>
        <v>#REF!</v>
      </c>
      <c r="UTI26" s="146" t="e">
        <f>#REF!-#REF!</f>
        <v>#REF!</v>
      </c>
      <c r="UTJ26" s="146" t="e">
        <f>#REF!-#REF!</f>
        <v>#REF!</v>
      </c>
      <c r="UTK26" s="146" t="e">
        <f>#REF!-#REF!</f>
        <v>#REF!</v>
      </c>
      <c r="UTL26" s="146" t="e">
        <f>#REF!-#REF!</f>
        <v>#REF!</v>
      </c>
      <c r="UTM26" s="146" t="e">
        <f>#REF!-#REF!</f>
        <v>#REF!</v>
      </c>
      <c r="UTN26" s="146" t="e">
        <f>#REF!-#REF!</f>
        <v>#REF!</v>
      </c>
      <c r="UTO26" s="146" t="e">
        <f>#REF!-#REF!</f>
        <v>#REF!</v>
      </c>
      <c r="UTP26" s="146" t="e">
        <f>#REF!-#REF!</f>
        <v>#REF!</v>
      </c>
      <c r="UTQ26" s="146" t="e">
        <f>#REF!-#REF!</f>
        <v>#REF!</v>
      </c>
      <c r="UTR26" s="146" t="e">
        <f>#REF!-#REF!</f>
        <v>#REF!</v>
      </c>
      <c r="UTS26" s="146" t="e">
        <f>#REF!-#REF!</f>
        <v>#REF!</v>
      </c>
      <c r="UTT26" s="146" t="e">
        <f>#REF!-#REF!</f>
        <v>#REF!</v>
      </c>
      <c r="UTU26" s="146" t="e">
        <f>#REF!-#REF!</f>
        <v>#REF!</v>
      </c>
      <c r="UTV26" s="146" t="e">
        <f>#REF!-#REF!</f>
        <v>#REF!</v>
      </c>
      <c r="UTW26" s="146" t="e">
        <f>#REF!-#REF!</f>
        <v>#REF!</v>
      </c>
      <c r="UTX26" s="146" t="e">
        <f>#REF!-#REF!</f>
        <v>#REF!</v>
      </c>
      <c r="UTY26" s="146" t="e">
        <f>#REF!-#REF!</f>
        <v>#REF!</v>
      </c>
      <c r="UTZ26" s="146" t="e">
        <f>#REF!-#REF!</f>
        <v>#REF!</v>
      </c>
      <c r="UUA26" s="146" t="e">
        <f>#REF!-#REF!</f>
        <v>#REF!</v>
      </c>
      <c r="UUB26" s="146" t="e">
        <f>#REF!-#REF!</f>
        <v>#REF!</v>
      </c>
      <c r="UUC26" s="146" t="e">
        <f>#REF!-#REF!</f>
        <v>#REF!</v>
      </c>
      <c r="UUD26" s="146" t="e">
        <f>#REF!-#REF!</f>
        <v>#REF!</v>
      </c>
      <c r="UUE26" s="146" t="e">
        <f>#REF!-#REF!</f>
        <v>#REF!</v>
      </c>
      <c r="UUF26" s="146" t="e">
        <f>#REF!-#REF!</f>
        <v>#REF!</v>
      </c>
      <c r="UUG26" s="146" t="e">
        <f>#REF!-#REF!</f>
        <v>#REF!</v>
      </c>
      <c r="UUH26" s="146" t="e">
        <f>#REF!-#REF!</f>
        <v>#REF!</v>
      </c>
      <c r="UUI26" s="146" t="e">
        <f>#REF!-#REF!</f>
        <v>#REF!</v>
      </c>
      <c r="UUJ26" s="146" t="e">
        <f>#REF!-#REF!</f>
        <v>#REF!</v>
      </c>
      <c r="UUK26" s="146" t="e">
        <f>#REF!-#REF!</f>
        <v>#REF!</v>
      </c>
      <c r="UUL26" s="146" t="e">
        <f>#REF!-#REF!</f>
        <v>#REF!</v>
      </c>
      <c r="UUM26" s="146" t="e">
        <f>#REF!-#REF!</f>
        <v>#REF!</v>
      </c>
      <c r="UUN26" s="146" t="e">
        <f>#REF!-#REF!</f>
        <v>#REF!</v>
      </c>
      <c r="UUO26" s="146" t="e">
        <f>#REF!-#REF!</f>
        <v>#REF!</v>
      </c>
      <c r="UUP26" s="146" t="e">
        <f>#REF!-#REF!</f>
        <v>#REF!</v>
      </c>
      <c r="UUQ26" s="146" t="e">
        <f>#REF!-#REF!</f>
        <v>#REF!</v>
      </c>
      <c r="UUR26" s="146" t="e">
        <f>#REF!-#REF!</f>
        <v>#REF!</v>
      </c>
      <c r="UUS26" s="146" t="e">
        <f>#REF!-#REF!</f>
        <v>#REF!</v>
      </c>
      <c r="UUT26" s="146" t="e">
        <f>#REF!-#REF!</f>
        <v>#REF!</v>
      </c>
      <c r="UUU26" s="146" t="e">
        <f>#REF!-#REF!</f>
        <v>#REF!</v>
      </c>
      <c r="UUV26" s="146" t="e">
        <f>#REF!-#REF!</f>
        <v>#REF!</v>
      </c>
      <c r="UUW26" s="146" t="e">
        <f>#REF!-#REF!</f>
        <v>#REF!</v>
      </c>
      <c r="UUX26" s="146" t="e">
        <f>#REF!-#REF!</f>
        <v>#REF!</v>
      </c>
      <c r="UUY26" s="146" t="e">
        <f>#REF!-#REF!</f>
        <v>#REF!</v>
      </c>
      <c r="UUZ26" s="146" t="e">
        <f>#REF!-#REF!</f>
        <v>#REF!</v>
      </c>
      <c r="UVA26" s="146" t="e">
        <f>#REF!-#REF!</f>
        <v>#REF!</v>
      </c>
      <c r="UVB26" s="146" t="e">
        <f>#REF!-#REF!</f>
        <v>#REF!</v>
      </c>
      <c r="UVC26" s="146" t="e">
        <f>#REF!-#REF!</f>
        <v>#REF!</v>
      </c>
      <c r="UVD26" s="146" t="e">
        <f>#REF!-#REF!</f>
        <v>#REF!</v>
      </c>
      <c r="UVE26" s="146" t="e">
        <f>#REF!-#REF!</f>
        <v>#REF!</v>
      </c>
      <c r="UVF26" s="146" t="e">
        <f>#REF!-#REF!</f>
        <v>#REF!</v>
      </c>
      <c r="UVG26" s="146" t="e">
        <f>#REF!-#REF!</f>
        <v>#REF!</v>
      </c>
      <c r="UVH26" s="146" t="e">
        <f>#REF!-#REF!</f>
        <v>#REF!</v>
      </c>
      <c r="UVI26" s="146" t="e">
        <f>#REF!-#REF!</f>
        <v>#REF!</v>
      </c>
      <c r="UVJ26" s="146" t="e">
        <f>#REF!-#REF!</f>
        <v>#REF!</v>
      </c>
      <c r="UVK26" s="146" t="e">
        <f>#REF!-#REF!</f>
        <v>#REF!</v>
      </c>
      <c r="UVL26" s="146" t="e">
        <f>#REF!-#REF!</f>
        <v>#REF!</v>
      </c>
      <c r="UVM26" s="146" t="e">
        <f>#REF!-#REF!</f>
        <v>#REF!</v>
      </c>
      <c r="UVN26" s="146" t="e">
        <f>#REF!-#REF!</f>
        <v>#REF!</v>
      </c>
      <c r="UVO26" s="146" t="e">
        <f>#REF!-#REF!</f>
        <v>#REF!</v>
      </c>
      <c r="UVP26" s="146" t="e">
        <f>#REF!-#REF!</f>
        <v>#REF!</v>
      </c>
      <c r="UVQ26" s="146" t="e">
        <f>#REF!-#REF!</f>
        <v>#REF!</v>
      </c>
      <c r="UVR26" s="146" t="e">
        <f>#REF!-#REF!</f>
        <v>#REF!</v>
      </c>
      <c r="UVS26" s="146" t="e">
        <f>#REF!-#REF!</f>
        <v>#REF!</v>
      </c>
      <c r="UVT26" s="146" t="e">
        <f>#REF!-#REF!</f>
        <v>#REF!</v>
      </c>
      <c r="UVU26" s="146" t="e">
        <f>#REF!-#REF!</f>
        <v>#REF!</v>
      </c>
      <c r="UVV26" s="146" t="e">
        <f>#REF!-#REF!</f>
        <v>#REF!</v>
      </c>
      <c r="UVW26" s="146" t="e">
        <f>#REF!-#REF!</f>
        <v>#REF!</v>
      </c>
      <c r="UVX26" s="146" t="e">
        <f>#REF!-#REF!</f>
        <v>#REF!</v>
      </c>
      <c r="UVY26" s="146" t="e">
        <f>#REF!-#REF!</f>
        <v>#REF!</v>
      </c>
      <c r="UVZ26" s="146" t="e">
        <f>#REF!-#REF!</f>
        <v>#REF!</v>
      </c>
      <c r="UWA26" s="146" t="e">
        <f>#REF!-#REF!</f>
        <v>#REF!</v>
      </c>
      <c r="UWB26" s="146" t="e">
        <f>#REF!-#REF!</f>
        <v>#REF!</v>
      </c>
      <c r="UWC26" s="146" t="e">
        <f>#REF!-#REF!</f>
        <v>#REF!</v>
      </c>
      <c r="UWD26" s="146" t="e">
        <f>#REF!-#REF!</f>
        <v>#REF!</v>
      </c>
      <c r="UWE26" s="146" t="e">
        <f>#REF!-#REF!</f>
        <v>#REF!</v>
      </c>
      <c r="UWF26" s="146" t="e">
        <f>#REF!-#REF!</f>
        <v>#REF!</v>
      </c>
      <c r="UWG26" s="146" t="e">
        <f>#REF!-#REF!</f>
        <v>#REF!</v>
      </c>
      <c r="UWH26" s="146" t="e">
        <f>#REF!-#REF!</f>
        <v>#REF!</v>
      </c>
      <c r="UWI26" s="146" t="e">
        <f>#REF!-#REF!</f>
        <v>#REF!</v>
      </c>
      <c r="UWJ26" s="146" t="e">
        <f>#REF!-#REF!</f>
        <v>#REF!</v>
      </c>
      <c r="UWK26" s="146" t="e">
        <f>#REF!-#REF!</f>
        <v>#REF!</v>
      </c>
      <c r="UWL26" s="146" t="e">
        <f>#REF!-#REF!</f>
        <v>#REF!</v>
      </c>
      <c r="UWM26" s="146" t="e">
        <f>#REF!-#REF!</f>
        <v>#REF!</v>
      </c>
      <c r="UWN26" s="146" t="e">
        <f>#REF!-#REF!</f>
        <v>#REF!</v>
      </c>
      <c r="UWO26" s="146" t="e">
        <f>#REF!-#REF!</f>
        <v>#REF!</v>
      </c>
      <c r="UWP26" s="146" t="e">
        <f>#REF!-#REF!</f>
        <v>#REF!</v>
      </c>
      <c r="UWQ26" s="146" t="e">
        <f>#REF!-#REF!</f>
        <v>#REF!</v>
      </c>
      <c r="UWR26" s="146" t="e">
        <f>#REF!-#REF!</f>
        <v>#REF!</v>
      </c>
      <c r="UWS26" s="146" t="e">
        <f>#REF!-#REF!</f>
        <v>#REF!</v>
      </c>
      <c r="UWT26" s="146" t="e">
        <f>#REF!-#REF!</f>
        <v>#REF!</v>
      </c>
      <c r="UWU26" s="146" t="e">
        <f>#REF!-#REF!</f>
        <v>#REF!</v>
      </c>
      <c r="UWV26" s="146" t="e">
        <f>#REF!-#REF!</f>
        <v>#REF!</v>
      </c>
      <c r="UWW26" s="146" t="e">
        <f>#REF!-#REF!</f>
        <v>#REF!</v>
      </c>
      <c r="UWX26" s="146" t="e">
        <f>#REF!-#REF!</f>
        <v>#REF!</v>
      </c>
      <c r="UWY26" s="146" t="e">
        <f>#REF!-#REF!</f>
        <v>#REF!</v>
      </c>
      <c r="UWZ26" s="146" t="e">
        <f>#REF!-#REF!</f>
        <v>#REF!</v>
      </c>
      <c r="UXA26" s="146" t="e">
        <f>#REF!-#REF!</f>
        <v>#REF!</v>
      </c>
      <c r="UXB26" s="146" t="e">
        <f>#REF!-#REF!</f>
        <v>#REF!</v>
      </c>
      <c r="UXC26" s="146" t="e">
        <f>#REF!-#REF!</f>
        <v>#REF!</v>
      </c>
      <c r="UXD26" s="146" t="e">
        <f>#REF!-#REF!</f>
        <v>#REF!</v>
      </c>
      <c r="UXE26" s="146" t="e">
        <f>#REF!-#REF!</f>
        <v>#REF!</v>
      </c>
      <c r="UXF26" s="146" t="e">
        <f>#REF!-#REF!</f>
        <v>#REF!</v>
      </c>
      <c r="UXG26" s="146" t="e">
        <f>#REF!-#REF!</f>
        <v>#REF!</v>
      </c>
      <c r="UXH26" s="146" t="e">
        <f>#REF!-#REF!</f>
        <v>#REF!</v>
      </c>
      <c r="UXI26" s="146" t="e">
        <f>#REF!-#REF!</f>
        <v>#REF!</v>
      </c>
      <c r="UXJ26" s="146" t="e">
        <f>#REF!-#REF!</f>
        <v>#REF!</v>
      </c>
      <c r="UXK26" s="146" t="e">
        <f>#REF!-#REF!</f>
        <v>#REF!</v>
      </c>
      <c r="UXL26" s="146" t="e">
        <f>#REF!-#REF!</f>
        <v>#REF!</v>
      </c>
      <c r="UXM26" s="146" t="e">
        <f>#REF!-#REF!</f>
        <v>#REF!</v>
      </c>
      <c r="UXN26" s="146" t="e">
        <f>#REF!-#REF!</f>
        <v>#REF!</v>
      </c>
      <c r="UXO26" s="146" t="e">
        <f>#REF!-#REF!</f>
        <v>#REF!</v>
      </c>
      <c r="UXP26" s="146" t="e">
        <f>#REF!-#REF!</f>
        <v>#REF!</v>
      </c>
      <c r="UXQ26" s="146" t="e">
        <f>#REF!-#REF!</f>
        <v>#REF!</v>
      </c>
      <c r="UXR26" s="146" t="e">
        <f>#REF!-#REF!</f>
        <v>#REF!</v>
      </c>
      <c r="UXS26" s="146" t="e">
        <f>#REF!-#REF!</f>
        <v>#REF!</v>
      </c>
      <c r="UXT26" s="146" t="e">
        <f>#REF!-#REF!</f>
        <v>#REF!</v>
      </c>
      <c r="UXU26" s="146" t="e">
        <f>#REF!-#REF!</f>
        <v>#REF!</v>
      </c>
      <c r="UXV26" s="146" t="e">
        <f>#REF!-#REF!</f>
        <v>#REF!</v>
      </c>
      <c r="UXW26" s="146" t="e">
        <f>#REF!-#REF!</f>
        <v>#REF!</v>
      </c>
      <c r="UXX26" s="146" t="e">
        <f>#REF!-#REF!</f>
        <v>#REF!</v>
      </c>
      <c r="UXY26" s="146" t="e">
        <f>#REF!-#REF!</f>
        <v>#REF!</v>
      </c>
      <c r="UXZ26" s="146" t="e">
        <f>#REF!-#REF!</f>
        <v>#REF!</v>
      </c>
      <c r="UYA26" s="146" t="e">
        <f>#REF!-#REF!</f>
        <v>#REF!</v>
      </c>
      <c r="UYB26" s="146" t="e">
        <f>#REF!-#REF!</f>
        <v>#REF!</v>
      </c>
      <c r="UYC26" s="146" t="e">
        <f>#REF!-#REF!</f>
        <v>#REF!</v>
      </c>
      <c r="UYD26" s="146" t="e">
        <f>#REF!-#REF!</f>
        <v>#REF!</v>
      </c>
      <c r="UYE26" s="146" t="e">
        <f>#REF!-#REF!</f>
        <v>#REF!</v>
      </c>
      <c r="UYF26" s="146" t="e">
        <f>#REF!-#REF!</f>
        <v>#REF!</v>
      </c>
      <c r="UYG26" s="146" t="e">
        <f>#REF!-#REF!</f>
        <v>#REF!</v>
      </c>
      <c r="UYH26" s="146" t="e">
        <f>#REF!-#REF!</f>
        <v>#REF!</v>
      </c>
      <c r="UYI26" s="146" t="e">
        <f>#REF!-#REF!</f>
        <v>#REF!</v>
      </c>
      <c r="UYJ26" s="146" t="e">
        <f>#REF!-#REF!</f>
        <v>#REF!</v>
      </c>
      <c r="UYK26" s="146" t="e">
        <f>#REF!-#REF!</f>
        <v>#REF!</v>
      </c>
      <c r="UYL26" s="146" t="e">
        <f>#REF!-#REF!</f>
        <v>#REF!</v>
      </c>
      <c r="UYM26" s="146" t="e">
        <f>#REF!-#REF!</f>
        <v>#REF!</v>
      </c>
      <c r="UYN26" s="146" t="e">
        <f>#REF!-#REF!</f>
        <v>#REF!</v>
      </c>
      <c r="UYO26" s="146" t="e">
        <f>#REF!-#REF!</f>
        <v>#REF!</v>
      </c>
      <c r="UYP26" s="146" t="e">
        <f>#REF!-#REF!</f>
        <v>#REF!</v>
      </c>
      <c r="UYQ26" s="146" t="e">
        <f>#REF!-#REF!</f>
        <v>#REF!</v>
      </c>
      <c r="UYR26" s="146" t="e">
        <f>#REF!-#REF!</f>
        <v>#REF!</v>
      </c>
      <c r="UYS26" s="146" t="e">
        <f>#REF!-#REF!</f>
        <v>#REF!</v>
      </c>
      <c r="UYT26" s="146" t="e">
        <f>#REF!-#REF!</f>
        <v>#REF!</v>
      </c>
      <c r="UYU26" s="146" t="e">
        <f>#REF!-#REF!</f>
        <v>#REF!</v>
      </c>
      <c r="UYV26" s="146" t="e">
        <f>#REF!-#REF!</f>
        <v>#REF!</v>
      </c>
      <c r="UYW26" s="146" t="e">
        <f>#REF!-#REF!</f>
        <v>#REF!</v>
      </c>
      <c r="UYX26" s="146" t="e">
        <f>#REF!-#REF!</f>
        <v>#REF!</v>
      </c>
      <c r="UYY26" s="146" t="e">
        <f>#REF!-#REF!</f>
        <v>#REF!</v>
      </c>
      <c r="UYZ26" s="146" t="e">
        <f>#REF!-#REF!</f>
        <v>#REF!</v>
      </c>
      <c r="UZA26" s="146" t="e">
        <f>#REF!-#REF!</f>
        <v>#REF!</v>
      </c>
      <c r="UZB26" s="146" t="e">
        <f>#REF!-#REF!</f>
        <v>#REF!</v>
      </c>
      <c r="UZC26" s="146" t="e">
        <f>#REF!-#REF!</f>
        <v>#REF!</v>
      </c>
      <c r="UZD26" s="146" t="e">
        <f>#REF!-#REF!</f>
        <v>#REF!</v>
      </c>
      <c r="UZE26" s="146" t="e">
        <f>#REF!-#REF!</f>
        <v>#REF!</v>
      </c>
      <c r="UZF26" s="146" t="e">
        <f>#REF!-#REF!</f>
        <v>#REF!</v>
      </c>
      <c r="UZG26" s="146" t="e">
        <f>#REF!-#REF!</f>
        <v>#REF!</v>
      </c>
      <c r="UZH26" s="146" t="e">
        <f>#REF!-#REF!</f>
        <v>#REF!</v>
      </c>
      <c r="UZI26" s="146" t="e">
        <f>#REF!-#REF!</f>
        <v>#REF!</v>
      </c>
      <c r="UZJ26" s="146" t="e">
        <f>#REF!-#REF!</f>
        <v>#REF!</v>
      </c>
      <c r="UZK26" s="146" t="e">
        <f>#REF!-#REF!</f>
        <v>#REF!</v>
      </c>
      <c r="UZL26" s="146" t="e">
        <f>#REF!-#REF!</f>
        <v>#REF!</v>
      </c>
      <c r="UZM26" s="146" t="e">
        <f>#REF!-#REF!</f>
        <v>#REF!</v>
      </c>
      <c r="UZN26" s="146" t="e">
        <f>#REF!-#REF!</f>
        <v>#REF!</v>
      </c>
      <c r="UZO26" s="146" t="e">
        <f>#REF!-#REF!</f>
        <v>#REF!</v>
      </c>
      <c r="UZP26" s="146" t="e">
        <f>#REF!-#REF!</f>
        <v>#REF!</v>
      </c>
      <c r="UZQ26" s="146" t="e">
        <f>#REF!-#REF!</f>
        <v>#REF!</v>
      </c>
      <c r="UZR26" s="146" t="e">
        <f>#REF!-#REF!</f>
        <v>#REF!</v>
      </c>
      <c r="UZS26" s="146" t="e">
        <f>#REF!-#REF!</f>
        <v>#REF!</v>
      </c>
      <c r="UZT26" s="146" t="e">
        <f>#REF!-#REF!</f>
        <v>#REF!</v>
      </c>
      <c r="UZU26" s="146" t="e">
        <f>#REF!-#REF!</f>
        <v>#REF!</v>
      </c>
      <c r="UZV26" s="146" t="e">
        <f>#REF!-#REF!</f>
        <v>#REF!</v>
      </c>
      <c r="UZW26" s="146" t="e">
        <f>#REF!-#REF!</f>
        <v>#REF!</v>
      </c>
      <c r="UZX26" s="146" t="e">
        <f>#REF!-#REF!</f>
        <v>#REF!</v>
      </c>
      <c r="UZY26" s="146" t="e">
        <f>#REF!-#REF!</f>
        <v>#REF!</v>
      </c>
      <c r="UZZ26" s="146" t="e">
        <f>#REF!-#REF!</f>
        <v>#REF!</v>
      </c>
      <c r="VAA26" s="146" t="e">
        <f>#REF!-#REF!</f>
        <v>#REF!</v>
      </c>
      <c r="VAB26" s="146" t="e">
        <f>#REF!-#REF!</f>
        <v>#REF!</v>
      </c>
      <c r="VAC26" s="146" t="e">
        <f>#REF!-#REF!</f>
        <v>#REF!</v>
      </c>
      <c r="VAD26" s="146" t="e">
        <f>#REF!-#REF!</f>
        <v>#REF!</v>
      </c>
      <c r="VAE26" s="146" t="e">
        <f>#REF!-#REF!</f>
        <v>#REF!</v>
      </c>
      <c r="VAF26" s="146" t="e">
        <f>#REF!-#REF!</f>
        <v>#REF!</v>
      </c>
      <c r="VAG26" s="146" t="e">
        <f>#REF!-#REF!</f>
        <v>#REF!</v>
      </c>
      <c r="VAH26" s="146" t="e">
        <f>#REF!-#REF!</f>
        <v>#REF!</v>
      </c>
      <c r="VAI26" s="146" t="e">
        <f>#REF!-#REF!</f>
        <v>#REF!</v>
      </c>
      <c r="VAJ26" s="146" t="e">
        <f>#REF!-#REF!</f>
        <v>#REF!</v>
      </c>
      <c r="VAK26" s="146" t="e">
        <f>#REF!-#REF!</f>
        <v>#REF!</v>
      </c>
      <c r="VAL26" s="146" t="e">
        <f>#REF!-#REF!</f>
        <v>#REF!</v>
      </c>
      <c r="VAM26" s="146" t="e">
        <f>#REF!-#REF!</f>
        <v>#REF!</v>
      </c>
      <c r="VAN26" s="146" t="e">
        <f>#REF!-#REF!</f>
        <v>#REF!</v>
      </c>
      <c r="VAO26" s="146" t="e">
        <f>#REF!-#REF!</f>
        <v>#REF!</v>
      </c>
      <c r="VAP26" s="146" t="e">
        <f>#REF!-#REF!</f>
        <v>#REF!</v>
      </c>
      <c r="VAQ26" s="146" t="e">
        <f>#REF!-#REF!</f>
        <v>#REF!</v>
      </c>
      <c r="VAR26" s="146" t="e">
        <f>#REF!-#REF!</f>
        <v>#REF!</v>
      </c>
      <c r="VAS26" s="146" t="e">
        <f>#REF!-#REF!</f>
        <v>#REF!</v>
      </c>
      <c r="VAT26" s="146" t="e">
        <f>#REF!-#REF!</f>
        <v>#REF!</v>
      </c>
      <c r="VAU26" s="146" t="e">
        <f>#REF!-#REF!</f>
        <v>#REF!</v>
      </c>
      <c r="VAV26" s="146" t="e">
        <f>#REF!-#REF!</f>
        <v>#REF!</v>
      </c>
      <c r="VAW26" s="146" t="e">
        <f>#REF!-#REF!</f>
        <v>#REF!</v>
      </c>
      <c r="VAX26" s="146" t="e">
        <f>#REF!-#REF!</f>
        <v>#REF!</v>
      </c>
      <c r="VAY26" s="146" t="e">
        <f>#REF!-#REF!</f>
        <v>#REF!</v>
      </c>
      <c r="VAZ26" s="146" t="e">
        <f>#REF!-#REF!</f>
        <v>#REF!</v>
      </c>
      <c r="VBA26" s="146" t="e">
        <f>#REF!-#REF!</f>
        <v>#REF!</v>
      </c>
      <c r="VBB26" s="146" t="e">
        <f>#REF!-#REF!</f>
        <v>#REF!</v>
      </c>
      <c r="VBC26" s="146" t="e">
        <f>#REF!-#REF!</f>
        <v>#REF!</v>
      </c>
      <c r="VBD26" s="146" t="e">
        <f>#REF!-#REF!</f>
        <v>#REF!</v>
      </c>
      <c r="VBE26" s="146" t="e">
        <f>#REF!-#REF!</f>
        <v>#REF!</v>
      </c>
      <c r="VBF26" s="146" t="e">
        <f>#REF!-#REF!</f>
        <v>#REF!</v>
      </c>
      <c r="VBG26" s="146" t="e">
        <f>#REF!-#REF!</f>
        <v>#REF!</v>
      </c>
      <c r="VBH26" s="146" t="e">
        <f>#REF!-#REF!</f>
        <v>#REF!</v>
      </c>
      <c r="VBI26" s="146" t="e">
        <f>#REF!-#REF!</f>
        <v>#REF!</v>
      </c>
      <c r="VBJ26" s="146" t="e">
        <f>#REF!-#REF!</f>
        <v>#REF!</v>
      </c>
      <c r="VBK26" s="146" t="e">
        <f>#REF!-#REF!</f>
        <v>#REF!</v>
      </c>
      <c r="VBL26" s="146" t="e">
        <f>#REF!-#REF!</f>
        <v>#REF!</v>
      </c>
      <c r="VBM26" s="146" t="e">
        <f>#REF!-#REF!</f>
        <v>#REF!</v>
      </c>
      <c r="VBN26" s="146" t="e">
        <f>#REF!-#REF!</f>
        <v>#REF!</v>
      </c>
      <c r="VBO26" s="146" t="e">
        <f>#REF!-#REF!</f>
        <v>#REF!</v>
      </c>
      <c r="VBP26" s="146" t="e">
        <f>#REF!-#REF!</f>
        <v>#REF!</v>
      </c>
      <c r="VBQ26" s="146" t="e">
        <f>#REF!-#REF!</f>
        <v>#REF!</v>
      </c>
      <c r="VBR26" s="146" t="e">
        <f>#REF!-#REF!</f>
        <v>#REF!</v>
      </c>
      <c r="VBS26" s="146" t="e">
        <f>#REF!-#REF!</f>
        <v>#REF!</v>
      </c>
      <c r="VBT26" s="146" t="e">
        <f>#REF!-#REF!</f>
        <v>#REF!</v>
      </c>
      <c r="VBU26" s="146" t="e">
        <f>#REF!-#REF!</f>
        <v>#REF!</v>
      </c>
      <c r="VBV26" s="146" t="e">
        <f>#REF!-#REF!</f>
        <v>#REF!</v>
      </c>
      <c r="VBW26" s="146" t="e">
        <f>#REF!-#REF!</f>
        <v>#REF!</v>
      </c>
      <c r="VBX26" s="146" t="e">
        <f>#REF!-#REF!</f>
        <v>#REF!</v>
      </c>
      <c r="VBY26" s="146" t="e">
        <f>#REF!-#REF!</f>
        <v>#REF!</v>
      </c>
      <c r="VBZ26" s="146" t="e">
        <f>#REF!-#REF!</f>
        <v>#REF!</v>
      </c>
      <c r="VCA26" s="146" t="e">
        <f>#REF!-#REF!</f>
        <v>#REF!</v>
      </c>
      <c r="VCB26" s="146" t="e">
        <f>#REF!-#REF!</f>
        <v>#REF!</v>
      </c>
      <c r="VCC26" s="146" t="e">
        <f>#REF!-#REF!</f>
        <v>#REF!</v>
      </c>
      <c r="VCD26" s="146" t="e">
        <f>#REF!-#REF!</f>
        <v>#REF!</v>
      </c>
      <c r="VCE26" s="146" t="e">
        <f>#REF!-#REF!</f>
        <v>#REF!</v>
      </c>
      <c r="VCF26" s="146" t="e">
        <f>#REF!-#REF!</f>
        <v>#REF!</v>
      </c>
      <c r="VCG26" s="146" t="e">
        <f>#REF!-#REF!</f>
        <v>#REF!</v>
      </c>
      <c r="VCH26" s="146" t="e">
        <f>#REF!-#REF!</f>
        <v>#REF!</v>
      </c>
      <c r="VCI26" s="146" t="e">
        <f>#REF!-#REF!</f>
        <v>#REF!</v>
      </c>
      <c r="VCJ26" s="146" t="e">
        <f>#REF!-#REF!</f>
        <v>#REF!</v>
      </c>
      <c r="VCK26" s="146" t="e">
        <f>#REF!-#REF!</f>
        <v>#REF!</v>
      </c>
      <c r="VCL26" s="146" t="e">
        <f>#REF!-#REF!</f>
        <v>#REF!</v>
      </c>
      <c r="VCM26" s="146" t="e">
        <f>#REF!-#REF!</f>
        <v>#REF!</v>
      </c>
      <c r="VCN26" s="146" t="e">
        <f>#REF!-#REF!</f>
        <v>#REF!</v>
      </c>
      <c r="VCO26" s="146" t="e">
        <f>#REF!-#REF!</f>
        <v>#REF!</v>
      </c>
      <c r="VCP26" s="146" t="e">
        <f>#REF!-#REF!</f>
        <v>#REF!</v>
      </c>
      <c r="VCQ26" s="146" t="e">
        <f>#REF!-#REF!</f>
        <v>#REF!</v>
      </c>
      <c r="VCR26" s="146" t="e">
        <f>#REF!-#REF!</f>
        <v>#REF!</v>
      </c>
      <c r="VCS26" s="146" t="e">
        <f>#REF!-#REF!</f>
        <v>#REF!</v>
      </c>
      <c r="VCT26" s="146" t="e">
        <f>#REF!-#REF!</f>
        <v>#REF!</v>
      </c>
      <c r="VCU26" s="146" t="e">
        <f>#REF!-#REF!</f>
        <v>#REF!</v>
      </c>
      <c r="VCV26" s="146" t="e">
        <f>#REF!-#REF!</f>
        <v>#REF!</v>
      </c>
      <c r="VCW26" s="146" t="e">
        <f>#REF!-#REF!</f>
        <v>#REF!</v>
      </c>
      <c r="VCX26" s="146" t="e">
        <f>#REF!-#REF!</f>
        <v>#REF!</v>
      </c>
      <c r="VCY26" s="146" t="e">
        <f>#REF!-#REF!</f>
        <v>#REF!</v>
      </c>
      <c r="VCZ26" s="146" t="e">
        <f>#REF!-#REF!</f>
        <v>#REF!</v>
      </c>
      <c r="VDA26" s="146" t="e">
        <f>#REF!-#REF!</f>
        <v>#REF!</v>
      </c>
      <c r="VDB26" s="146" t="e">
        <f>#REF!-#REF!</f>
        <v>#REF!</v>
      </c>
      <c r="VDC26" s="146" t="e">
        <f>#REF!-#REF!</f>
        <v>#REF!</v>
      </c>
      <c r="VDD26" s="146" t="e">
        <f>#REF!-#REF!</f>
        <v>#REF!</v>
      </c>
      <c r="VDE26" s="146" t="e">
        <f>#REF!-#REF!</f>
        <v>#REF!</v>
      </c>
      <c r="VDF26" s="146" t="e">
        <f>#REF!-#REF!</f>
        <v>#REF!</v>
      </c>
      <c r="VDG26" s="146" t="e">
        <f>#REF!-#REF!</f>
        <v>#REF!</v>
      </c>
      <c r="VDH26" s="146" t="e">
        <f>#REF!-#REF!</f>
        <v>#REF!</v>
      </c>
      <c r="VDI26" s="146" t="e">
        <f>#REF!-#REF!</f>
        <v>#REF!</v>
      </c>
      <c r="VDJ26" s="146" t="e">
        <f>#REF!-#REF!</f>
        <v>#REF!</v>
      </c>
      <c r="VDK26" s="146" t="e">
        <f>#REF!-#REF!</f>
        <v>#REF!</v>
      </c>
      <c r="VDL26" s="146" t="e">
        <f>#REF!-#REF!</f>
        <v>#REF!</v>
      </c>
      <c r="VDM26" s="146" t="e">
        <f>#REF!-#REF!</f>
        <v>#REF!</v>
      </c>
      <c r="VDN26" s="146" t="e">
        <f>#REF!-#REF!</f>
        <v>#REF!</v>
      </c>
      <c r="VDO26" s="146" t="e">
        <f>#REF!-#REF!</f>
        <v>#REF!</v>
      </c>
      <c r="VDP26" s="146" t="e">
        <f>#REF!-#REF!</f>
        <v>#REF!</v>
      </c>
      <c r="VDQ26" s="146" t="e">
        <f>#REF!-#REF!</f>
        <v>#REF!</v>
      </c>
      <c r="VDR26" s="146" t="e">
        <f>#REF!-#REF!</f>
        <v>#REF!</v>
      </c>
      <c r="VDS26" s="146" t="e">
        <f>#REF!-#REF!</f>
        <v>#REF!</v>
      </c>
      <c r="VDT26" s="146" t="e">
        <f>#REF!-#REF!</f>
        <v>#REF!</v>
      </c>
      <c r="VDU26" s="146" t="e">
        <f>#REF!-#REF!</f>
        <v>#REF!</v>
      </c>
      <c r="VDV26" s="146" t="e">
        <f>#REF!-#REF!</f>
        <v>#REF!</v>
      </c>
      <c r="VDW26" s="146" t="e">
        <f>#REF!-#REF!</f>
        <v>#REF!</v>
      </c>
      <c r="VDX26" s="146" t="e">
        <f>#REF!-#REF!</f>
        <v>#REF!</v>
      </c>
      <c r="VDY26" s="146" t="e">
        <f>#REF!-#REF!</f>
        <v>#REF!</v>
      </c>
      <c r="VDZ26" s="146" t="e">
        <f>#REF!-#REF!</f>
        <v>#REF!</v>
      </c>
      <c r="VEA26" s="146" t="e">
        <f>#REF!-#REF!</f>
        <v>#REF!</v>
      </c>
      <c r="VEB26" s="146" t="e">
        <f>#REF!-#REF!</f>
        <v>#REF!</v>
      </c>
      <c r="VEC26" s="146" t="e">
        <f>#REF!-#REF!</f>
        <v>#REF!</v>
      </c>
      <c r="VED26" s="146" t="e">
        <f>#REF!-#REF!</f>
        <v>#REF!</v>
      </c>
      <c r="VEE26" s="146" t="e">
        <f>#REF!-#REF!</f>
        <v>#REF!</v>
      </c>
      <c r="VEF26" s="146" t="e">
        <f>#REF!-#REF!</f>
        <v>#REF!</v>
      </c>
      <c r="VEG26" s="146" t="e">
        <f>#REF!-#REF!</f>
        <v>#REF!</v>
      </c>
      <c r="VEH26" s="146" t="e">
        <f>#REF!-#REF!</f>
        <v>#REF!</v>
      </c>
      <c r="VEI26" s="146" t="e">
        <f>#REF!-#REF!</f>
        <v>#REF!</v>
      </c>
      <c r="VEJ26" s="146" t="e">
        <f>#REF!-#REF!</f>
        <v>#REF!</v>
      </c>
      <c r="VEK26" s="146" t="e">
        <f>#REF!-#REF!</f>
        <v>#REF!</v>
      </c>
      <c r="VEL26" s="146" t="e">
        <f>#REF!-#REF!</f>
        <v>#REF!</v>
      </c>
      <c r="VEM26" s="146" t="e">
        <f>#REF!-#REF!</f>
        <v>#REF!</v>
      </c>
      <c r="VEN26" s="146" t="e">
        <f>#REF!-#REF!</f>
        <v>#REF!</v>
      </c>
      <c r="VEO26" s="146" t="e">
        <f>#REF!-#REF!</f>
        <v>#REF!</v>
      </c>
      <c r="VEP26" s="146" t="e">
        <f>#REF!-#REF!</f>
        <v>#REF!</v>
      </c>
      <c r="VEQ26" s="146" t="e">
        <f>#REF!-#REF!</f>
        <v>#REF!</v>
      </c>
      <c r="VER26" s="146" t="e">
        <f>#REF!-#REF!</f>
        <v>#REF!</v>
      </c>
      <c r="VES26" s="146" t="e">
        <f>#REF!-#REF!</f>
        <v>#REF!</v>
      </c>
      <c r="VET26" s="146" t="e">
        <f>#REF!-#REF!</f>
        <v>#REF!</v>
      </c>
      <c r="VEU26" s="146" t="e">
        <f>#REF!-#REF!</f>
        <v>#REF!</v>
      </c>
      <c r="VEV26" s="146" t="e">
        <f>#REF!-#REF!</f>
        <v>#REF!</v>
      </c>
      <c r="VEW26" s="146" t="e">
        <f>#REF!-#REF!</f>
        <v>#REF!</v>
      </c>
      <c r="VEX26" s="146" t="e">
        <f>#REF!-#REF!</f>
        <v>#REF!</v>
      </c>
      <c r="VEY26" s="146" t="e">
        <f>#REF!-#REF!</f>
        <v>#REF!</v>
      </c>
      <c r="VEZ26" s="146" t="e">
        <f>#REF!-#REF!</f>
        <v>#REF!</v>
      </c>
      <c r="VFA26" s="146" t="e">
        <f>#REF!-#REF!</f>
        <v>#REF!</v>
      </c>
      <c r="VFB26" s="146" t="e">
        <f>#REF!-#REF!</f>
        <v>#REF!</v>
      </c>
      <c r="VFC26" s="146" t="e">
        <f>#REF!-#REF!</f>
        <v>#REF!</v>
      </c>
      <c r="VFD26" s="146" t="e">
        <f>#REF!-#REF!</f>
        <v>#REF!</v>
      </c>
      <c r="VFE26" s="146" t="e">
        <f>#REF!-#REF!</f>
        <v>#REF!</v>
      </c>
      <c r="VFF26" s="146" t="e">
        <f>#REF!-#REF!</f>
        <v>#REF!</v>
      </c>
      <c r="VFG26" s="146" t="e">
        <f>#REF!-#REF!</f>
        <v>#REF!</v>
      </c>
      <c r="VFH26" s="146" t="e">
        <f>#REF!-#REF!</f>
        <v>#REF!</v>
      </c>
      <c r="VFI26" s="146" t="e">
        <f>#REF!-#REF!</f>
        <v>#REF!</v>
      </c>
      <c r="VFJ26" s="146" t="e">
        <f>#REF!-#REF!</f>
        <v>#REF!</v>
      </c>
      <c r="VFK26" s="146" t="e">
        <f>#REF!-#REF!</f>
        <v>#REF!</v>
      </c>
      <c r="VFL26" s="146" t="e">
        <f>#REF!-#REF!</f>
        <v>#REF!</v>
      </c>
      <c r="VFM26" s="146" t="e">
        <f>#REF!-#REF!</f>
        <v>#REF!</v>
      </c>
      <c r="VFN26" s="146" t="e">
        <f>#REF!-#REF!</f>
        <v>#REF!</v>
      </c>
      <c r="VFO26" s="146" t="e">
        <f>#REF!-#REF!</f>
        <v>#REF!</v>
      </c>
      <c r="VFP26" s="146" t="e">
        <f>#REF!-#REF!</f>
        <v>#REF!</v>
      </c>
      <c r="VFQ26" s="146" t="e">
        <f>#REF!-#REF!</f>
        <v>#REF!</v>
      </c>
      <c r="VFR26" s="146" t="e">
        <f>#REF!-#REF!</f>
        <v>#REF!</v>
      </c>
      <c r="VFS26" s="146" t="e">
        <f>#REF!-#REF!</f>
        <v>#REF!</v>
      </c>
      <c r="VFT26" s="146" t="e">
        <f>#REF!-#REF!</f>
        <v>#REF!</v>
      </c>
      <c r="VFU26" s="146" t="e">
        <f>#REF!-#REF!</f>
        <v>#REF!</v>
      </c>
      <c r="VFV26" s="146" t="e">
        <f>#REF!-#REF!</f>
        <v>#REF!</v>
      </c>
      <c r="VFW26" s="146" t="e">
        <f>#REF!-#REF!</f>
        <v>#REF!</v>
      </c>
      <c r="VFX26" s="146" t="e">
        <f>#REF!-#REF!</f>
        <v>#REF!</v>
      </c>
      <c r="VFY26" s="146" t="e">
        <f>#REF!-#REF!</f>
        <v>#REF!</v>
      </c>
      <c r="VFZ26" s="146" t="e">
        <f>#REF!-#REF!</f>
        <v>#REF!</v>
      </c>
      <c r="VGA26" s="146" t="e">
        <f>#REF!-#REF!</f>
        <v>#REF!</v>
      </c>
      <c r="VGB26" s="146" t="e">
        <f>#REF!-#REF!</f>
        <v>#REF!</v>
      </c>
      <c r="VGC26" s="146" t="e">
        <f>#REF!-#REF!</f>
        <v>#REF!</v>
      </c>
      <c r="VGD26" s="146" t="e">
        <f>#REF!-#REF!</f>
        <v>#REF!</v>
      </c>
      <c r="VGE26" s="146" t="e">
        <f>#REF!-#REF!</f>
        <v>#REF!</v>
      </c>
      <c r="VGF26" s="146" t="e">
        <f>#REF!-#REF!</f>
        <v>#REF!</v>
      </c>
      <c r="VGG26" s="146" t="e">
        <f>#REF!-#REF!</f>
        <v>#REF!</v>
      </c>
      <c r="VGH26" s="146" t="e">
        <f>#REF!-#REF!</f>
        <v>#REF!</v>
      </c>
      <c r="VGI26" s="146" t="e">
        <f>#REF!-#REF!</f>
        <v>#REF!</v>
      </c>
      <c r="VGJ26" s="146" t="e">
        <f>#REF!-#REF!</f>
        <v>#REF!</v>
      </c>
      <c r="VGK26" s="146" t="e">
        <f>#REF!-#REF!</f>
        <v>#REF!</v>
      </c>
      <c r="VGL26" s="146" t="e">
        <f>#REF!-#REF!</f>
        <v>#REF!</v>
      </c>
      <c r="VGM26" s="146" t="e">
        <f>#REF!-#REF!</f>
        <v>#REF!</v>
      </c>
      <c r="VGN26" s="146" t="e">
        <f>#REF!-#REF!</f>
        <v>#REF!</v>
      </c>
      <c r="VGO26" s="146" t="e">
        <f>#REF!-#REF!</f>
        <v>#REF!</v>
      </c>
      <c r="VGP26" s="146" t="e">
        <f>#REF!-#REF!</f>
        <v>#REF!</v>
      </c>
      <c r="VGQ26" s="146" t="e">
        <f>#REF!-#REF!</f>
        <v>#REF!</v>
      </c>
      <c r="VGR26" s="146" t="e">
        <f>#REF!-#REF!</f>
        <v>#REF!</v>
      </c>
      <c r="VGS26" s="146" t="e">
        <f>#REF!-#REF!</f>
        <v>#REF!</v>
      </c>
      <c r="VGT26" s="146" t="e">
        <f>#REF!-#REF!</f>
        <v>#REF!</v>
      </c>
      <c r="VGU26" s="146" t="e">
        <f>#REF!-#REF!</f>
        <v>#REF!</v>
      </c>
      <c r="VGV26" s="146" t="e">
        <f>#REF!-#REF!</f>
        <v>#REF!</v>
      </c>
      <c r="VGW26" s="146" t="e">
        <f>#REF!-#REF!</f>
        <v>#REF!</v>
      </c>
      <c r="VGX26" s="146" t="e">
        <f>#REF!-#REF!</f>
        <v>#REF!</v>
      </c>
      <c r="VGY26" s="146" t="e">
        <f>#REF!-#REF!</f>
        <v>#REF!</v>
      </c>
      <c r="VGZ26" s="146" t="e">
        <f>#REF!-#REF!</f>
        <v>#REF!</v>
      </c>
      <c r="VHA26" s="146" t="e">
        <f>#REF!-#REF!</f>
        <v>#REF!</v>
      </c>
      <c r="VHB26" s="146" t="e">
        <f>#REF!-#REF!</f>
        <v>#REF!</v>
      </c>
      <c r="VHC26" s="146" t="e">
        <f>#REF!-#REF!</f>
        <v>#REF!</v>
      </c>
      <c r="VHD26" s="146" t="e">
        <f>#REF!-#REF!</f>
        <v>#REF!</v>
      </c>
      <c r="VHE26" s="146" t="e">
        <f>#REF!-#REF!</f>
        <v>#REF!</v>
      </c>
      <c r="VHF26" s="146" t="e">
        <f>#REF!-#REF!</f>
        <v>#REF!</v>
      </c>
      <c r="VHG26" s="146" t="e">
        <f>#REF!-#REF!</f>
        <v>#REF!</v>
      </c>
      <c r="VHH26" s="146" t="e">
        <f>#REF!-#REF!</f>
        <v>#REF!</v>
      </c>
      <c r="VHI26" s="146" t="e">
        <f>#REF!-#REF!</f>
        <v>#REF!</v>
      </c>
      <c r="VHJ26" s="146" t="e">
        <f>#REF!-#REF!</f>
        <v>#REF!</v>
      </c>
      <c r="VHK26" s="146" t="e">
        <f>#REF!-#REF!</f>
        <v>#REF!</v>
      </c>
      <c r="VHL26" s="146" t="e">
        <f>#REF!-#REF!</f>
        <v>#REF!</v>
      </c>
      <c r="VHM26" s="146" t="e">
        <f>#REF!-#REF!</f>
        <v>#REF!</v>
      </c>
      <c r="VHN26" s="146" t="e">
        <f>#REF!-#REF!</f>
        <v>#REF!</v>
      </c>
      <c r="VHO26" s="146" t="e">
        <f>#REF!-#REF!</f>
        <v>#REF!</v>
      </c>
      <c r="VHP26" s="146" t="e">
        <f>#REF!-#REF!</f>
        <v>#REF!</v>
      </c>
      <c r="VHQ26" s="146" t="e">
        <f>#REF!-#REF!</f>
        <v>#REF!</v>
      </c>
      <c r="VHR26" s="146" t="e">
        <f>#REF!-#REF!</f>
        <v>#REF!</v>
      </c>
      <c r="VHS26" s="146" t="e">
        <f>#REF!-#REF!</f>
        <v>#REF!</v>
      </c>
      <c r="VHT26" s="146" t="e">
        <f>#REF!-#REF!</f>
        <v>#REF!</v>
      </c>
      <c r="VHU26" s="146" t="e">
        <f>#REF!-#REF!</f>
        <v>#REF!</v>
      </c>
      <c r="VHV26" s="146" t="e">
        <f>#REF!-#REF!</f>
        <v>#REF!</v>
      </c>
      <c r="VHW26" s="146" t="e">
        <f>#REF!-#REF!</f>
        <v>#REF!</v>
      </c>
      <c r="VHX26" s="146" t="e">
        <f>#REF!-#REF!</f>
        <v>#REF!</v>
      </c>
      <c r="VHY26" s="146" t="e">
        <f>#REF!-#REF!</f>
        <v>#REF!</v>
      </c>
      <c r="VHZ26" s="146" t="e">
        <f>#REF!-#REF!</f>
        <v>#REF!</v>
      </c>
      <c r="VIA26" s="146" t="e">
        <f>#REF!-#REF!</f>
        <v>#REF!</v>
      </c>
      <c r="VIB26" s="146" t="e">
        <f>#REF!-#REF!</f>
        <v>#REF!</v>
      </c>
      <c r="VIC26" s="146" t="e">
        <f>#REF!-#REF!</f>
        <v>#REF!</v>
      </c>
      <c r="VID26" s="146" t="e">
        <f>#REF!-#REF!</f>
        <v>#REF!</v>
      </c>
      <c r="VIE26" s="146" t="e">
        <f>#REF!-#REF!</f>
        <v>#REF!</v>
      </c>
      <c r="VIF26" s="146" t="e">
        <f>#REF!-#REF!</f>
        <v>#REF!</v>
      </c>
      <c r="VIG26" s="146" t="e">
        <f>#REF!-#REF!</f>
        <v>#REF!</v>
      </c>
      <c r="VIH26" s="146" t="e">
        <f>#REF!-#REF!</f>
        <v>#REF!</v>
      </c>
      <c r="VII26" s="146" t="e">
        <f>#REF!-#REF!</f>
        <v>#REF!</v>
      </c>
      <c r="VIJ26" s="146" t="e">
        <f>#REF!-#REF!</f>
        <v>#REF!</v>
      </c>
      <c r="VIK26" s="146" t="e">
        <f>#REF!-#REF!</f>
        <v>#REF!</v>
      </c>
      <c r="VIL26" s="146" t="e">
        <f>#REF!-#REF!</f>
        <v>#REF!</v>
      </c>
      <c r="VIM26" s="146" t="e">
        <f>#REF!-#REF!</f>
        <v>#REF!</v>
      </c>
      <c r="VIN26" s="146" t="e">
        <f>#REF!-#REF!</f>
        <v>#REF!</v>
      </c>
      <c r="VIO26" s="146" t="e">
        <f>#REF!-#REF!</f>
        <v>#REF!</v>
      </c>
      <c r="VIP26" s="146" t="e">
        <f>#REF!-#REF!</f>
        <v>#REF!</v>
      </c>
      <c r="VIQ26" s="146" t="e">
        <f>#REF!-#REF!</f>
        <v>#REF!</v>
      </c>
      <c r="VIR26" s="146" t="e">
        <f>#REF!-#REF!</f>
        <v>#REF!</v>
      </c>
      <c r="VIS26" s="146" t="e">
        <f>#REF!-#REF!</f>
        <v>#REF!</v>
      </c>
      <c r="VIT26" s="146" t="e">
        <f>#REF!-#REF!</f>
        <v>#REF!</v>
      </c>
      <c r="VIU26" s="146" t="e">
        <f>#REF!-#REF!</f>
        <v>#REF!</v>
      </c>
      <c r="VIV26" s="146" t="e">
        <f>#REF!-#REF!</f>
        <v>#REF!</v>
      </c>
      <c r="VIW26" s="146" t="e">
        <f>#REF!-#REF!</f>
        <v>#REF!</v>
      </c>
      <c r="VIX26" s="146" t="e">
        <f>#REF!-#REF!</f>
        <v>#REF!</v>
      </c>
      <c r="VIY26" s="146" t="e">
        <f>#REF!-#REF!</f>
        <v>#REF!</v>
      </c>
      <c r="VIZ26" s="146" t="e">
        <f>#REF!-#REF!</f>
        <v>#REF!</v>
      </c>
      <c r="VJA26" s="146" t="e">
        <f>#REF!-#REF!</f>
        <v>#REF!</v>
      </c>
      <c r="VJB26" s="146" t="e">
        <f>#REF!-#REF!</f>
        <v>#REF!</v>
      </c>
      <c r="VJC26" s="146" t="e">
        <f>#REF!-#REF!</f>
        <v>#REF!</v>
      </c>
      <c r="VJD26" s="146" t="e">
        <f>#REF!-#REF!</f>
        <v>#REF!</v>
      </c>
      <c r="VJE26" s="146" t="e">
        <f>#REF!-#REF!</f>
        <v>#REF!</v>
      </c>
      <c r="VJF26" s="146" t="e">
        <f>#REF!-#REF!</f>
        <v>#REF!</v>
      </c>
      <c r="VJG26" s="146" t="e">
        <f>#REF!-#REF!</f>
        <v>#REF!</v>
      </c>
      <c r="VJH26" s="146" t="e">
        <f>#REF!-#REF!</f>
        <v>#REF!</v>
      </c>
      <c r="VJI26" s="146" t="e">
        <f>#REF!-#REF!</f>
        <v>#REF!</v>
      </c>
      <c r="VJJ26" s="146" t="e">
        <f>#REF!-#REF!</f>
        <v>#REF!</v>
      </c>
      <c r="VJK26" s="146" t="e">
        <f>#REF!-#REF!</f>
        <v>#REF!</v>
      </c>
      <c r="VJL26" s="146" t="e">
        <f>#REF!-#REF!</f>
        <v>#REF!</v>
      </c>
      <c r="VJM26" s="146" t="e">
        <f>#REF!-#REF!</f>
        <v>#REF!</v>
      </c>
      <c r="VJN26" s="146" t="e">
        <f>#REF!-#REF!</f>
        <v>#REF!</v>
      </c>
      <c r="VJO26" s="146" t="e">
        <f>#REF!-#REF!</f>
        <v>#REF!</v>
      </c>
      <c r="VJP26" s="146" t="e">
        <f>#REF!-#REF!</f>
        <v>#REF!</v>
      </c>
      <c r="VJQ26" s="146" t="e">
        <f>#REF!-#REF!</f>
        <v>#REF!</v>
      </c>
      <c r="VJR26" s="146" t="e">
        <f>#REF!-#REF!</f>
        <v>#REF!</v>
      </c>
      <c r="VJS26" s="146" t="e">
        <f>#REF!-#REF!</f>
        <v>#REF!</v>
      </c>
      <c r="VJT26" s="146" t="e">
        <f>#REF!-#REF!</f>
        <v>#REF!</v>
      </c>
      <c r="VJU26" s="146" t="e">
        <f>#REF!-#REF!</f>
        <v>#REF!</v>
      </c>
      <c r="VJV26" s="146" t="e">
        <f>#REF!-#REF!</f>
        <v>#REF!</v>
      </c>
      <c r="VJW26" s="146" t="e">
        <f>#REF!-#REF!</f>
        <v>#REF!</v>
      </c>
      <c r="VJX26" s="146" t="e">
        <f>#REF!-#REF!</f>
        <v>#REF!</v>
      </c>
      <c r="VJY26" s="146" t="e">
        <f>#REF!-#REF!</f>
        <v>#REF!</v>
      </c>
      <c r="VJZ26" s="146" t="e">
        <f>#REF!-#REF!</f>
        <v>#REF!</v>
      </c>
      <c r="VKA26" s="146" t="e">
        <f>#REF!-#REF!</f>
        <v>#REF!</v>
      </c>
      <c r="VKB26" s="146" t="e">
        <f>#REF!-#REF!</f>
        <v>#REF!</v>
      </c>
      <c r="VKC26" s="146" t="e">
        <f>#REF!-#REF!</f>
        <v>#REF!</v>
      </c>
      <c r="VKD26" s="146" t="e">
        <f>#REF!-#REF!</f>
        <v>#REF!</v>
      </c>
      <c r="VKE26" s="146" t="e">
        <f>#REF!-#REF!</f>
        <v>#REF!</v>
      </c>
      <c r="VKF26" s="146" t="e">
        <f>#REF!-#REF!</f>
        <v>#REF!</v>
      </c>
      <c r="VKG26" s="146" t="e">
        <f>#REF!-#REF!</f>
        <v>#REF!</v>
      </c>
      <c r="VKH26" s="146" t="e">
        <f>#REF!-#REF!</f>
        <v>#REF!</v>
      </c>
      <c r="VKI26" s="146" t="e">
        <f>#REF!-#REF!</f>
        <v>#REF!</v>
      </c>
      <c r="VKJ26" s="146" t="e">
        <f>#REF!-#REF!</f>
        <v>#REF!</v>
      </c>
      <c r="VKK26" s="146" t="e">
        <f>#REF!-#REF!</f>
        <v>#REF!</v>
      </c>
      <c r="VKL26" s="146" t="e">
        <f>#REF!-#REF!</f>
        <v>#REF!</v>
      </c>
      <c r="VKM26" s="146" t="e">
        <f>#REF!-#REF!</f>
        <v>#REF!</v>
      </c>
      <c r="VKN26" s="146" t="e">
        <f>#REF!-#REF!</f>
        <v>#REF!</v>
      </c>
      <c r="VKO26" s="146" t="e">
        <f>#REF!-#REF!</f>
        <v>#REF!</v>
      </c>
      <c r="VKP26" s="146" t="e">
        <f>#REF!-#REF!</f>
        <v>#REF!</v>
      </c>
      <c r="VKQ26" s="146" t="e">
        <f>#REF!-#REF!</f>
        <v>#REF!</v>
      </c>
      <c r="VKR26" s="146" t="e">
        <f>#REF!-#REF!</f>
        <v>#REF!</v>
      </c>
      <c r="VKS26" s="146" t="e">
        <f>#REF!-#REF!</f>
        <v>#REF!</v>
      </c>
      <c r="VKT26" s="146" t="e">
        <f>#REF!-#REF!</f>
        <v>#REF!</v>
      </c>
      <c r="VKU26" s="146" t="e">
        <f>#REF!-#REF!</f>
        <v>#REF!</v>
      </c>
      <c r="VKV26" s="146" t="e">
        <f>#REF!-#REF!</f>
        <v>#REF!</v>
      </c>
      <c r="VKW26" s="146" t="e">
        <f>#REF!-#REF!</f>
        <v>#REF!</v>
      </c>
      <c r="VKX26" s="146" t="e">
        <f>#REF!-#REF!</f>
        <v>#REF!</v>
      </c>
      <c r="VKY26" s="146" t="e">
        <f>#REF!-#REF!</f>
        <v>#REF!</v>
      </c>
      <c r="VKZ26" s="146" t="e">
        <f>#REF!-#REF!</f>
        <v>#REF!</v>
      </c>
      <c r="VLA26" s="146" t="e">
        <f>#REF!-#REF!</f>
        <v>#REF!</v>
      </c>
      <c r="VLB26" s="146" t="e">
        <f>#REF!-#REF!</f>
        <v>#REF!</v>
      </c>
      <c r="VLC26" s="146" t="e">
        <f>#REF!-#REF!</f>
        <v>#REF!</v>
      </c>
      <c r="VLD26" s="146" t="e">
        <f>#REF!-#REF!</f>
        <v>#REF!</v>
      </c>
      <c r="VLE26" s="146" t="e">
        <f>#REF!-#REF!</f>
        <v>#REF!</v>
      </c>
      <c r="VLF26" s="146" t="e">
        <f>#REF!-#REF!</f>
        <v>#REF!</v>
      </c>
      <c r="VLG26" s="146" t="e">
        <f>#REF!-#REF!</f>
        <v>#REF!</v>
      </c>
      <c r="VLH26" s="146" t="e">
        <f>#REF!-#REF!</f>
        <v>#REF!</v>
      </c>
      <c r="VLI26" s="146" t="e">
        <f>#REF!-#REF!</f>
        <v>#REF!</v>
      </c>
      <c r="VLJ26" s="146" t="e">
        <f>#REF!-#REF!</f>
        <v>#REF!</v>
      </c>
      <c r="VLK26" s="146" t="e">
        <f>#REF!-#REF!</f>
        <v>#REF!</v>
      </c>
      <c r="VLL26" s="146" t="e">
        <f>#REF!-#REF!</f>
        <v>#REF!</v>
      </c>
      <c r="VLM26" s="146" t="e">
        <f>#REF!-#REF!</f>
        <v>#REF!</v>
      </c>
      <c r="VLN26" s="146" t="e">
        <f>#REF!-#REF!</f>
        <v>#REF!</v>
      </c>
      <c r="VLO26" s="146" t="e">
        <f>#REF!-#REF!</f>
        <v>#REF!</v>
      </c>
      <c r="VLP26" s="146" t="e">
        <f>#REF!-#REF!</f>
        <v>#REF!</v>
      </c>
      <c r="VLQ26" s="146" t="e">
        <f>#REF!-#REF!</f>
        <v>#REF!</v>
      </c>
      <c r="VLR26" s="146" t="e">
        <f>#REF!-#REF!</f>
        <v>#REF!</v>
      </c>
      <c r="VLS26" s="146" t="e">
        <f>#REF!-#REF!</f>
        <v>#REF!</v>
      </c>
      <c r="VLT26" s="146" t="e">
        <f>#REF!-#REF!</f>
        <v>#REF!</v>
      </c>
      <c r="VLU26" s="146" t="e">
        <f>#REF!-#REF!</f>
        <v>#REF!</v>
      </c>
      <c r="VLV26" s="146" t="e">
        <f>#REF!-#REF!</f>
        <v>#REF!</v>
      </c>
      <c r="VLW26" s="146" t="e">
        <f>#REF!-#REF!</f>
        <v>#REF!</v>
      </c>
      <c r="VLX26" s="146" t="e">
        <f>#REF!-#REF!</f>
        <v>#REF!</v>
      </c>
      <c r="VLY26" s="146" t="e">
        <f>#REF!-#REF!</f>
        <v>#REF!</v>
      </c>
      <c r="VLZ26" s="146" t="e">
        <f>#REF!-#REF!</f>
        <v>#REF!</v>
      </c>
      <c r="VMA26" s="146" t="e">
        <f>#REF!-#REF!</f>
        <v>#REF!</v>
      </c>
      <c r="VMB26" s="146" t="e">
        <f>#REF!-#REF!</f>
        <v>#REF!</v>
      </c>
      <c r="VMC26" s="146" t="e">
        <f>#REF!-#REF!</f>
        <v>#REF!</v>
      </c>
      <c r="VMD26" s="146" t="e">
        <f>#REF!-#REF!</f>
        <v>#REF!</v>
      </c>
      <c r="VME26" s="146" t="e">
        <f>#REF!-#REF!</f>
        <v>#REF!</v>
      </c>
      <c r="VMF26" s="146" t="e">
        <f>#REF!-#REF!</f>
        <v>#REF!</v>
      </c>
      <c r="VMG26" s="146" t="e">
        <f>#REF!-#REF!</f>
        <v>#REF!</v>
      </c>
    </row>
    <row r="27" spans="1:15217" s="146" customFormat="1" ht="30" x14ac:dyDescent="0.25">
      <c r="A27" s="96" t="s">
        <v>0</v>
      </c>
      <c r="B27" s="246" t="s">
        <v>15</v>
      </c>
      <c r="C27" s="246" t="s">
        <v>16</v>
      </c>
      <c r="D27" s="246" t="s">
        <v>17</v>
      </c>
      <c r="E27" s="246" t="s">
        <v>18</v>
      </c>
      <c r="F27" s="334" t="s">
        <v>19</v>
      </c>
      <c r="G27" s="334" t="s">
        <v>20</v>
      </c>
      <c r="H27" s="196" t="s">
        <v>21</v>
      </c>
      <c r="I27" s="503" t="s">
        <v>22</v>
      </c>
      <c r="J27" s="578"/>
      <c r="K27" s="3" t="s">
        <v>23</v>
      </c>
      <c r="L27" s="3"/>
      <c r="M27" s="3"/>
      <c r="N27" s="3"/>
      <c r="O27" s="3"/>
      <c r="P27" s="3"/>
      <c r="Q27" s="3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  <c r="IU27" s="166"/>
      <c r="IV27" s="166"/>
      <c r="IW27" s="166"/>
      <c r="IX27" s="166"/>
      <c r="IY27" s="166"/>
      <c r="IZ27" s="166"/>
      <c r="JA27" s="166"/>
      <c r="JB27" s="166"/>
      <c r="JC27" s="166"/>
      <c r="JD27" s="166"/>
      <c r="JE27" s="166"/>
      <c r="JF27" s="166"/>
      <c r="JG27" s="166"/>
      <c r="JH27" s="166"/>
      <c r="JI27" s="166"/>
      <c r="JJ27" s="166"/>
      <c r="JK27" s="166"/>
      <c r="JL27" s="166"/>
      <c r="JM27" s="166"/>
      <c r="JN27" s="166"/>
      <c r="JO27" s="166"/>
      <c r="JP27" s="166"/>
      <c r="JQ27" s="166"/>
      <c r="JR27" s="166"/>
      <c r="JS27" s="166"/>
      <c r="JT27" s="166"/>
      <c r="JU27" s="166"/>
      <c r="JV27" s="166"/>
      <c r="JW27" s="166"/>
      <c r="JX27" s="166"/>
      <c r="JY27" s="166"/>
      <c r="JZ27" s="166"/>
      <c r="KA27" s="166"/>
      <c r="KB27" s="166"/>
      <c r="KC27" s="166"/>
      <c r="KD27" s="166"/>
      <c r="KE27" s="166"/>
      <c r="KF27" s="166"/>
      <c r="KG27" s="166"/>
      <c r="KH27" s="166"/>
      <c r="KI27" s="166"/>
      <c r="KJ27" s="166"/>
      <c r="KK27" s="166"/>
      <c r="KL27" s="166"/>
      <c r="KM27" s="166"/>
      <c r="KN27" s="166"/>
      <c r="KO27" s="166"/>
      <c r="KP27" s="166"/>
      <c r="KQ27" s="166"/>
      <c r="KR27" s="166"/>
      <c r="KS27" s="166"/>
      <c r="KT27" s="166"/>
      <c r="KU27" s="166"/>
      <c r="KV27" s="166"/>
      <c r="KW27" s="166"/>
      <c r="KX27" s="166"/>
      <c r="KY27" s="166"/>
      <c r="KZ27" s="166"/>
      <c r="LA27" s="166"/>
      <c r="LB27" s="166"/>
      <c r="LC27" s="166"/>
      <c r="LD27" s="166"/>
      <c r="LE27" s="166"/>
      <c r="LF27" s="166"/>
      <c r="LG27" s="166"/>
      <c r="LH27" s="166"/>
      <c r="LI27" s="166"/>
      <c r="LJ27" s="166"/>
      <c r="LK27" s="166"/>
      <c r="LL27" s="166"/>
      <c r="LM27" s="166"/>
      <c r="LN27" s="166"/>
      <c r="LO27" s="166"/>
      <c r="LP27" s="166"/>
      <c r="LQ27" s="166"/>
      <c r="LR27" s="166"/>
      <c r="LS27" s="166"/>
      <c r="LT27" s="166"/>
      <c r="LU27" s="166"/>
      <c r="LV27" s="166"/>
      <c r="LW27" s="166"/>
      <c r="LX27" s="166"/>
      <c r="LY27" s="166"/>
      <c r="LZ27" s="166"/>
      <c r="MA27" s="166"/>
      <c r="MB27" s="166"/>
      <c r="MC27" s="166"/>
      <c r="MD27" s="166"/>
      <c r="ME27" s="166"/>
      <c r="MF27" s="166"/>
      <c r="MG27" s="166"/>
      <c r="MH27" s="166"/>
      <c r="MI27" s="166"/>
      <c r="MJ27" s="166"/>
      <c r="MK27" s="166"/>
      <c r="ML27" s="166"/>
      <c r="MM27" s="166"/>
      <c r="MN27" s="166"/>
      <c r="MO27" s="166"/>
      <c r="MP27" s="166"/>
      <c r="MQ27" s="166"/>
      <c r="MR27" s="166"/>
      <c r="MS27" s="166"/>
      <c r="MT27" s="166"/>
      <c r="MU27" s="166"/>
      <c r="MV27" s="166"/>
      <c r="MW27" s="166"/>
      <c r="MX27" s="166"/>
      <c r="MY27" s="166"/>
      <c r="MZ27" s="166"/>
      <c r="NA27" s="166"/>
      <c r="NB27" s="166"/>
      <c r="NC27" s="166"/>
      <c r="ND27" s="166"/>
      <c r="NE27" s="166"/>
      <c r="NF27" s="166"/>
      <c r="NG27" s="166"/>
      <c r="NH27" s="166"/>
      <c r="NI27" s="166"/>
      <c r="NJ27" s="166"/>
      <c r="NK27" s="166"/>
      <c r="NL27" s="166"/>
      <c r="NM27" s="166"/>
      <c r="NN27" s="166"/>
      <c r="NO27" s="166"/>
      <c r="NP27" s="166"/>
      <c r="NQ27" s="166"/>
      <c r="NR27" s="166"/>
      <c r="NS27" s="166"/>
      <c r="NT27" s="166"/>
      <c r="NU27" s="166"/>
      <c r="NV27" s="166"/>
      <c r="NW27" s="166"/>
      <c r="NX27" s="166"/>
      <c r="NY27" s="166"/>
      <c r="NZ27" s="166"/>
      <c r="OA27" s="166"/>
      <c r="OB27" s="166"/>
      <c r="OC27" s="166"/>
      <c r="OD27" s="166"/>
      <c r="OE27" s="166"/>
      <c r="OF27" s="166"/>
      <c r="OG27" s="166"/>
      <c r="OH27" s="166"/>
      <c r="OI27" s="166"/>
      <c r="OJ27" s="166"/>
      <c r="OK27" s="166"/>
      <c r="OL27" s="166"/>
      <c r="OM27" s="166"/>
      <c r="ON27" s="166"/>
      <c r="OO27" s="166"/>
      <c r="OP27" s="166"/>
      <c r="OQ27" s="166"/>
      <c r="OR27" s="166"/>
      <c r="OS27" s="166"/>
      <c r="OT27" s="166"/>
      <c r="OU27" s="166"/>
      <c r="OV27" s="166"/>
      <c r="OW27" s="166"/>
      <c r="OX27" s="166"/>
      <c r="OY27" s="166"/>
      <c r="OZ27" s="166"/>
      <c r="PA27" s="166"/>
      <c r="PB27" s="166"/>
      <c r="PC27" s="166"/>
      <c r="PD27" s="166"/>
      <c r="PE27" s="166"/>
      <c r="PF27" s="166"/>
      <c r="PG27" s="166"/>
      <c r="PH27" s="166"/>
      <c r="PI27" s="166"/>
      <c r="PJ27" s="166"/>
      <c r="PK27" s="166"/>
      <c r="PL27" s="166"/>
      <c r="PM27" s="166"/>
      <c r="PN27" s="166"/>
      <c r="PO27" s="166"/>
      <c r="PP27" s="166"/>
      <c r="PQ27" s="166"/>
      <c r="PR27" s="166"/>
      <c r="PS27" s="166"/>
      <c r="PT27" s="166"/>
      <c r="PU27" s="166"/>
      <c r="PV27" s="166"/>
      <c r="PW27" s="166"/>
      <c r="PX27" s="166"/>
      <c r="PY27" s="166"/>
      <c r="PZ27" s="166"/>
      <c r="QA27" s="166"/>
      <c r="QB27" s="166"/>
    </row>
    <row r="28" spans="1:15217" ht="30" x14ac:dyDescent="0.25">
      <c r="A28" s="88"/>
      <c r="B28" s="122"/>
      <c r="C28" s="53"/>
      <c r="D28" s="53" t="s">
        <v>24</v>
      </c>
      <c r="E28" s="53" t="s">
        <v>25</v>
      </c>
      <c r="F28" s="496" t="s">
        <v>26</v>
      </c>
      <c r="G28" s="369" t="s">
        <v>27</v>
      </c>
      <c r="H28" s="495" t="s">
        <v>28</v>
      </c>
      <c r="I28" s="346" t="s">
        <v>27</v>
      </c>
      <c r="J28" s="499" t="s">
        <v>29</v>
      </c>
      <c r="K28" s="3" t="s">
        <v>30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</row>
    <row r="29" spans="1:15217" x14ac:dyDescent="0.25">
      <c r="A29" s="80">
        <v>2026</v>
      </c>
      <c r="B29" s="4">
        <v>1</v>
      </c>
      <c r="C29" s="170">
        <f>B3</f>
        <v>41819.733333333337</v>
      </c>
      <c r="D29" s="148">
        <f t="shared" ref="D29:D48" si="7">C29*$M$44</f>
        <v>5398.8845069412846</v>
      </c>
      <c r="E29" s="148">
        <f>C29*$O$53</f>
        <v>42237.930666666674</v>
      </c>
      <c r="F29" s="362">
        <f t="shared" ref="F29:F48" si="8">C29*$W$51</f>
        <v>10224.924800000001</v>
      </c>
      <c r="G29" s="351">
        <f t="shared" ref="G29:G48" si="9">C3*$S$55</f>
        <v>226800</v>
      </c>
      <c r="H29" s="347">
        <f t="shared" ref="H29:H48" si="10">$S$59*F3</f>
        <v>9644.8000000000011</v>
      </c>
      <c r="I29" s="351">
        <f t="shared" ref="I29:I48" si="11">F3*$S$55</f>
        <v>114048</v>
      </c>
      <c r="J29" s="501">
        <f>B3*2.83</f>
        <v>118349.84533333335</v>
      </c>
      <c r="L29" s="267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</row>
    <row r="30" spans="1:15217" s="52" customFormat="1" x14ac:dyDescent="0.25">
      <c r="A30" s="80">
        <f t="shared" ref="A30:B45" si="12">A29+1</f>
        <v>2027</v>
      </c>
      <c r="B30" s="4">
        <f t="shared" si="12"/>
        <v>2</v>
      </c>
      <c r="C30" s="170">
        <f t="shared" ref="C30:C48" si="13">B4</f>
        <v>41819.733333333337</v>
      </c>
      <c r="D30" s="148">
        <f t="shared" si="7"/>
        <v>5398.8845069412846</v>
      </c>
      <c r="E30" s="148">
        <f t="shared" ref="E30:E48" si="14">C30*$O$53</f>
        <v>42237.930666666674</v>
      </c>
      <c r="F30" s="362">
        <f t="shared" si="8"/>
        <v>10224.924800000001</v>
      </c>
      <c r="G30" s="351">
        <f t="shared" si="9"/>
        <v>226800</v>
      </c>
      <c r="H30" s="347">
        <f t="shared" si="10"/>
        <v>9644.8000000000011</v>
      </c>
      <c r="I30" s="351">
        <f t="shared" si="11"/>
        <v>114048</v>
      </c>
      <c r="J30" s="501">
        <f t="shared" ref="J30:J48" si="15">B4*2.83</f>
        <v>118349.84533333335</v>
      </c>
      <c r="K30" s="3"/>
      <c r="L30" s="3"/>
      <c r="M30" s="3" t="s">
        <v>31</v>
      </c>
      <c r="N30" s="3" t="s">
        <v>32</v>
      </c>
      <c r="O30" s="3"/>
      <c r="P30" s="3"/>
      <c r="Q30" s="3"/>
      <c r="R30" s="3"/>
    </row>
    <row r="31" spans="1:15217" x14ac:dyDescent="0.25">
      <c r="A31" s="80">
        <f t="shared" si="12"/>
        <v>2028</v>
      </c>
      <c r="B31" s="4">
        <f t="shared" si="12"/>
        <v>3</v>
      </c>
      <c r="C31" s="170">
        <f t="shared" si="13"/>
        <v>41819.733333333337</v>
      </c>
      <c r="D31" s="148">
        <f t="shared" si="7"/>
        <v>5398.8845069412846</v>
      </c>
      <c r="E31" s="148">
        <f t="shared" si="14"/>
        <v>42237.930666666674</v>
      </c>
      <c r="F31" s="362">
        <f t="shared" si="8"/>
        <v>10224.924800000001</v>
      </c>
      <c r="G31" s="351">
        <f t="shared" si="9"/>
        <v>226800</v>
      </c>
      <c r="H31" s="347">
        <f t="shared" si="10"/>
        <v>9644.8000000000011</v>
      </c>
      <c r="I31" s="351">
        <f t="shared" si="11"/>
        <v>114048</v>
      </c>
      <c r="J31" s="501">
        <f t="shared" si="15"/>
        <v>118349.84533333335</v>
      </c>
      <c r="K31" s="3" t="s">
        <v>33</v>
      </c>
      <c r="M31" s="3">
        <v>3.3</v>
      </c>
      <c r="N31" s="256">
        <v>0.9</v>
      </c>
      <c r="P31" s="322" t="s">
        <v>27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</row>
    <row r="32" spans="1:15217" s="47" customFormat="1" x14ac:dyDescent="0.25">
      <c r="A32" s="80">
        <f t="shared" si="12"/>
        <v>2029</v>
      </c>
      <c r="B32" s="4">
        <f t="shared" si="12"/>
        <v>4</v>
      </c>
      <c r="C32" s="170">
        <f t="shared" si="13"/>
        <v>41819.733333333337</v>
      </c>
      <c r="D32" s="148">
        <f t="shared" si="7"/>
        <v>5398.8845069412846</v>
      </c>
      <c r="E32" s="148">
        <f t="shared" si="14"/>
        <v>42237.930666666674</v>
      </c>
      <c r="F32" s="362">
        <f t="shared" si="8"/>
        <v>10224.924800000001</v>
      </c>
      <c r="G32" s="351">
        <f t="shared" si="9"/>
        <v>226800</v>
      </c>
      <c r="H32" s="347">
        <f t="shared" si="10"/>
        <v>9644.8000000000011</v>
      </c>
      <c r="I32" s="351">
        <f t="shared" si="11"/>
        <v>114048</v>
      </c>
      <c r="J32" s="501">
        <f t="shared" si="15"/>
        <v>118349.84533333335</v>
      </c>
      <c r="K32" s="3" t="s">
        <v>34</v>
      </c>
      <c r="L32" s="3"/>
      <c r="M32" s="3">
        <v>10.5</v>
      </c>
      <c r="N32" s="256">
        <v>0.1</v>
      </c>
      <c r="O32" s="3" t="s">
        <v>27</v>
      </c>
      <c r="P32" s="3" t="s">
        <v>35</v>
      </c>
      <c r="Q32" s="3"/>
      <c r="R32" s="3" t="s">
        <v>36</v>
      </c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</row>
    <row r="33" spans="1:20" x14ac:dyDescent="0.25">
      <c r="A33" s="80">
        <f t="shared" si="12"/>
        <v>2030</v>
      </c>
      <c r="B33" s="4">
        <f t="shared" si="12"/>
        <v>5</v>
      </c>
      <c r="C33" s="170">
        <f t="shared" si="13"/>
        <v>41819.733333333337</v>
      </c>
      <c r="D33" s="148">
        <f t="shared" si="7"/>
        <v>5398.8845069412846</v>
      </c>
      <c r="E33" s="148">
        <f t="shared" si="14"/>
        <v>42237.930666666674</v>
      </c>
      <c r="F33" s="362">
        <f t="shared" si="8"/>
        <v>10224.924800000001</v>
      </c>
      <c r="G33" s="351">
        <f t="shared" si="9"/>
        <v>226800</v>
      </c>
      <c r="H33" s="347">
        <f t="shared" si="10"/>
        <v>9644.8000000000011</v>
      </c>
      <c r="I33" s="351">
        <f t="shared" si="11"/>
        <v>114048</v>
      </c>
      <c r="J33" s="501">
        <f t="shared" si="15"/>
        <v>118349.84533333335</v>
      </c>
      <c r="K33" s="3" t="s">
        <v>37</v>
      </c>
      <c r="M33" s="10">
        <f>(M31*N31)*+(M32*N32)</f>
        <v>3.1185</v>
      </c>
      <c r="P33" s="3" t="s">
        <v>38</v>
      </c>
      <c r="Q33" s="51" t="s">
        <v>39</v>
      </c>
      <c r="S33" s="3"/>
    </row>
    <row r="34" spans="1:20" x14ac:dyDescent="0.25">
      <c r="A34" s="80">
        <f t="shared" si="12"/>
        <v>2031</v>
      </c>
      <c r="B34" s="4">
        <f t="shared" si="12"/>
        <v>6</v>
      </c>
      <c r="C34" s="170">
        <f t="shared" si="13"/>
        <v>41819.733333333337</v>
      </c>
      <c r="D34" s="148">
        <f t="shared" si="7"/>
        <v>5398.8845069412846</v>
      </c>
      <c r="E34" s="148">
        <f t="shared" si="14"/>
        <v>42237.930666666674</v>
      </c>
      <c r="F34" s="362">
        <f t="shared" si="8"/>
        <v>10224.924800000001</v>
      </c>
      <c r="G34" s="351">
        <f t="shared" si="9"/>
        <v>226800</v>
      </c>
      <c r="H34" s="347">
        <f t="shared" si="10"/>
        <v>9644.8000000000011</v>
      </c>
      <c r="I34" s="351">
        <f t="shared" si="11"/>
        <v>114048</v>
      </c>
      <c r="J34" s="501">
        <f t="shared" si="15"/>
        <v>118349.84533333335</v>
      </c>
      <c r="K34" s="3" t="s">
        <v>40</v>
      </c>
      <c r="M34">
        <v>1.5104302477183833</v>
      </c>
      <c r="P34" s="3" t="s">
        <v>41</v>
      </c>
      <c r="Q34" s="3" t="s">
        <v>42</v>
      </c>
      <c r="S34" s="3"/>
    </row>
    <row r="35" spans="1:20" x14ac:dyDescent="0.25">
      <c r="A35" s="80">
        <f t="shared" si="12"/>
        <v>2032</v>
      </c>
      <c r="B35" s="4">
        <f t="shared" si="12"/>
        <v>7</v>
      </c>
      <c r="C35" s="170">
        <f t="shared" si="13"/>
        <v>41819.733333333337</v>
      </c>
      <c r="D35" s="148">
        <f t="shared" si="7"/>
        <v>5398.8845069412846</v>
      </c>
      <c r="E35" s="148">
        <f t="shared" si="14"/>
        <v>42237.930666666674</v>
      </c>
      <c r="F35" s="362">
        <f t="shared" si="8"/>
        <v>10224.924800000001</v>
      </c>
      <c r="G35" s="351">
        <f t="shared" si="9"/>
        <v>226800</v>
      </c>
      <c r="H35" s="347">
        <f t="shared" si="10"/>
        <v>9644.8000000000011</v>
      </c>
      <c r="I35" s="351">
        <f t="shared" si="11"/>
        <v>114048</v>
      </c>
      <c r="J35" s="501">
        <f t="shared" si="15"/>
        <v>118349.84533333335</v>
      </c>
      <c r="K35" s="3" t="s">
        <v>43</v>
      </c>
      <c r="M35" s="386">
        <f>M33*M34</f>
        <v>4.7102767275097781</v>
      </c>
      <c r="P35" s="3" t="s">
        <v>43</v>
      </c>
      <c r="Q35" s="51">
        <f>800*3000</f>
        <v>2400000</v>
      </c>
      <c r="S35" s="3"/>
    </row>
    <row r="36" spans="1:20" x14ac:dyDescent="0.25">
      <c r="A36" s="80">
        <f t="shared" si="12"/>
        <v>2033</v>
      </c>
      <c r="B36" s="4">
        <f t="shared" si="12"/>
        <v>8</v>
      </c>
      <c r="C36" s="170">
        <f t="shared" si="13"/>
        <v>41819.733333333337</v>
      </c>
      <c r="D36" s="148">
        <f t="shared" si="7"/>
        <v>5398.8845069412846</v>
      </c>
      <c r="E36" s="148">
        <f t="shared" si="14"/>
        <v>42237.930666666674</v>
      </c>
      <c r="F36" s="362">
        <f t="shared" si="8"/>
        <v>10224.924800000001</v>
      </c>
      <c r="G36" s="351">
        <f t="shared" si="9"/>
        <v>226800</v>
      </c>
      <c r="H36" s="347">
        <f t="shared" si="10"/>
        <v>9644.8000000000011</v>
      </c>
      <c r="I36" s="351">
        <f t="shared" si="11"/>
        <v>114048</v>
      </c>
      <c r="J36" s="501">
        <f t="shared" si="15"/>
        <v>118349.84533333335</v>
      </c>
      <c r="M36"/>
      <c r="P36" s="3" t="s">
        <v>44</v>
      </c>
      <c r="Q36" s="115">
        <f>PMT(0.07,20,2400000)</f>
        <v>-226543.02178381366</v>
      </c>
      <c r="R36" s="3" t="s">
        <v>45</v>
      </c>
      <c r="S36" s="3"/>
    </row>
    <row r="37" spans="1:20" x14ac:dyDescent="0.25">
      <c r="A37" s="80">
        <f t="shared" si="12"/>
        <v>2034</v>
      </c>
      <c r="B37" s="4">
        <f t="shared" si="12"/>
        <v>9</v>
      </c>
      <c r="C37" s="170">
        <f t="shared" si="13"/>
        <v>41819.733333333337</v>
      </c>
      <c r="D37" s="148">
        <f t="shared" si="7"/>
        <v>5398.8845069412846</v>
      </c>
      <c r="E37" s="148">
        <f t="shared" si="14"/>
        <v>42237.930666666674</v>
      </c>
      <c r="F37" s="362">
        <f t="shared" si="8"/>
        <v>10224.924800000001</v>
      </c>
      <c r="G37" s="351">
        <f t="shared" si="9"/>
        <v>226800</v>
      </c>
      <c r="H37" s="347">
        <f t="shared" si="10"/>
        <v>9644.8000000000011</v>
      </c>
      <c r="I37" s="351">
        <f t="shared" si="11"/>
        <v>114048</v>
      </c>
      <c r="J37" s="501">
        <f t="shared" si="15"/>
        <v>118349.84533333335</v>
      </c>
      <c r="M37" s="10"/>
      <c r="P37" s="3" t="s">
        <v>46</v>
      </c>
      <c r="Q37" s="49">
        <f>Q36/365/24</f>
        <v>-25.86107554609745</v>
      </c>
      <c r="R37" s="3" t="s">
        <v>47</v>
      </c>
      <c r="S37" s="3"/>
      <c r="T37" s="49">
        <f>Q37/7</f>
        <v>-3.6944393637282071</v>
      </c>
    </row>
    <row r="38" spans="1:20" x14ac:dyDescent="0.25">
      <c r="A38" s="80">
        <f t="shared" si="12"/>
        <v>2035</v>
      </c>
      <c r="B38" s="4">
        <f t="shared" si="12"/>
        <v>10</v>
      </c>
      <c r="C38" s="170">
        <f t="shared" si="13"/>
        <v>41819.733333333337</v>
      </c>
      <c r="D38" s="148">
        <f t="shared" si="7"/>
        <v>5398.8845069412846</v>
      </c>
      <c r="E38" s="148">
        <f t="shared" si="14"/>
        <v>42237.930666666674</v>
      </c>
      <c r="F38" s="362">
        <f t="shared" si="8"/>
        <v>10224.924800000001</v>
      </c>
      <c r="G38" s="351">
        <f t="shared" si="9"/>
        <v>226800</v>
      </c>
      <c r="H38" s="347">
        <f t="shared" si="10"/>
        <v>9644.8000000000011</v>
      </c>
      <c r="I38" s="351">
        <f t="shared" si="11"/>
        <v>114048</v>
      </c>
      <c r="J38" s="501">
        <f t="shared" si="15"/>
        <v>118349.84533333335</v>
      </c>
      <c r="K38" s="3" t="s">
        <v>48</v>
      </c>
      <c r="P38" s="3" t="s">
        <v>49</v>
      </c>
      <c r="S38" s="3"/>
    </row>
    <row r="39" spans="1:20" x14ac:dyDescent="0.25">
      <c r="A39" s="80">
        <f t="shared" si="12"/>
        <v>2036</v>
      </c>
      <c r="B39" s="4">
        <f t="shared" si="12"/>
        <v>11</v>
      </c>
      <c r="C39" s="170">
        <f t="shared" si="13"/>
        <v>41819.733333333337</v>
      </c>
      <c r="D39" s="148">
        <f t="shared" si="7"/>
        <v>5398.8845069412846</v>
      </c>
      <c r="E39" s="148">
        <f t="shared" si="14"/>
        <v>42237.930666666674</v>
      </c>
      <c r="F39" s="362">
        <f t="shared" si="8"/>
        <v>10224.924800000001</v>
      </c>
      <c r="G39" s="351">
        <f t="shared" si="9"/>
        <v>226800</v>
      </c>
      <c r="H39" s="347">
        <f t="shared" si="10"/>
        <v>9644.8000000000011</v>
      </c>
      <c r="I39" s="351">
        <f t="shared" si="11"/>
        <v>114048</v>
      </c>
      <c r="J39" s="501">
        <f t="shared" si="15"/>
        <v>118349.84533333335</v>
      </c>
      <c r="K39" s="203" t="s">
        <v>50</v>
      </c>
      <c r="S39" s="3"/>
    </row>
    <row r="40" spans="1:20" x14ac:dyDescent="0.25">
      <c r="A40" s="80">
        <f t="shared" si="12"/>
        <v>2037</v>
      </c>
      <c r="B40" s="4">
        <f t="shared" si="12"/>
        <v>12</v>
      </c>
      <c r="C40" s="170">
        <f t="shared" si="13"/>
        <v>41819.733333333337</v>
      </c>
      <c r="D40" s="148">
        <f t="shared" si="7"/>
        <v>5398.8845069412846</v>
      </c>
      <c r="E40" s="148">
        <f t="shared" si="14"/>
        <v>42237.930666666674</v>
      </c>
      <c r="F40" s="362">
        <f t="shared" si="8"/>
        <v>10224.924800000001</v>
      </c>
      <c r="G40" s="351">
        <f t="shared" si="9"/>
        <v>226800</v>
      </c>
      <c r="H40" s="347">
        <f t="shared" si="10"/>
        <v>9644.8000000000011</v>
      </c>
      <c r="I40" s="351">
        <f t="shared" si="11"/>
        <v>114048</v>
      </c>
      <c r="J40" s="501">
        <f t="shared" si="15"/>
        <v>118349.84533333335</v>
      </c>
      <c r="K40" s="3" t="s">
        <v>51</v>
      </c>
      <c r="M40" s="3">
        <v>5.1400000000000001E-2</v>
      </c>
      <c r="N40" s="3" t="s">
        <v>52</v>
      </c>
      <c r="P40" s="3" t="s">
        <v>35</v>
      </c>
      <c r="Q40" s="10"/>
      <c r="R40" s="3" t="s">
        <v>53</v>
      </c>
      <c r="S40" s="3"/>
    </row>
    <row r="41" spans="1:20" x14ac:dyDescent="0.25">
      <c r="A41" s="80">
        <f t="shared" si="12"/>
        <v>2038</v>
      </c>
      <c r="B41" s="4">
        <f t="shared" si="12"/>
        <v>13</v>
      </c>
      <c r="C41" s="170">
        <f t="shared" si="13"/>
        <v>41819.733333333337</v>
      </c>
      <c r="D41" s="148">
        <f t="shared" si="7"/>
        <v>5398.8845069412846</v>
      </c>
      <c r="E41" s="148">
        <f t="shared" si="14"/>
        <v>42237.930666666674</v>
      </c>
      <c r="F41" s="362">
        <f t="shared" si="8"/>
        <v>10224.924800000001</v>
      </c>
      <c r="G41" s="351">
        <f t="shared" si="9"/>
        <v>226800</v>
      </c>
      <c r="H41" s="347">
        <f t="shared" si="10"/>
        <v>9644.8000000000011</v>
      </c>
      <c r="I41" s="351">
        <f t="shared" si="11"/>
        <v>114048</v>
      </c>
      <c r="J41" s="501">
        <f t="shared" si="15"/>
        <v>118349.84533333335</v>
      </c>
      <c r="K41" s="3" t="s">
        <v>54</v>
      </c>
      <c r="M41" s="3">
        <v>1.6</v>
      </c>
      <c r="P41" s="3" t="s">
        <v>55</v>
      </c>
      <c r="Q41" s="51">
        <v>1622</v>
      </c>
      <c r="S41" s="3"/>
    </row>
    <row r="42" spans="1:20" x14ac:dyDescent="0.25">
      <c r="A42" s="80">
        <f t="shared" si="12"/>
        <v>2039</v>
      </c>
      <c r="B42" s="4">
        <f t="shared" si="12"/>
        <v>14</v>
      </c>
      <c r="C42" s="170">
        <f t="shared" si="13"/>
        <v>41819.733333333337</v>
      </c>
      <c r="D42" s="148">
        <f t="shared" si="7"/>
        <v>5398.8845069412846</v>
      </c>
      <c r="E42" s="148">
        <f t="shared" si="14"/>
        <v>42237.930666666674</v>
      </c>
      <c r="F42" s="362">
        <f t="shared" si="8"/>
        <v>10224.924800000001</v>
      </c>
      <c r="G42" s="351">
        <f t="shared" si="9"/>
        <v>226800</v>
      </c>
      <c r="H42" s="347">
        <f t="shared" si="10"/>
        <v>9644.8000000000011</v>
      </c>
      <c r="I42" s="351">
        <f t="shared" si="11"/>
        <v>114048</v>
      </c>
      <c r="J42" s="501">
        <f t="shared" si="15"/>
        <v>118349.84533333335</v>
      </c>
      <c r="K42" s="3" t="s">
        <v>56</v>
      </c>
      <c r="M42" s="3">
        <f>M40*M41</f>
        <v>8.2240000000000008E-2</v>
      </c>
      <c r="P42" s="3" t="s">
        <v>44</v>
      </c>
      <c r="Q42" s="115">
        <f>PMT(0.07,20,1622)</f>
        <v>-153.10532555556074</v>
      </c>
      <c r="S42" s="3"/>
    </row>
    <row r="43" spans="1:20" x14ac:dyDescent="0.25">
      <c r="A43" s="80">
        <f t="shared" si="12"/>
        <v>2040</v>
      </c>
      <c r="B43" s="4">
        <f t="shared" si="12"/>
        <v>15</v>
      </c>
      <c r="C43" s="170">
        <f t="shared" si="13"/>
        <v>41819.733333333337</v>
      </c>
      <c r="D43" s="148">
        <f t="shared" si="7"/>
        <v>5398.8845069412846</v>
      </c>
      <c r="E43" s="148">
        <f t="shared" si="14"/>
        <v>42237.930666666674</v>
      </c>
      <c r="F43" s="362">
        <f t="shared" si="8"/>
        <v>10224.924800000001</v>
      </c>
      <c r="G43" s="351">
        <f t="shared" si="9"/>
        <v>226800</v>
      </c>
      <c r="H43" s="347">
        <f t="shared" si="10"/>
        <v>9644.8000000000011</v>
      </c>
      <c r="I43" s="351">
        <f t="shared" si="11"/>
        <v>114048</v>
      </c>
      <c r="J43" s="501">
        <f t="shared" si="15"/>
        <v>118349.84533333335</v>
      </c>
      <c r="K43" s="3" t="s">
        <v>57</v>
      </c>
      <c r="M43" s="268">
        <v>1.5697831978319785</v>
      </c>
      <c r="P43" s="3" t="s">
        <v>46</v>
      </c>
      <c r="Q43" s="395">
        <f>Q42/365/24</f>
        <v>-1.7477776889904196E-2</v>
      </c>
      <c r="S43" s="3"/>
    </row>
    <row r="44" spans="1:20" x14ac:dyDescent="0.25">
      <c r="A44" s="80">
        <f t="shared" si="12"/>
        <v>2041</v>
      </c>
      <c r="B44" s="4">
        <f t="shared" si="12"/>
        <v>16</v>
      </c>
      <c r="C44" s="170">
        <f t="shared" si="13"/>
        <v>41819.733333333337</v>
      </c>
      <c r="D44" s="148">
        <f t="shared" si="7"/>
        <v>5398.8845069412846</v>
      </c>
      <c r="E44" s="148">
        <f t="shared" si="14"/>
        <v>42237.930666666674</v>
      </c>
      <c r="F44" s="362">
        <f t="shared" si="8"/>
        <v>10224.924800000001</v>
      </c>
      <c r="G44" s="351">
        <f t="shared" si="9"/>
        <v>226800</v>
      </c>
      <c r="H44" s="347">
        <f t="shared" si="10"/>
        <v>9644.8000000000011</v>
      </c>
      <c r="I44" s="351">
        <f t="shared" si="11"/>
        <v>114048</v>
      </c>
      <c r="J44" s="501">
        <f t="shared" si="15"/>
        <v>118349.84533333335</v>
      </c>
      <c r="K44" s="3" t="s">
        <v>43</v>
      </c>
      <c r="M44" s="402">
        <f>M42*M43</f>
        <v>0.12909897018970193</v>
      </c>
      <c r="N44" s="3" t="s">
        <v>58</v>
      </c>
      <c r="P44" s="3" t="s">
        <v>59</v>
      </c>
      <c r="S44" s="3"/>
    </row>
    <row r="45" spans="1:20" x14ac:dyDescent="0.25">
      <c r="A45" s="80">
        <f t="shared" si="12"/>
        <v>2042</v>
      </c>
      <c r="B45" s="4">
        <f t="shared" si="12"/>
        <v>17</v>
      </c>
      <c r="C45" s="170">
        <f t="shared" si="13"/>
        <v>41819.733333333337</v>
      </c>
      <c r="D45" s="148">
        <f t="shared" si="7"/>
        <v>5398.8845069412846</v>
      </c>
      <c r="E45" s="148">
        <f t="shared" si="14"/>
        <v>42237.930666666674</v>
      </c>
      <c r="F45" s="362">
        <f t="shared" si="8"/>
        <v>10224.924800000001</v>
      </c>
      <c r="G45" s="351">
        <f t="shared" si="9"/>
        <v>226800</v>
      </c>
      <c r="H45" s="347">
        <f t="shared" si="10"/>
        <v>9644.8000000000011</v>
      </c>
      <c r="I45" s="351">
        <f t="shared" si="11"/>
        <v>114048</v>
      </c>
      <c r="J45" s="501">
        <f t="shared" si="15"/>
        <v>118349.84533333335</v>
      </c>
      <c r="Q45" s="10"/>
      <c r="S45" s="3"/>
    </row>
    <row r="46" spans="1:20" x14ac:dyDescent="0.25">
      <c r="A46" s="80">
        <f>A45+1</f>
        <v>2043</v>
      </c>
      <c r="B46" s="4">
        <f t="shared" ref="B46:B48" si="16">B45+1</f>
        <v>18</v>
      </c>
      <c r="C46" s="170">
        <f t="shared" si="13"/>
        <v>41819.733333333337</v>
      </c>
      <c r="D46" s="148">
        <f t="shared" si="7"/>
        <v>5398.8845069412846</v>
      </c>
      <c r="E46" s="148">
        <f t="shared" si="14"/>
        <v>42237.930666666674</v>
      </c>
      <c r="F46" s="362">
        <f t="shared" si="8"/>
        <v>10224.924800000001</v>
      </c>
      <c r="G46" s="351">
        <f t="shared" si="9"/>
        <v>226800</v>
      </c>
      <c r="H46" s="347">
        <f t="shared" si="10"/>
        <v>9644.8000000000011</v>
      </c>
      <c r="I46" s="351">
        <f t="shared" si="11"/>
        <v>114048</v>
      </c>
      <c r="J46" s="501">
        <f t="shared" si="15"/>
        <v>118349.84533333335</v>
      </c>
      <c r="Q46" s="10"/>
      <c r="S46" s="3"/>
    </row>
    <row r="47" spans="1:20" x14ac:dyDescent="0.25">
      <c r="A47" s="80">
        <f>A46+1</f>
        <v>2044</v>
      </c>
      <c r="B47" s="4">
        <f t="shared" si="16"/>
        <v>19</v>
      </c>
      <c r="C47" s="170">
        <f t="shared" si="13"/>
        <v>41819.733333333337</v>
      </c>
      <c r="D47" s="148">
        <f t="shared" si="7"/>
        <v>5398.8845069412846</v>
      </c>
      <c r="E47" s="148">
        <f t="shared" si="14"/>
        <v>42237.930666666674</v>
      </c>
      <c r="F47" s="362">
        <f t="shared" si="8"/>
        <v>10224.924800000001</v>
      </c>
      <c r="G47" s="351">
        <f t="shared" si="9"/>
        <v>226800</v>
      </c>
      <c r="H47" s="347">
        <f t="shared" si="10"/>
        <v>9644.8000000000011</v>
      </c>
      <c r="I47" s="351">
        <f t="shared" si="11"/>
        <v>114048</v>
      </c>
      <c r="J47" s="501">
        <f t="shared" si="15"/>
        <v>118349.84533333335</v>
      </c>
      <c r="K47" s="140"/>
      <c r="P47" s="3" t="s">
        <v>60</v>
      </c>
      <c r="Q47" s="115"/>
      <c r="R47" s="3" t="s">
        <v>61</v>
      </c>
      <c r="S47" s="3"/>
    </row>
    <row r="48" spans="1:20" ht="15.75" thickBot="1" x14ac:dyDescent="0.3">
      <c r="A48" s="91">
        <f>A47+1</f>
        <v>2045</v>
      </c>
      <c r="B48" s="171">
        <f t="shared" si="16"/>
        <v>20</v>
      </c>
      <c r="C48" s="344">
        <f t="shared" si="13"/>
        <v>41819.733333333337</v>
      </c>
      <c r="D48" s="148">
        <f t="shared" si="7"/>
        <v>5398.8845069412846</v>
      </c>
      <c r="E48" s="148">
        <f t="shared" si="14"/>
        <v>42237.930666666674</v>
      </c>
      <c r="F48" s="362">
        <f t="shared" si="8"/>
        <v>10224.924800000001</v>
      </c>
      <c r="G48" s="351">
        <f t="shared" si="9"/>
        <v>226800</v>
      </c>
      <c r="H48" s="347">
        <f t="shared" si="10"/>
        <v>9644.8000000000011</v>
      </c>
      <c r="I48" s="123">
        <f t="shared" si="11"/>
        <v>114048</v>
      </c>
      <c r="J48" s="500">
        <f t="shared" si="15"/>
        <v>118349.84533333335</v>
      </c>
      <c r="S48" s="3" t="s">
        <v>62</v>
      </c>
      <c r="T48" s="3">
        <v>0.222</v>
      </c>
    </row>
    <row r="49" spans="1:27" ht="15.75" thickBot="1" x14ac:dyDescent="0.3">
      <c r="A49" s="504"/>
      <c r="B49" s="505"/>
      <c r="C49" s="506" t="s">
        <v>7</v>
      </c>
      <c r="D49" s="507">
        <f>SUM(D29:D48)</f>
        <v>107977.69013882565</v>
      </c>
      <c r="E49" s="507">
        <f t="shared" ref="E49:G49" si="17">SUM(E29:E48)</f>
        <v>844758.61333333363</v>
      </c>
      <c r="F49" s="507">
        <f t="shared" si="17"/>
        <v>204498.4960000001</v>
      </c>
      <c r="G49" s="507">
        <f t="shared" si="17"/>
        <v>4536000</v>
      </c>
      <c r="H49" s="507">
        <f t="shared" ref="H49" si="18">SUM(H29:H48)</f>
        <v>192895.99999999994</v>
      </c>
      <c r="I49" s="508">
        <f t="shared" ref="I49" si="19">SUM(I29:I48)</f>
        <v>2280960</v>
      </c>
      <c r="J49" s="508">
        <f t="shared" ref="J49" si="20">SUM(J29:J48)</f>
        <v>2366996.9066666663</v>
      </c>
      <c r="Q49" s="115">
        <v>1.53</v>
      </c>
      <c r="S49" s="3" t="s">
        <v>63</v>
      </c>
      <c r="T49" s="3">
        <v>2.07E-2</v>
      </c>
    </row>
    <row r="50" spans="1:27" ht="15.75" thickBot="1" x14ac:dyDescent="0.3">
      <c r="A50" s="340"/>
      <c r="B50" s="341"/>
      <c r="C50" s="343" t="s">
        <v>8</v>
      </c>
      <c r="D50" s="342">
        <f>AVERAGE(D29:D48)</f>
        <v>5398.8845069412828</v>
      </c>
      <c r="E50" s="342">
        <f>AVERAGE(E29:E48)</f>
        <v>42237.930666666682</v>
      </c>
      <c r="F50" s="342">
        <f>F49/20</f>
        <v>10224.924800000004</v>
      </c>
      <c r="G50" s="342">
        <f>G49/20</f>
        <v>226800</v>
      </c>
      <c r="H50" s="342">
        <f>H49/20</f>
        <v>9644.7999999999975</v>
      </c>
      <c r="I50" s="345">
        <f>I49/20</f>
        <v>114048</v>
      </c>
      <c r="J50" s="345">
        <f>J49/20</f>
        <v>118349.84533333332</v>
      </c>
      <c r="Q50" s="115">
        <v>2.98</v>
      </c>
      <c r="S50" s="3" t="s">
        <v>64</v>
      </c>
      <c r="T50" s="3">
        <v>1.8E-3</v>
      </c>
    </row>
    <row r="51" spans="1:27" x14ac:dyDescent="0.25">
      <c r="A51" s="6"/>
      <c r="B51" s="6"/>
      <c r="C51" s="7"/>
      <c r="D51" s="7"/>
      <c r="E51" s="7"/>
      <c r="F51" s="7"/>
      <c r="G51" s="7"/>
      <c r="H51" s="7"/>
      <c r="I51" s="7"/>
      <c r="J51" s="7"/>
      <c r="S51" s="3" t="s">
        <v>65</v>
      </c>
      <c r="T51" s="115">
        <f>Q50-Q49</f>
        <v>1.45</v>
      </c>
      <c r="V51" s="3" t="s">
        <v>58</v>
      </c>
      <c r="W51" s="2">
        <f>T48+T49+T50</f>
        <v>0.2445</v>
      </c>
    </row>
    <row r="52" spans="1:27" x14ac:dyDescent="0.25">
      <c r="A52" s="250" t="s">
        <v>66</v>
      </c>
      <c r="B52" s="251"/>
      <c r="C52" s="252"/>
      <c r="S52" s="3"/>
    </row>
    <row r="53" spans="1:27" ht="15.75" thickBot="1" x14ac:dyDescent="0.3">
      <c r="A53" s="8" t="s">
        <v>67</v>
      </c>
      <c r="B53" s="5"/>
      <c r="D53" s="3">
        <v>0.68899999999999995</v>
      </c>
      <c r="E53" s="3" t="s">
        <v>68</v>
      </c>
      <c r="F53" s="3" t="s">
        <v>69</v>
      </c>
      <c r="L53" s="141" t="s">
        <v>70</v>
      </c>
      <c r="M53" s="3" t="s">
        <v>71</v>
      </c>
      <c r="O53" s="269">
        <v>1.01</v>
      </c>
      <c r="P53" s="3" t="s">
        <v>72</v>
      </c>
      <c r="S53" s="3"/>
    </row>
    <row r="54" spans="1:27" ht="18.75" thickBot="1" x14ac:dyDescent="0.4">
      <c r="A54" s="8" t="s">
        <v>73</v>
      </c>
      <c r="B54" s="5"/>
      <c r="D54" s="3">
        <f>P160*1000</f>
        <v>1646.7741935483873</v>
      </c>
      <c r="E54" s="3" t="s">
        <v>74</v>
      </c>
      <c r="F54" s="117" t="s">
        <v>75</v>
      </c>
      <c r="G54" s="118"/>
      <c r="H54" s="118"/>
      <c r="I54" s="118"/>
      <c r="J54" s="118"/>
      <c r="K54" s="118"/>
      <c r="M54" s="3" t="s">
        <v>76</v>
      </c>
      <c r="R54" s="3" t="s">
        <v>77</v>
      </c>
      <c r="S54" s="3"/>
    </row>
    <row r="55" spans="1:27" x14ac:dyDescent="0.25">
      <c r="A55" s="8" t="s">
        <v>78</v>
      </c>
      <c r="B55" s="5"/>
      <c r="D55" s="3">
        <v>6.2</v>
      </c>
      <c r="F55" t="s">
        <v>79</v>
      </c>
      <c r="M55" s="3" t="s">
        <v>80</v>
      </c>
      <c r="N55" s="140">
        <v>0.20599999999999999</v>
      </c>
      <c r="R55" s="3" t="s">
        <v>81</v>
      </c>
      <c r="S55" s="115">
        <v>32.4</v>
      </c>
      <c r="T55" s="3" t="s">
        <v>82</v>
      </c>
    </row>
    <row r="56" spans="1:27" x14ac:dyDescent="0.25">
      <c r="A56" s="8" t="s">
        <v>83</v>
      </c>
      <c r="B56" s="5"/>
      <c r="D56" s="3">
        <v>164.2</v>
      </c>
      <c r="F56" s="9" t="s">
        <v>84</v>
      </c>
      <c r="M56" s="3" t="s">
        <v>85</v>
      </c>
      <c r="N56" s="140">
        <v>0.441</v>
      </c>
      <c r="R56" s="3" t="s">
        <v>86</v>
      </c>
      <c r="S56" s="3"/>
    </row>
    <row r="57" spans="1:27" x14ac:dyDescent="0.25">
      <c r="A57" s="24" t="s">
        <v>87</v>
      </c>
      <c r="B57" s="5"/>
      <c r="C57" s="9"/>
      <c r="D57" s="137">
        <v>3.97</v>
      </c>
      <c r="E57" s="9" t="s">
        <v>88</v>
      </c>
      <c r="F57" s="9" t="s">
        <v>89</v>
      </c>
      <c r="G57" s="9"/>
      <c r="H57" s="9"/>
      <c r="I57" s="9"/>
      <c r="M57" s="3" t="s">
        <v>90</v>
      </c>
      <c r="N57" s="140">
        <v>0.126</v>
      </c>
      <c r="S57" s="3"/>
    </row>
    <row r="58" spans="1:27" x14ac:dyDescent="0.25">
      <c r="A58" s="24" t="s">
        <v>91</v>
      </c>
      <c r="B58" s="5"/>
      <c r="C58" s="9"/>
      <c r="D58" s="360">
        <v>4.1689999999999996</v>
      </c>
      <c r="E58" s="9" t="s">
        <v>92</v>
      </c>
      <c r="F58" s="9" t="s">
        <v>93</v>
      </c>
      <c r="G58" s="9"/>
      <c r="H58" s="9"/>
      <c r="I58" s="9"/>
      <c r="J58" s="9"/>
      <c r="M58" s="3" t="s">
        <v>94</v>
      </c>
      <c r="N58" s="140">
        <v>3.5999999999999997E-2</v>
      </c>
      <c r="O58" s="3" t="s">
        <v>95</v>
      </c>
      <c r="S58" s="3"/>
    </row>
    <row r="59" spans="1:27" ht="18" x14ac:dyDescent="0.35">
      <c r="A59" s="18" t="s">
        <v>96</v>
      </c>
      <c r="B59" s="5"/>
      <c r="C59" s="9"/>
      <c r="D59" s="360">
        <v>0.106</v>
      </c>
      <c r="E59" s="9" t="s">
        <v>92</v>
      </c>
      <c r="F59" s="9" t="s">
        <v>93</v>
      </c>
      <c r="G59" s="9"/>
      <c r="H59" s="9"/>
      <c r="I59" s="9"/>
      <c r="J59" s="9"/>
      <c r="M59" s="3" t="s">
        <v>7</v>
      </c>
      <c r="N59" s="49">
        <f>SUM(N55:N58)</f>
        <v>0.80900000000000005</v>
      </c>
      <c r="R59" s="3" t="s">
        <v>28</v>
      </c>
      <c r="S59" s="115">
        <v>2.74</v>
      </c>
      <c r="T59" s="368" t="s">
        <v>82</v>
      </c>
      <c r="U59" s="202"/>
      <c r="V59" s="202"/>
      <c r="W59" s="202"/>
      <c r="X59" s="202"/>
      <c r="Y59" s="202"/>
    </row>
    <row r="60" spans="1:27" x14ac:dyDescent="0.25">
      <c r="A60" s="24" t="s">
        <v>87</v>
      </c>
      <c r="B60" s="5"/>
      <c r="C60" s="9"/>
      <c r="D60" s="9">
        <f>D57*453.92</f>
        <v>1802.0624000000003</v>
      </c>
      <c r="E60" s="9" t="s">
        <v>97</v>
      </c>
      <c r="F60" s="9"/>
      <c r="G60" s="9"/>
      <c r="H60" s="9"/>
      <c r="I60" s="9"/>
      <c r="J60" s="9"/>
      <c r="M60" s="3" t="s">
        <v>98</v>
      </c>
      <c r="N60" s="3">
        <v>1.17</v>
      </c>
      <c r="R60" s="3" t="s">
        <v>99</v>
      </c>
      <c r="S60" s="3"/>
      <c r="T60" s="46"/>
      <c r="U60" s="46"/>
      <c r="V60" s="46"/>
      <c r="W60" s="46"/>
      <c r="X60" s="46"/>
      <c r="Y60" s="46"/>
    </row>
    <row r="61" spans="1:27" x14ac:dyDescent="0.25">
      <c r="A61" s="8"/>
      <c r="B61" s="5"/>
      <c r="C61" s="9"/>
      <c r="D61" s="9"/>
      <c r="E61" s="9"/>
      <c r="F61" s="9"/>
      <c r="G61" s="9"/>
      <c r="H61" s="9"/>
      <c r="I61" s="9"/>
      <c r="J61" s="9"/>
      <c r="M61" s="3" t="s">
        <v>100</v>
      </c>
      <c r="N61" s="49">
        <f>N59*N60</f>
        <v>0.94652999999999998</v>
      </c>
      <c r="R61" s="3" t="s">
        <v>101</v>
      </c>
      <c r="S61" s="3"/>
      <c r="T61" s="46"/>
      <c r="U61" s="46"/>
      <c r="V61" s="46"/>
      <c r="W61" s="46"/>
      <c r="X61" s="46"/>
      <c r="Y61" s="46"/>
    </row>
    <row r="62" spans="1:27" ht="15.75" thickBot="1" x14ac:dyDescent="0.3">
      <c r="A62" s="423" t="s">
        <v>102</v>
      </c>
      <c r="B62" s="5" t="s">
        <v>103</v>
      </c>
      <c r="C62" s="9"/>
      <c r="D62" s="422">
        <v>4.0270000000000001</v>
      </c>
      <c r="E62" s="9"/>
      <c r="F62" s="9" t="s">
        <v>104</v>
      </c>
      <c r="G62" s="9"/>
      <c r="H62" s="9"/>
      <c r="I62" s="9"/>
      <c r="J62" s="9"/>
      <c r="M62" s="3" t="s">
        <v>69</v>
      </c>
      <c r="S62" s="3"/>
      <c r="T62" s="46"/>
      <c r="U62" s="46"/>
      <c r="V62" s="46"/>
      <c r="W62" s="46"/>
      <c r="X62" s="46"/>
      <c r="Y62" s="46"/>
      <c r="Z62" s="202"/>
    </row>
    <row r="63" spans="1:27" ht="15.75" thickBot="1" x14ac:dyDescent="0.3">
      <c r="A63" s="8"/>
      <c r="B63" s="5"/>
      <c r="C63" s="9"/>
      <c r="D63" s="9"/>
      <c r="E63" s="9"/>
      <c r="F63" s="9"/>
      <c r="G63" s="9"/>
      <c r="H63" s="9"/>
      <c r="I63" s="9"/>
      <c r="J63" s="9"/>
      <c r="L63" s="118" t="s">
        <v>105</v>
      </c>
      <c r="M63" s="118" t="s">
        <v>106</v>
      </c>
      <c r="N63" s="118"/>
      <c r="O63" s="118"/>
      <c r="P63" s="118"/>
      <c r="Q63" s="118"/>
      <c r="R63" s="201"/>
      <c r="S63" s="3"/>
      <c r="T63" s="46"/>
      <c r="U63" s="46"/>
      <c r="V63" s="46"/>
      <c r="W63" s="46"/>
      <c r="X63" s="46"/>
      <c r="Y63" s="46"/>
      <c r="Z63" s="46"/>
    </row>
    <row r="64" spans="1:27" x14ac:dyDescent="0.25">
      <c r="A64" s="8"/>
      <c r="B64" s="5"/>
      <c r="C64" s="9"/>
      <c r="D64" s="9"/>
      <c r="E64" s="9"/>
      <c r="F64" s="9"/>
      <c r="G64" s="9"/>
      <c r="H64" s="9"/>
      <c r="I64" s="9"/>
      <c r="J64" s="9"/>
      <c r="S64" s="3"/>
      <c r="T64" s="3" t="s">
        <v>107</v>
      </c>
      <c r="U64" s="46"/>
      <c r="V64" s="46"/>
      <c r="W64" s="46"/>
      <c r="X64" s="46"/>
      <c r="Y64" s="46"/>
      <c r="Z64" s="46"/>
      <c r="AA64" s="46"/>
    </row>
    <row r="65" spans="1:27" ht="15.75" thickBot="1" x14ac:dyDescent="0.3">
      <c r="A65" s="8"/>
      <c r="B65" s="5"/>
      <c r="C65" s="9"/>
      <c r="D65" s="9"/>
      <c r="E65" s="9"/>
      <c r="F65" s="9"/>
      <c r="G65" s="9"/>
      <c r="H65" s="9"/>
      <c r="I65" s="9"/>
      <c r="J65" s="9"/>
      <c r="S65" s="3"/>
      <c r="T65" s="46"/>
      <c r="U65" s="46"/>
      <c r="V65" s="46"/>
      <c r="W65" s="46"/>
      <c r="X65" s="46"/>
      <c r="Y65" s="46"/>
      <c r="Z65" s="46"/>
      <c r="AA65" s="46"/>
    </row>
    <row r="66" spans="1:27" ht="15.75" thickBot="1" x14ac:dyDescent="0.3">
      <c r="A66" s="566" t="s">
        <v>108</v>
      </c>
      <c r="B66" s="567"/>
      <c r="C66" s="9"/>
      <c r="D66" s="12" t="s">
        <v>109</v>
      </c>
      <c r="E66" s="12" t="s">
        <v>110</v>
      </c>
      <c r="F66" s="12" t="s">
        <v>111</v>
      </c>
      <c r="G66" s="12"/>
      <c r="H66" s="12"/>
      <c r="I66" s="12"/>
      <c r="J66" s="12"/>
      <c r="K66" s="12"/>
      <c r="L66" s="12"/>
      <c r="M66" s="12"/>
      <c r="N66" s="13" t="s">
        <v>112</v>
      </c>
      <c r="O66" s="14" t="s">
        <v>113</v>
      </c>
      <c r="P66" s="10"/>
      <c r="Q66" s="15" t="s">
        <v>109</v>
      </c>
      <c r="R66" s="16" t="s">
        <v>112</v>
      </c>
      <c r="S66" s="41"/>
      <c r="AA66" s="46"/>
    </row>
    <row r="67" spans="1:27" x14ac:dyDescent="0.25">
      <c r="A67" s="568"/>
      <c r="B67" s="569"/>
      <c r="C67" s="9"/>
      <c r="D67" s="18" t="s">
        <v>114</v>
      </c>
      <c r="E67" s="74">
        <v>0.06</v>
      </c>
      <c r="F67" s="74">
        <v>1.92</v>
      </c>
      <c r="G67" s="18"/>
      <c r="H67" s="18"/>
      <c r="I67" s="18"/>
      <c r="J67" s="18"/>
      <c r="K67" s="18"/>
      <c r="L67" s="18"/>
      <c r="M67" s="18"/>
      <c r="N67" s="19">
        <v>2.9550000000000001E-6</v>
      </c>
      <c r="O67" s="20">
        <v>3.805E-6</v>
      </c>
      <c r="P67" s="10"/>
      <c r="Q67" s="21" t="s">
        <v>114</v>
      </c>
      <c r="R67" s="22">
        <v>2.6829999999999998</v>
      </c>
      <c r="S67" s="42"/>
      <c r="AA67" s="46"/>
    </row>
    <row r="68" spans="1:27" x14ac:dyDescent="0.25">
      <c r="A68" s="568"/>
      <c r="B68" s="569"/>
      <c r="C68" s="9"/>
      <c r="D68" s="18" t="s">
        <v>115</v>
      </c>
      <c r="E68" s="75"/>
      <c r="F68" s="75"/>
      <c r="G68" s="18"/>
      <c r="H68" s="18"/>
      <c r="I68" s="18"/>
      <c r="J68" s="18"/>
      <c r="K68" s="18"/>
      <c r="L68" s="18"/>
      <c r="M68" s="18"/>
      <c r="N68" s="19">
        <v>3.4829999999999999E-6</v>
      </c>
      <c r="O68" s="20">
        <v>3.8580000000000002E-6</v>
      </c>
      <c r="P68" s="10"/>
      <c r="Q68" s="21" t="s">
        <v>115</v>
      </c>
      <c r="R68" s="22">
        <v>3.1629999999999998</v>
      </c>
      <c r="S68" s="42"/>
      <c r="T68" s="11"/>
      <c r="AA68" s="46"/>
    </row>
    <row r="69" spans="1:27" x14ac:dyDescent="0.25">
      <c r="A69" s="568"/>
      <c r="B69" s="569"/>
      <c r="C69" s="361" t="s">
        <v>116</v>
      </c>
      <c r="D69" s="18" t="s">
        <v>117</v>
      </c>
      <c r="E69" s="75">
        <v>0.31</v>
      </c>
      <c r="F69" s="75">
        <v>6.8</v>
      </c>
      <c r="G69" s="18"/>
      <c r="H69" s="18"/>
      <c r="I69" s="18"/>
      <c r="J69" s="18"/>
      <c r="K69" s="18"/>
      <c r="L69" s="18"/>
      <c r="M69" s="18"/>
      <c r="N69" s="19">
        <v>7.8442000000000006E-5</v>
      </c>
      <c r="O69" s="20">
        <v>2.8225000000000002E-5</v>
      </c>
      <c r="P69" s="10"/>
      <c r="Q69" s="21" t="s">
        <v>117</v>
      </c>
      <c r="R69" s="22">
        <v>71.224999999999994</v>
      </c>
      <c r="S69" s="42"/>
      <c r="T69" s="11"/>
    </row>
    <row r="70" spans="1:27" x14ac:dyDescent="0.25">
      <c r="A70" s="568"/>
      <c r="B70" s="569"/>
      <c r="C70" s="23" t="s">
        <v>107</v>
      </c>
      <c r="D70" s="24" t="s">
        <v>118</v>
      </c>
      <c r="E70" s="75">
        <f>$N$152</f>
        <v>4.58</v>
      </c>
      <c r="F70" s="75">
        <v>36.799999999999997</v>
      </c>
      <c r="G70" s="24"/>
      <c r="H70" s="24"/>
      <c r="I70" s="24"/>
      <c r="J70" s="24"/>
      <c r="K70" s="24"/>
      <c r="L70" s="24"/>
      <c r="M70" s="24"/>
      <c r="N70" s="19">
        <v>3.8709999999999999E-6</v>
      </c>
      <c r="O70" s="20">
        <v>3.8580000000000002E-6</v>
      </c>
      <c r="P70" s="10"/>
      <c r="Q70" s="21" t="s">
        <v>119</v>
      </c>
      <c r="R70" s="22">
        <v>3.5150000000000001</v>
      </c>
      <c r="S70" s="42"/>
    </row>
    <row r="71" spans="1:27" ht="15.75" thickBot="1" x14ac:dyDescent="0.3">
      <c r="A71" s="570"/>
      <c r="B71" s="571"/>
      <c r="C71" s="9"/>
      <c r="D71" s="18" t="s">
        <v>120</v>
      </c>
      <c r="E71" s="75">
        <f>$N$156</f>
        <v>0.13900000000000001</v>
      </c>
      <c r="F71" s="75">
        <v>0.56999999999999995</v>
      </c>
      <c r="G71" s="18"/>
      <c r="H71" s="18"/>
      <c r="I71" s="18"/>
      <c r="J71" s="18"/>
      <c r="K71" s="18"/>
      <c r="L71" s="18"/>
      <c r="M71" s="18"/>
      <c r="N71" s="19">
        <v>0</v>
      </c>
      <c r="O71" s="20">
        <v>2.5289999999999998E-6</v>
      </c>
      <c r="P71" s="10"/>
      <c r="Q71" s="21" t="s">
        <v>121</v>
      </c>
      <c r="R71" s="22" t="s">
        <v>122</v>
      </c>
      <c r="S71" s="42"/>
    </row>
    <row r="72" spans="1:27" ht="15.75" thickBot="1" x14ac:dyDescent="0.3">
      <c r="A72" s="5"/>
      <c r="B72" s="5"/>
      <c r="C72" s="9"/>
      <c r="D72" s="25" t="s">
        <v>123</v>
      </c>
      <c r="E72" s="233">
        <v>5.3E-3</v>
      </c>
      <c r="F72" s="232">
        <v>2.4E-2</v>
      </c>
      <c r="G72" s="25"/>
      <c r="H72" s="25"/>
      <c r="I72" s="25"/>
      <c r="J72" s="25"/>
      <c r="K72" s="25"/>
      <c r="L72" s="25"/>
      <c r="M72" s="25"/>
      <c r="N72" s="26">
        <v>0</v>
      </c>
      <c r="O72" s="27">
        <v>5.0000000000000001E-9</v>
      </c>
      <c r="P72" s="10"/>
      <c r="Q72" s="28" t="s">
        <v>124</v>
      </c>
      <c r="R72" s="29" t="s">
        <v>122</v>
      </c>
      <c r="S72" s="43"/>
    </row>
    <row r="73" spans="1:27" x14ac:dyDescent="0.25">
      <c r="A73" s="120" t="s">
        <v>125</v>
      </c>
      <c r="B73" s="121"/>
      <c r="C73" s="121"/>
      <c r="D73" s="77"/>
      <c r="E73" s="77"/>
      <c r="F73" s="77"/>
      <c r="G73" s="77"/>
      <c r="H73" s="77"/>
      <c r="I73" s="77"/>
      <c r="J73" s="77"/>
    </row>
    <row r="74" spans="1:27" x14ac:dyDescent="0.25">
      <c r="A74" s="21"/>
      <c r="C74" s="9"/>
      <c r="D74" s="9"/>
      <c r="E74" s="9"/>
      <c r="F74" s="9"/>
      <c r="G74" s="9"/>
      <c r="H74" s="9"/>
      <c r="I74" s="9"/>
      <c r="J74" s="9"/>
    </row>
    <row r="75" spans="1:27" x14ac:dyDescent="0.25">
      <c r="A75" s="21"/>
      <c r="C75" s="9"/>
      <c r="D75" s="9"/>
      <c r="E75" s="9"/>
      <c r="F75" s="9"/>
      <c r="G75" s="9"/>
      <c r="H75" s="9"/>
      <c r="I75" s="9"/>
      <c r="J75" s="9"/>
      <c r="K75" s="9"/>
      <c r="L75" s="9"/>
      <c r="N75" s="9"/>
    </row>
    <row r="76" spans="1:27" ht="15.75" thickBot="1" x14ac:dyDescent="0.3">
      <c r="A76" s="21"/>
      <c r="C76" s="9"/>
      <c r="D76" s="9"/>
      <c r="E76" s="9"/>
      <c r="F76" s="9"/>
      <c r="G76" s="9"/>
      <c r="H76" s="9"/>
      <c r="I76" s="9"/>
      <c r="J76" s="9"/>
      <c r="K76" s="9"/>
      <c r="L76" s="9"/>
      <c r="N76" s="9"/>
    </row>
    <row r="77" spans="1:27" ht="15.75" thickBot="1" x14ac:dyDescent="0.3">
      <c r="A77" s="12"/>
      <c r="B77" s="12"/>
      <c r="C77" s="12"/>
      <c r="D77" s="13" t="s">
        <v>112</v>
      </c>
      <c r="E77" s="14" t="s">
        <v>113</v>
      </c>
      <c r="F77" s="10"/>
      <c r="G77" s="15" t="s">
        <v>109</v>
      </c>
      <c r="H77" s="16" t="s">
        <v>112</v>
      </c>
      <c r="I77" s="41"/>
      <c r="J77" s="17" t="s">
        <v>126</v>
      </c>
      <c r="K77" s="16" t="s">
        <v>127</v>
      </c>
      <c r="L77" s="16" t="s">
        <v>128</v>
      </c>
      <c r="M77" s="16" t="s">
        <v>129</v>
      </c>
      <c r="N77" s="16" t="s">
        <v>113</v>
      </c>
      <c r="O77" s="16"/>
      <c r="P77" s="16" t="s">
        <v>130</v>
      </c>
      <c r="Q77" s="202"/>
      <c r="S77" s="3"/>
    </row>
    <row r="78" spans="1:27" x14ac:dyDescent="0.25">
      <c r="A78" s="18"/>
      <c r="B78" s="18"/>
      <c r="C78" s="18"/>
      <c r="D78" s="19">
        <v>2.9550000000000001E-6</v>
      </c>
      <c r="E78" s="20">
        <v>3.805E-6</v>
      </c>
      <c r="F78" s="10"/>
      <c r="G78" s="21" t="s">
        <v>114</v>
      </c>
      <c r="H78" s="22">
        <v>2.6829999999999998</v>
      </c>
      <c r="I78" s="42"/>
      <c r="J78" s="22">
        <v>4.0430000000000001</v>
      </c>
      <c r="K78" s="22">
        <v>6.4950000000000001</v>
      </c>
      <c r="L78" s="22">
        <v>1.373</v>
      </c>
      <c r="M78" s="22">
        <v>2.72</v>
      </c>
      <c r="N78" s="22">
        <v>3.4550000000000001</v>
      </c>
      <c r="O78" s="22"/>
      <c r="P78" s="22">
        <v>19.152999999999999</v>
      </c>
      <c r="Q78" s="46"/>
      <c r="S78" s="3"/>
      <c r="T78" s="11"/>
    </row>
    <row r="79" spans="1:27" x14ac:dyDescent="0.25">
      <c r="A79" s="18"/>
      <c r="B79" s="18"/>
      <c r="C79" s="18"/>
      <c r="D79" s="19">
        <v>3.4829999999999999E-6</v>
      </c>
      <c r="E79" s="20">
        <v>3.8580000000000002E-6</v>
      </c>
      <c r="F79" s="10"/>
      <c r="G79" s="21" t="s">
        <v>115</v>
      </c>
      <c r="H79" s="22">
        <v>3.1629999999999998</v>
      </c>
      <c r="I79" s="42"/>
      <c r="J79" s="22">
        <v>4.8380000000000001</v>
      </c>
      <c r="K79" s="22">
        <v>7.26</v>
      </c>
      <c r="L79" s="22">
        <v>1.353</v>
      </c>
      <c r="M79" s="22">
        <v>2.68</v>
      </c>
      <c r="N79" s="22">
        <v>3.5030000000000001</v>
      </c>
      <c r="O79" s="22"/>
      <c r="P79" s="22">
        <v>21.114999999999998</v>
      </c>
      <c r="Q79" s="46"/>
      <c r="S79" s="3"/>
      <c r="T79" s="11"/>
    </row>
    <row r="80" spans="1:27" x14ac:dyDescent="0.25">
      <c r="A80" s="18"/>
      <c r="B80" s="18"/>
      <c r="C80" s="18"/>
      <c r="D80" s="19">
        <v>7.8442000000000006E-5</v>
      </c>
      <c r="E80" s="20">
        <v>2.8225000000000002E-5</v>
      </c>
      <c r="F80" s="10"/>
      <c r="G80" s="21" t="s">
        <v>117</v>
      </c>
      <c r="H80" s="22">
        <v>71.224999999999994</v>
      </c>
      <c r="I80" s="42"/>
      <c r="J80" s="22">
        <v>72.724999999999994</v>
      </c>
      <c r="K80" s="22">
        <v>151.9</v>
      </c>
      <c r="L80" s="22">
        <v>7.0179999999999998</v>
      </c>
      <c r="M80" s="22">
        <v>5.8529999999999998</v>
      </c>
      <c r="N80" s="22">
        <v>25.628</v>
      </c>
      <c r="O80" s="22"/>
      <c r="P80" s="22">
        <v>301.07499999999999</v>
      </c>
      <c r="Q80" s="46"/>
      <c r="S80" s="3"/>
    </row>
    <row r="81" spans="1:27" x14ac:dyDescent="0.25">
      <c r="A81" s="24"/>
      <c r="B81" s="24"/>
      <c r="C81" s="24"/>
      <c r="D81" s="19">
        <v>3.8709999999999999E-6</v>
      </c>
      <c r="E81" s="20">
        <v>3.8580000000000002E-6</v>
      </c>
      <c r="F81" s="10"/>
      <c r="G81" s="21" t="s">
        <v>119</v>
      </c>
      <c r="H81" s="22">
        <v>3.5150000000000001</v>
      </c>
      <c r="I81" s="42"/>
      <c r="J81" s="22">
        <v>4.0650000000000004</v>
      </c>
      <c r="K81" s="22">
        <v>5.33</v>
      </c>
      <c r="L81" s="22">
        <v>2.69</v>
      </c>
      <c r="M81" s="22">
        <v>3.7050000000000001</v>
      </c>
      <c r="N81" s="22">
        <v>33.762999999999998</v>
      </c>
      <c r="O81" s="22"/>
      <c r="P81" s="22">
        <v>1.625</v>
      </c>
      <c r="Q81" s="46"/>
      <c r="S81" s="3"/>
      <c r="X81" s="203"/>
      <c r="Y81" s="203"/>
      <c r="Z81" s="203"/>
    </row>
    <row r="82" spans="1:27" x14ac:dyDescent="0.25">
      <c r="A82" s="18"/>
      <c r="B82" s="18"/>
      <c r="C82" s="18"/>
      <c r="D82" s="19">
        <v>0</v>
      </c>
      <c r="E82" s="20">
        <v>2.5289999999999998E-6</v>
      </c>
      <c r="F82" s="10"/>
      <c r="G82" s="21" t="s">
        <v>121</v>
      </c>
      <c r="H82" s="22" t="s">
        <v>122</v>
      </c>
      <c r="I82" s="42"/>
      <c r="J82" s="22" t="s">
        <v>122</v>
      </c>
      <c r="K82" s="22" t="s">
        <v>122</v>
      </c>
      <c r="L82" s="22" t="s">
        <v>122</v>
      </c>
      <c r="M82" s="22" t="s">
        <v>122</v>
      </c>
      <c r="N82" s="22">
        <v>1.1000000000000001</v>
      </c>
      <c r="O82" s="22"/>
      <c r="P82" s="22" t="s">
        <v>122</v>
      </c>
      <c r="Q82" s="46"/>
      <c r="S82" s="3"/>
      <c r="X82" s="203"/>
      <c r="Y82" s="203"/>
      <c r="Z82" s="203"/>
    </row>
    <row r="83" spans="1:27" ht="15.75" thickBot="1" x14ac:dyDescent="0.3">
      <c r="A83" s="25"/>
      <c r="B83" s="25"/>
      <c r="C83" s="25"/>
      <c r="D83" s="26">
        <v>0</v>
      </c>
      <c r="E83" s="27">
        <v>5.0000000000000001E-9</v>
      </c>
      <c r="F83" s="10"/>
      <c r="G83" s="28" t="s">
        <v>124</v>
      </c>
      <c r="H83" s="29" t="s">
        <v>122</v>
      </c>
      <c r="I83" s="43"/>
      <c r="J83" s="29" t="s">
        <v>122</v>
      </c>
      <c r="K83" s="29" t="s">
        <v>122</v>
      </c>
      <c r="L83" s="29" t="s">
        <v>122</v>
      </c>
      <c r="M83" s="29" t="s">
        <v>122</v>
      </c>
      <c r="N83" s="29">
        <v>1.196</v>
      </c>
      <c r="O83" s="29"/>
      <c r="P83" s="29" t="s">
        <v>122</v>
      </c>
      <c r="Q83" s="46"/>
      <c r="S83" s="3"/>
      <c r="U83" s="203"/>
      <c r="V83" s="203"/>
      <c r="W83" s="203"/>
      <c r="X83" s="203"/>
      <c r="Y83" s="203"/>
      <c r="Z83" s="203"/>
    </row>
    <row r="84" spans="1:27" x14ac:dyDescent="0.25">
      <c r="A84" s="9"/>
      <c r="B84" s="9"/>
      <c r="D84" s="9"/>
      <c r="F84" s="10"/>
      <c r="I84" s="10"/>
      <c r="J84" s="11"/>
      <c r="S84" s="3"/>
      <c r="W84" s="203"/>
      <c r="X84" s="203"/>
      <c r="Y84" s="203"/>
      <c r="Z84" s="203"/>
      <c r="AA84" s="203"/>
    </row>
    <row r="85" spans="1:27" x14ac:dyDescent="0.25">
      <c r="A85" s="21"/>
      <c r="C85" s="9"/>
      <c r="D85" s="9"/>
      <c r="E85" s="9"/>
      <c r="F85" s="9"/>
      <c r="G85" s="9"/>
      <c r="H85" s="9"/>
      <c r="I85" s="9"/>
      <c r="J85" s="9"/>
      <c r="K85" s="9"/>
      <c r="L85" s="9"/>
      <c r="N85" s="9"/>
      <c r="P85" s="10"/>
      <c r="U85" s="545" t="s">
        <v>131</v>
      </c>
      <c r="V85" s="545"/>
      <c r="W85" s="545"/>
      <c r="X85" s="203"/>
      <c r="Y85" s="203"/>
      <c r="Z85" s="203"/>
      <c r="AA85" s="203"/>
    </row>
    <row r="86" spans="1:27" x14ac:dyDescent="0.25">
      <c r="A86" s="2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  <c r="U86" s="203" t="s">
        <v>132</v>
      </c>
      <c r="V86" s="203"/>
      <c r="W86" s="203"/>
      <c r="X86" s="203"/>
      <c r="Y86" s="203"/>
      <c r="Z86" s="203"/>
      <c r="AA86" s="203"/>
    </row>
    <row r="87" spans="1:27" x14ac:dyDescent="0.25">
      <c r="A87" s="2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0"/>
      <c r="U87" s="203"/>
      <c r="V87" s="249" t="s">
        <v>133</v>
      </c>
      <c r="W87" s="203"/>
      <c r="X87" s="203"/>
      <c r="Y87" s="203"/>
      <c r="Z87" s="203"/>
      <c r="AA87" s="203"/>
    </row>
    <row r="88" spans="1:27" ht="15.75" thickBot="1" x14ac:dyDescent="0.3">
      <c r="A88" s="2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0"/>
      <c r="U88" s="203" t="s">
        <v>117</v>
      </c>
      <c r="V88" s="205">
        <v>2</v>
      </c>
      <c r="AA88" s="203"/>
    </row>
    <row r="89" spans="1:27" ht="15.75" thickBot="1" x14ac:dyDescent="0.3">
      <c r="A89" s="572" t="s">
        <v>134</v>
      </c>
      <c r="B89" s="573"/>
      <c r="C89" s="574"/>
      <c r="D89" s="9"/>
      <c r="E89" s="9"/>
      <c r="F89" s="9"/>
      <c r="G89" s="9"/>
      <c r="H89" s="9"/>
      <c r="I89" s="9"/>
      <c r="J89" s="6"/>
      <c r="K89" s="6"/>
      <c r="L89" s="6"/>
      <c r="M89" s="9"/>
      <c r="N89" s="9"/>
      <c r="O89" s="9"/>
      <c r="P89" s="10"/>
      <c r="U89" s="203" t="s">
        <v>119</v>
      </c>
      <c r="V89" s="205">
        <v>4.1689999999999996</v>
      </c>
      <c r="AA89" s="203"/>
    </row>
    <row r="90" spans="1:27" ht="60" x14ac:dyDescent="0.25">
      <c r="A90" s="149" t="s">
        <v>0</v>
      </c>
      <c r="B90" s="218" t="s">
        <v>15</v>
      </c>
      <c r="C90" s="150" t="s">
        <v>2</v>
      </c>
      <c r="D90" s="150" t="s">
        <v>135</v>
      </c>
      <c r="E90" s="150" t="s">
        <v>136</v>
      </c>
      <c r="F90" s="151" t="s">
        <v>137</v>
      </c>
      <c r="G90" s="152" t="s">
        <v>138</v>
      </c>
      <c r="H90" s="152" t="s">
        <v>139</v>
      </c>
      <c r="I90" s="152" t="s">
        <v>140</v>
      </c>
      <c r="J90" s="152" t="s">
        <v>141</v>
      </c>
      <c r="K90" s="152" t="s">
        <v>142</v>
      </c>
      <c r="L90" s="152" t="s">
        <v>143</v>
      </c>
      <c r="M90" s="152" t="s">
        <v>144</v>
      </c>
      <c r="N90" s="152" t="s">
        <v>145</v>
      </c>
      <c r="O90" s="152" t="s">
        <v>146</v>
      </c>
      <c r="P90" s="152" t="s">
        <v>147</v>
      </c>
      <c r="Q90" s="153" t="s">
        <v>148</v>
      </c>
      <c r="S90" s="203"/>
      <c r="T90" s="205"/>
      <c r="Y90" s="203"/>
    </row>
    <row r="91" spans="1:27" x14ac:dyDescent="0.25">
      <c r="A91" s="78"/>
      <c r="B91" s="5"/>
      <c r="C91" s="30" t="s">
        <v>149</v>
      </c>
      <c r="D91" s="30" t="s">
        <v>107</v>
      </c>
      <c r="E91" s="30" t="s">
        <v>150</v>
      </c>
      <c r="F91" s="31" t="s">
        <v>151</v>
      </c>
      <c r="G91" s="32"/>
      <c r="H91" s="32" t="s">
        <v>150</v>
      </c>
      <c r="I91" s="31" t="s">
        <v>151</v>
      </c>
      <c r="J91" s="57"/>
      <c r="K91" s="32" t="s">
        <v>150</v>
      </c>
      <c r="L91" s="31" t="s">
        <v>151</v>
      </c>
      <c r="M91" s="57"/>
      <c r="N91" s="32" t="s">
        <v>150</v>
      </c>
      <c r="O91" s="32" t="s">
        <v>151</v>
      </c>
      <c r="P91" s="57"/>
      <c r="Q91" s="79"/>
      <c r="S91" s="3"/>
    </row>
    <row r="92" spans="1:27" x14ac:dyDescent="0.25">
      <c r="A92" s="80">
        <v>2026</v>
      </c>
      <c r="B92" s="4">
        <f>B91+1</f>
        <v>1</v>
      </c>
      <c r="C92" s="34">
        <f t="shared" ref="C92:D111" si="21">C3</f>
        <v>7000</v>
      </c>
      <c r="D92" s="33">
        <f>D3</f>
        <v>6745.1182795698924</v>
      </c>
      <c r="E92" s="56">
        <f t="shared" ref="E92:E111" si="22">$D$54*C29/1000000</f>
        <v>68.86765763440863</v>
      </c>
      <c r="F92" s="69">
        <v>62</v>
      </c>
      <c r="G92" s="38">
        <f>E92*F92</f>
        <v>4269.7947733333349</v>
      </c>
      <c r="H92" s="36">
        <f>$D$58*B3/1000000</f>
        <v>0.17434646826666667</v>
      </c>
      <c r="I92" s="59">
        <v>18200</v>
      </c>
      <c r="J92" s="38">
        <f>H92*I92</f>
        <v>3173.1057224533333</v>
      </c>
      <c r="K92" s="36">
        <f>$D$59*B3/1000000</f>
        <v>4.4328917333333337E-3</v>
      </c>
      <c r="L92" s="38">
        <v>879400</v>
      </c>
      <c r="M92" s="38">
        <f>K92*L92</f>
        <v>3898.2849902933335</v>
      </c>
      <c r="N92" s="36">
        <f>$D$60*D92/1000/1000000</f>
        <v>1.2155124035165592E-2</v>
      </c>
      <c r="O92" s="38">
        <v>49500</v>
      </c>
      <c r="P92" s="38">
        <f>N92*O92</f>
        <v>601.67863974069678</v>
      </c>
      <c r="Q92" s="81">
        <f t="shared" ref="Q92:Q111" si="23">J92+M92+P92</f>
        <v>7673.0693524873632</v>
      </c>
      <c r="S92" s="3"/>
    </row>
    <row r="93" spans="1:27" x14ac:dyDescent="0.25">
      <c r="A93" s="80">
        <f t="shared" ref="A93:B108" si="24">A92+1</f>
        <v>2027</v>
      </c>
      <c r="B93" s="4">
        <f t="shared" si="24"/>
        <v>2</v>
      </c>
      <c r="C93" s="34">
        <f t="shared" si="21"/>
        <v>7000</v>
      </c>
      <c r="D93" s="33">
        <f t="shared" si="21"/>
        <v>6745.1182795698924</v>
      </c>
      <c r="E93" s="56">
        <f t="shared" si="22"/>
        <v>68.86765763440863</v>
      </c>
      <c r="F93" s="69">
        <v>63</v>
      </c>
      <c r="G93" s="38">
        <f>E93*F93</f>
        <v>4338.6624309677436</v>
      </c>
      <c r="H93" s="36">
        <f t="shared" ref="H93:H111" si="25">$D$58*B4/1000000</f>
        <v>0.17434646826666667</v>
      </c>
      <c r="I93" s="59">
        <v>18600</v>
      </c>
      <c r="J93" s="38">
        <f>H93*I93</f>
        <v>3242.8443097599998</v>
      </c>
      <c r="K93" s="36">
        <f t="shared" ref="K93:K111" si="26">$D$59*B4/1000000</f>
        <v>4.4328917333333337E-3</v>
      </c>
      <c r="L93" s="38">
        <v>893400</v>
      </c>
      <c r="M93" s="38">
        <f t="shared" ref="M93:M111" si="27">K93*L93</f>
        <v>3960.3454745600002</v>
      </c>
      <c r="N93" s="36">
        <f t="shared" ref="N93:N111" si="28">$D$60*D93/1000/1000000</f>
        <v>1.2155124035165592E-2</v>
      </c>
      <c r="O93" s="38">
        <v>50400</v>
      </c>
      <c r="P93" s="38">
        <f t="shared" ref="P93:P94" si="29">N93*O93</f>
        <v>612.61825137234587</v>
      </c>
      <c r="Q93" s="81">
        <f t="shared" si="23"/>
        <v>7815.8080356923465</v>
      </c>
      <c r="S93" s="3"/>
    </row>
    <row r="94" spans="1:27" x14ac:dyDescent="0.25">
      <c r="A94" s="80">
        <f t="shared" si="24"/>
        <v>2028</v>
      </c>
      <c r="B94" s="4">
        <f t="shared" si="24"/>
        <v>3</v>
      </c>
      <c r="C94" s="34">
        <f t="shared" si="21"/>
        <v>7000</v>
      </c>
      <c r="D94" s="33">
        <f t="shared" si="21"/>
        <v>6745.1182795698924</v>
      </c>
      <c r="E94" s="56">
        <f t="shared" si="22"/>
        <v>68.86765763440863</v>
      </c>
      <c r="F94" s="69">
        <v>65</v>
      </c>
      <c r="G94" s="38">
        <f>E94*F94</f>
        <v>4476.397746236561</v>
      </c>
      <c r="H94" s="36">
        <f t="shared" si="25"/>
        <v>0.17434646826666667</v>
      </c>
      <c r="I94" s="59">
        <v>18900</v>
      </c>
      <c r="J94" s="38">
        <f>H94*I94</f>
        <v>3295.1482502399999</v>
      </c>
      <c r="K94" s="36">
        <f t="shared" si="26"/>
        <v>4.4328917333333337E-3</v>
      </c>
      <c r="L94" s="38">
        <v>907600</v>
      </c>
      <c r="M94" s="38">
        <f t="shared" si="27"/>
        <v>4023.2925371733336</v>
      </c>
      <c r="N94" s="36">
        <f t="shared" si="28"/>
        <v>1.2155124035165592E-2</v>
      </c>
      <c r="O94" s="38">
        <v>51300</v>
      </c>
      <c r="P94" s="38">
        <f t="shared" si="29"/>
        <v>623.55786300399484</v>
      </c>
      <c r="Q94" s="81">
        <f t="shared" si="23"/>
        <v>7941.9986504173285</v>
      </c>
      <c r="S94" s="3"/>
    </row>
    <row r="95" spans="1:27" x14ac:dyDescent="0.25">
      <c r="A95" s="80">
        <f t="shared" si="24"/>
        <v>2029</v>
      </c>
      <c r="B95" s="4">
        <f t="shared" si="24"/>
        <v>4</v>
      </c>
      <c r="C95" s="34">
        <f t="shared" si="21"/>
        <v>7000</v>
      </c>
      <c r="D95" s="33">
        <f t="shared" si="21"/>
        <v>6745.1182795698924</v>
      </c>
      <c r="E95" s="56">
        <f t="shared" si="22"/>
        <v>68.86765763440863</v>
      </c>
      <c r="F95" s="69">
        <v>66</v>
      </c>
      <c r="G95" s="38">
        <f t="shared" ref="G95:G111" si="30">E95*F92</f>
        <v>4269.7947733333349</v>
      </c>
      <c r="H95" s="36">
        <f t="shared" si="25"/>
        <v>0.17434646826666667</v>
      </c>
      <c r="I95" s="59">
        <v>18900</v>
      </c>
      <c r="J95" s="38">
        <f t="shared" ref="J95:J111" si="31">H95*I92</f>
        <v>3173.1057224533333</v>
      </c>
      <c r="K95" s="36">
        <f t="shared" si="26"/>
        <v>4.4328917333333337E-3</v>
      </c>
      <c r="L95" s="38">
        <v>907600</v>
      </c>
      <c r="M95" s="38">
        <f t="shared" si="27"/>
        <v>4023.2925371733336</v>
      </c>
      <c r="N95" s="36">
        <f t="shared" si="28"/>
        <v>1.2155124035165592E-2</v>
      </c>
      <c r="O95" s="38">
        <v>51300</v>
      </c>
      <c r="P95" s="38">
        <f t="shared" ref="P95:P111" si="32">N95*O92</f>
        <v>601.67863974069678</v>
      </c>
      <c r="Q95" s="81">
        <f t="shared" si="23"/>
        <v>7798.0768993673637</v>
      </c>
      <c r="S95" s="3"/>
    </row>
    <row r="96" spans="1:27" x14ac:dyDescent="0.25">
      <c r="A96" s="80">
        <f t="shared" si="24"/>
        <v>2030</v>
      </c>
      <c r="B96" s="4">
        <f t="shared" si="24"/>
        <v>5</v>
      </c>
      <c r="C96" s="34">
        <f t="shared" si="21"/>
        <v>7000</v>
      </c>
      <c r="D96" s="33">
        <f t="shared" si="21"/>
        <v>6745.1182795698924</v>
      </c>
      <c r="E96" s="56">
        <f t="shared" si="22"/>
        <v>68.86765763440863</v>
      </c>
      <c r="F96" s="69">
        <v>67</v>
      </c>
      <c r="G96" s="38">
        <f t="shared" si="30"/>
        <v>4338.6624309677436</v>
      </c>
      <c r="H96" s="36">
        <f t="shared" si="25"/>
        <v>0.17434646826666667</v>
      </c>
      <c r="I96" s="59">
        <v>18900</v>
      </c>
      <c r="J96" s="38">
        <f t="shared" si="31"/>
        <v>3242.8443097599998</v>
      </c>
      <c r="K96" s="36">
        <f t="shared" si="26"/>
        <v>4.4328917333333337E-3</v>
      </c>
      <c r="L96" s="38">
        <v>907600</v>
      </c>
      <c r="M96" s="38">
        <f t="shared" si="27"/>
        <v>4023.2925371733336</v>
      </c>
      <c r="N96" s="36">
        <f t="shared" si="28"/>
        <v>1.2155124035165592E-2</v>
      </c>
      <c r="O96" s="38">
        <v>51300</v>
      </c>
      <c r="P96" s="38">
        <f t="shared" si="32"/>
        <v>612.61825137234587</v>
      </c>
      <c r="Q96" s="81">
        <f t="shared" si="23"/>
        <v>7878.7550983056799</v>
      </c>
      <c r="S96" s="3"/>
    </row>
    <row r="97" spans="1:27" x14ac:dyDescent="0.25">
      <c r="A97" s="80">
        <f t="shared" si="24"/>
        <v>2031</v>
      </c>
      <c r="B97" s="4">
        <f t="shared" si="24"/>
        <v>6</v>
      </c>
      <c r="C97" s="34">
        <f t="shared" si="21"/>
        <v>7000</v>
      </c>
      <c r="D97" s="33">
        <f t="shared" si="21"/>
        <v>6745.1182795698924</v>
      </c>
      <c r="E97" s="56">
        <f t="shared" si="22"/>
        <v>68.86765763440863</v>
      </c>
      <c r="F97" s="69">
        <v>68</v>
      </c>
      <c r="G97" s="38">
        <f t="shared" si="30"/>
        <v>4476.397746236561</v>
      </c>
      <c r="H97" s="36">
        <f t="shared" si="25"/>
        <v>0.17434646826666667</v>
      </c>
      <c r="I97" s="59">
        <v>18900</v>
      </c>
      <c r="J97" s="38">
        <f t="shared" si="31"/>
        <v>3295.1482502399999</v>
      </c>
      <c r="K97" s="36">
        <f t="shared" si="26"/>
        <v>4.4328917333333337E-3</v>
      </c>
      <c r="L97" s="38">
        <v>907600</v>
      </c>
      <c r="M97" s="38">
        <f t="shared" si="27"/>
        <v>4023.2925371733336</v>
      </c>
      <c r="N97" s="36">
        <f t="shared" si="28"/>
        <v>1.2155124035165592E-2</v>
      </c>
      <c r="O97" s="38">
        <v>51300</v>
      </c>
      <c r="P97" s="38">
        <f t="shared" si="32"/>
        <v>623.55786300399484</v>
      </c>
      <c r="Q97" s="81">
        <f t="shared" si="23"/>
        <v>7941.9986504173285</v>
      </c>
      <c r="S97" s="3"/>
    </row>
    <row r="98" spans="1:27" x14ac:dyDescent="0.25">
      <c r="A98" s="80">
        <f t="shared" si="24"/>
        <v>2032</v>
      </c>
      <c r="B98" s="4">
        <f t="shared" si="24"/>
        <v>7</v>
      </c>
      <c r="C98" s="34">
        <f t="shared" si="21"/>
        <v>7000</v>
      </c>
      <c r="D98" s="33">
        <f t="shared" si="21"/>
        <v>6745.1182795698924</v>
      </c>
      <c r="E98" s="56">
        <f t="shared" si="22"/>
        <v>68.86765763440863</v>
      </c>
      <c r="F98" s="69">
        <v>69</v>
      </c>
      <c r="G98" s="38">
        <f t="shared" si="30"/>
        <v>4545.2654038709697</v>
      </c>
      <c r="H98" s="36">
        <f t="shared" si="25"/>
        <v>0.17434646826666667</v>
      </c>
      <c r="I98" s="59">
        <v>18900</v>
      </c>
      <c r="J98" s="38">
        <f t="shared" si="31"/>
        <v>3295.1482502399999</v>
      </c>
      <c r="K98" s="36">
        <f t="shared" si="26"/>
        <v>4.4328917333333337E-3</v>
      </c>
      <c r="L98" s="38">
        <v>907600</v>
      </c>
      <c r="M98" s="38">
        <f t="shared" si="27"/>
        <v>4023.2925371733336</v>
      </c>
      <c r="N98" s="36">
        <f t="shared" si="28"/>
        <v>1.2155124035165592E-2</v>
      </c>
      <c r="O98" s="38">
        <v>51300</v>
      </c>
      <c r="P98" s="38">
        <f t="shared" si="32"/>
        <v>623.55786300399484</v>
      </c>
      <c r="Q98" s="81">
        <f t="shared" si="23"/>
        <v>7941.9986504173285</v>
      </c>
      <c r="S98" s="3"/>
    </row>
    <row r="99" spans="1:27" x14ac:dyDescent="0.25">
      <c r="A99" s="80">
        <f t="shared" si="24"/>
        <v>2033</v>
      </c>
      <c r="B99" s="4">
        <f t="shared" si="24"/>
        <v>8</v>
      </c>
      <c r="C99" s="34">
        <f t="shared" si="21"/>
        <v>7000</v>
      </c>
      <c r="D99" s="33">
        <f t="shared" si="21"/>
        <v>6745.1182795698924</v>
      </c>
      <c r="E99" s="56">
        <f t="shared" si="22"/>
        <v>68.86765763440863</v>
      </c>
      <c r="F99" s="69">
        <v>70</v>
      </c>
      <c r="G99" s="38">
        <f t="shared" si="30"/>
        <v>4614.1330615053785</v>
      </c>
      <c r="H99" s="36">
        <f t="shared" si="25"/>
        <v>0.17434646826666667</v>
      </c>
      <c r="I99" s="59">
        <v>18900</v>
      </c>
      <c r="J99" s="38">
        <f t="shared" si="31"/>
        <v>3295.1482502399999</v>
      </c>
      <c r="K99" s="36">
        <f t="shared" si="26"/>
        <v>4.4328917333333337E-3</v>
      </c>
      <c r="L99" s="38">
        <v>907600</v>
      </c>
      <c r="M99" s="38">
        <f t="shared" si="27"/>
        <v>4023.2925371733336</v>
      </c>
      <c r="N99" s="36">
        <f t="shared" si="28"/>
        <v>1.2155124035165592E-2</v>
      </c>
      <c r="O99" s="38">
        <v>51300</v>
      </c>
      <c r="P99" s="38">
        <f t="shared" si="32"/>
        <v>623.55786300399484</v>
      </c>
      <c r="Q99" s="81">
        <f t="shared" si="23"/>
        <v>7941.9986504173285</v>
      </c>
      <c r="S99" s="3"/>
    </row>
    <row r="100" spans="1:27" x14ac:dyDescent="0.25">
      <c r="A100" s="80">
        <f t="shared" si="24"/>
        <v>2034</v>
      </c>
      <c r="B100" s="4">
        <f t="shared" si="24"/>
        <v>9</v>
      </c>
      <c r="C100" s="34">
        <f t="shared" si="21"/>
        <v>7000</v>
      </c>
      <c r="D100" s="33">
        <f t="shared" si="21"/>
        <v>6745.1182795698924</v>
      </c>
      <c r="E100" s="56">
        <f t="shared" si="22"/>
        <v>68.86765763440863</v>
      </c>
      <c r="F100" s="69">
        <v>72</v>
      </c>
      <c r="G100" s="38">
        <f t="shared" si="30"/>
        <v>4683.0007191397872</v>
      </c>
      <c r="H100" s="36">
        <f t="shared" si="25"/>
        <v>0.17434646826666667</v>
      </c>
      <c r="I100" s="59">
        <v>18900</v>
      </c>
      <c r="J100" s="38">
        <f t="shared" si="31"/>
        <v>3295.1482502399999</v>
      </c>
      <c r="K100" s="36">
        <f t="shared" si="26"/>
        <v>4.4328917333333337E-3</v>
      </c>
      <c r="L100" s="38">
        <v>907600</v>
      </c>
      <c r="M100" s="38">
        <f t="shared" si="27"/>
        <v>4023.2925371733336</v>
      </c>
      <c r="N100" s="36">
        <f t="shared" si="28"/>
        <v>1.2155124035165592E-2</v>
      </c>
      <c r="O100" s="38">
        <v>51300</v>
      </c>
      <c r="P100" s="38">
        <f t="shared" si="32"/>
        <v>623.55786300399484</v>
      </c>
      <c r="Q100" s="81">
        <f t="shared" si="23"/>
        <v>7941.9986504173285</v>
      </c>
      <c r="S100" s="3"/>
    </row>
    <row r="101" spans="1:27" x14ac:dyDescent="0.25">
      <c r="A101" s="80">
        <f t="shared" si="24"/>
        <v>2035</v>
      </c>
      <c r="B101" s="4">
        <f t="shared" si="24"/>
        <v>10</v>
      </c>
      <c r="C101" s="34">
        <f t="shared" si="21"/>
        <v>7000</v>
      </c>
      <c r="D101" s="33">
        <f t="shared" si="21"/>
        <v>6745.1182795698924</v>
      </c>
      <c r="E101" s="56">
        <f t="shared" si="22"/>
        <v>68.86765763440863</v>
      </c>
      <c r="F101" s="69">
        <v>73</v>
      </c>
      <c r="G101" s="38">
        <f t="shared" si="30"/>
        <v>4751.8683767741959</v>
      </c>
      <c r="H101" s="36">
        <f t="shared" si="25"/>
        <v>0.17434646826666667</v>
      </c>
      <c r="I101" s="59">
        <v>18900</v>
      </c>
      <c r="J101" s="38">
        <f t="shared" si="31"/>
        <v>3295.1482502399999</v>
      </c>
      <c r="K101" s="36">
        <f t="shared" si="26"/>
        <v>4.4328917333333337E-3</v>
      </c>
      <c r="L101" s="38">
        <v>907600</v>
      </c>
      <c r="M101" s="38">
        <f t="shared" si="27"/>
        <v>4023.2925371733336</v>
      </c>
      <c r="N101" s="36">
        <f t="shared" si="28"/>
        <v>1.2155124035165592E-2</v>
      </c>
      <c r="O101" s="38">
        <v>51300</v>
      </c>
      <c r="P101" s="38">
        <f t="shared" si="32"/>
        <v>623.55786300399484</v>
      </c>
      <c r="Q101" s="81">
        <f t="shared" si="23"/>
        <v>7941.9986504173285</v>
      </c>
      <c r="S101" s="3"/>
    </row>
    <row r="102" spans="1:27" x14ac:dyDescent="0.25">
      <c r="A102" s="80">
        <f t="shared" si="24"/>
        <v>2036</v>
      </c>
      <c r="B102" s="4">
        <f t="shared" si="24"/>
        <v>11</v>
      </c>
      <c r="C102" s="34">
        <f t="shared" si="21"/>
        <v>7000</v>
      </c>
      <c r="D102" s="33">
        <f t="shared" si="21"/>
        <v>6745.1182795698924</v>
      </c>
      <c r="E102" s="56">
        <f t="shared" si="22"/>
        <v>68.86765763440863</v>
      </c>
      <c r="F102" s="69">
        <v>74</v>
      </c>
      <c r="G102" s="38">
        <f t="shared" si="30"/>
        <v>4820.7360344086037</v>
      </c>
      <c r="H102" s="36">
        <f t="shared" si="25"/>
        <v>0.17434646826666667</v>
      </c>
      <c r="I102" s="59">
        <v>18900</v>
      </c>
      <c r="J102" s="38">
        <f t="shared" si="31"/>
        <v>3295.1482502399999</v>
      </c>
      <c r="K102" s="36">
        <f t="shared" si="26"/>
        <v>4.4328917333333337E-3</v>
      </c>
      <c r="L102" s="38">
        <v>907600</v>
      </c>
      <c r="M102" s="38">
        <f t="shared" si="27"/>
        <v>4023.2925371733336</v>
      </c>
      <c r="N102" s="36">
        <f t="shared" si="28"/>
        <v>1.2155124035165592E-2</v>
      </c>
      <c r="O102" s="38">
        <v>51300</v>
      </c>
      <c r="P102" s="38">
        <f t="shared" si="32"/>
        <v>623.55786300399484</v>
      </c>
      <c r="Q102" s="81">
        <f t="shared" si="23"/>
        <v>7941.9986504173285</v>
      </c>
      <c r="S102" s="3"/>
    </row>
    <row r="103" spans="1:27" x14ac:dyDescent="0.25">
      <c r="A103" s="80">
        <f t="shared" si="24"/>
        <v>2037</v>
      </c>
      <c r="B103" s="4">
        <f t="shared" si="24"/>
        <v>12</v>
      </c>
      <c r="C103" s="34">
        <f t="shared" si="21"/>
        <v>7000</v>
      </c>
      <c r="D103" s="33">
        <f t="shared" si="21"/>
        <v>6745.1182795698924</v>
      </c>
      <c r="E103" s="56">
        <f t="shared" si="22"/>
        <v>68.86765763440863</v>
      </c>
      <c r="F103" s="69">
        <v>75</v>
      </c>
      <c r="G103" s="38">
        <f t="shared" si="30"/>
        <v>4958.4713496774211</v>
      </c>
      <c r="H103" s="36">
        <f t="shared" si="25"/>
        <v>0.17434646826666667</v>
      </c>
      <c r="I103" s="59">
        <v>18900</v>
      </c>
      <c r="J103" s="38">
        <f t="shared" si="31"/>
        <v>3295.1482502399999</v>
      </c>
      <c r="K103" s="36">
        <f t="shared" si="26"/>
        <v>4.4328917333333337E-3</v>
      </c>
      <c r="L103" s="38">
        <v>907600</v>
      </c>
      <c r="M103" s="38">
        <f t="shared" si="27"/>
        <v>4023.2925371733336</v>
      </c>
      <c r="N103" s="36">
        <f t="shared" si="28"/>
        <v>1.2155124035165592E-2</v>
      </c>
      <c r="O103" s="38">
        <v>51300</v>
      </c>
      <c r="P103" s="38">
        <f t="shared" si="32"/>
        <v>623.55786300399484</v>
      </c>
      <c r="Q103" s="81">
        <f t="shared" si="23"/>
        <v>7941.9986504173285</v>
      </c>
      <c r="S103" s="3"/>
    </row>
    <row r="104" spans="1:27" x14ac:dyDescent="0.25">
      <c r="A104" s="80">
        <f t="shared" si="24"/>
        <v>2038</v>
      </c>
      <c r="B104" s="4">
        <f t="shared" si="24"/>
        <v>13</v>
      </c>
      <c r="C104" s="34">
        <f t="shared" si="21"/>
        <v>7000</v>
      </c>
      <c r="D104" s="33">
        <f t="shared" si="21"/>
        <v>6745.1182795698924</v>
      </c>
      <c r="E104" s="56">
        <f t="shared" si="22"/>
        <v>68.86765763440863</v>
      </c>
      <c r="F104" s="69">
        <v>76</v>
      </c>
      <c r="G104" s="38">
        <f t="shared" si="30"/>
        <v>5027.3390073118298</v>
      </c>
      <c r="H104" s="36">
        <f t="shared" si="25"/>
        <v>0.17434646826666667</v>
      </c>
      <c r="I104" s="59">
        <v>18900</v>
      </c>
      <c r="J104" s="38">
        <f t="shared" si="31"/>
        <v>3295.1482502399999</v>
      </c>
      <c r="K104" s="36">
        <f t="shared" si="26"/>
        <v>4.4328917333333337E-3</v>
      </c>
      <c r="L104" s="38">
        <v>907600</v>
      </c>
      <c r="M104" s="38">
        <f t="shared" si="27"/>
        <v>4023.2925371733336</v>
      </c>
      <c r="N104" s="36">
        <f t="shared" si="28"/>
        <v>1.2155124035165592E-2</v>
      </c>
      <c r="O104" s="38">
        <v>51300</v>
      </c>
      <c r="P104" s="38">
        <f t="shared" si="32"/>
        <v>623.55786300399484</v>
      </c>
      <c r="Q104" s="81">
        <f t="shared" si="23"/>
        <v>7941.9986504173285</v>
      </c>
      <c r="S104" s="3"/>
    </row>
    <row r="105" spans="1:27" x14ac:dyDescent="0.25">
      <c r="A105" s="80">
        <f t="shared" si="24"/>
        <v>2039</v>
      </c>
      <c r="B105" s="4">
        <f t="shared" si="24"/>
        <v>14</v>
      </c>
      <c r="C105" s="34">
        <f t="shared" si="21"/>
        <v>7000</v>
      </c>
      <c r="D105" s="33">
        <f t="shared" si="21"/>
        <v>6745.1182795698924</v>
      </c>
      <c r="E105" s="56">
        <f t="shared" si="22"/>
        <v>68.86765763440863</v>
      </c>
      <c r="F105" s="69">
        <v>78</v>
      </c>
      <c r="G105" s="38">
        <f t="shared" si="30"/>
        <v>5096.2066649462386</v>
      </c>
      <c r="H105" s="36">
        <f t="shared" si="25"/>
        <v>0.17434646826666667</v>
      </c>
      <c r="I105" s="59">
        <v>18900</v>
      </c>
      <c r="J105" s="38">
        <f t="shared" si="31"/>
        <v>3295.1482502399999</v>
      </c>
      <c r="K105" s="36">
        <f t="shared" si="26"/>
        <v>4.4328917333333337E-3</v>
      </c>
      <c r="L105" s="38">
        <v>907600</v>
      </c>
      <c r="M105" s="38">
        <f t="shared" si="27"/>
        <v>4023.2925371733336</v>
      </c>
      <c r="N105" s="36">
        <f t="shared" si="28"/>
        <v>1.2155124035165592E-2</v>
      </c>
      <c r="O105" s="38">
        <v>51300</v>
      </c>
      <c r="P105" s="38">
        <f t="shared" si="32"/>
        <v>623.55786300399484</v>
      </c>
      <c r="Q105" s="81">
        <f t="shared" si="23"/>
        <v>7941.9986504173285</v>
      </c>
      <c r="S105" s="3"/>
    </row>
    <row r="106" spans="1:27" x14ac:dyDescent="0.25">
      <c r="A106" s="80">
        <f t="shared" si="24"/>
        <v>2040</v>
      </c>
      <c r="B106" s="4">
        <f t="shared" si="24"/>
        <v>15</v>
      </c>
      <c r="C106" s="34">
        <f t="shared" si="21"/>
        <v>7000</v>
      </c>
      <c r="D106" s="33">
        <f t="shared" si="21"/>
        <v>6745.1182795698924</v>
      </c>
      <c r="E106" s="56">
        <f t="shared" si="22"/>
        <v>68.86765763440863</v>
      </c>
      <c r="F106" s="69">
        <v>79</v>
      </c>
      <c r="G106" s="38">
        <f t="shared" si="30"/>
        <v>5165.0743225806473</v>
      </c>
      <c r="H106" s="36">
        <f t="shared" si="25"/>
        <v>0.17434646826666667</v>
      </c>
      <c r="I106" s="59">
        <v>18900</v>
      </c>
      <c r="J106" s="38">
        <f t="shared" si="31"/>
        <v>3295.1482502399999</v>
      </c>
      <c r="K106" s="36">
        <f t="shared" si="26"/>
        <v>4.4328917333333337E-3</v>
      </c>
      <c r="L106" s="38">
        <v>907600</v>
      </c>
      <c r="M106" s="38">
        <f t="shared" si="27"/>
        <v>4023.2925371733336</v>
      </c>
      <c r="N106" s="36">
        <f t="shared" si="28"/>
        <v>1.2155124035165592E-2</v>
      </c>
      <c r="O106" s="38">
        <v>51300</v>
      </c>
      <c r="P106" s="38">
        <f t="shared" si="32"/>
        <v>623.55786300399484</v>
      </c>
      <c r="Q106" s="81">
        <f t="shared" si="23"/>
        <v>7941.9986504173285</v>
      </c>
      <c r="R106" s="9"/>
      <c r="S106" s="51"/>
    </row>
    <row r="107" spans="1:27" x14ac:dyDescent="0.25">
      <c r="A107" s="80">
        <f t="shared" si="24"/>
        <v>2041</v>
      </c>
      <c r="B107" s="4">
        <f t="shared" si="24"/>
        <v>16</v>
      </c>
      <c r="C107" s="34">
        <f t="shared" si="21"/>
        <v>7000</v>
      </c>
      <c r="D107" s="33">
        <f t="shared" si="21"/>
        <v>6745.1182795698924</v>
      </c>
      <c r="E107" s="56">
        <f t="shared" si="22"/>
        <v>68.86765763440863</v>
      </c>
      <c r="F107" s="69">
        <v>80</v>
      </c>
      <c r="G107" s="38">
        <f t="shared" si="30"/>
        <v>5233.941980215056</v>
      </c>
      <c r="H107" s="36">
        <f t="shared" si="25"/>
        <v>0.17434646826666667</v>
      </c>
      <c r="I107" s="59">
        <v>18900</v>
      </c>
      <c r="J107" s="38">
        <f t="shared" si="31"/>
        <v>3295.1482502399999</v>
      </c>
      <c r="K107" s="36">
        <f t="shared" si="26"/>
        <v>4.4328917333333337E-3</v>
      </c>
      <c r="L107" s="38">
        <v>907600</v>
      </c>
      <c r="M107" s="38">
        <f t="shared" si="27"/>
        <v>4023.2925371733336</v>
      </c>
      <c r="N107" s="36">
        <f t="shared" si="28"/>
        <v>1.2155124035165592E-2</v>
      </c>
      <c r="O107" s="38">
        <v>51300</v>
      </c>
      <c r="P107" s="38">
        <f t="shared" si="32"/>
        <v>623.55786300399484</v>
      </c>
      <c r="Q107" s="81">
        <f t="shared" si="23"/>
        <v>7941.9986504173285</v>
      </c>
      <c r="R107" s="9"/>
      <c r="S107" s="51"/>
    </row>
    <row r="108" spans="1:27" x14ac:dyDescent="0.25">
      <c r="A108" s="80">
        <f t="shared" si="24"/>
        <v>2042</v>
      </c>
      <c r="B108" s="4">
        <f t="shared" si="24"/>
        <v>17</v>
      </c>
      <c r="C108" s="34">
        <f t="shared" si="21"/>
        <v>7000</v>
      </c>
      <c r="D108" s="33">
        <f t="shared" si="21"/>
        <v>6745.1182795698924</v>
      </c>
      <c r="E108" s="56">
        <f t="shared" si="22"/>
        <v>68.86765763440863</v>
      </c>
      <c r="F108" s="69">
        <v>81</v>
      </c>
      <c r="G108" s="38">
        <f t="shared" si="30"/>
        <v>5371.6772954838734</v>
      </c>
      <c r="H108" s="36">
        <f t="shared" si="25"/>
        <v>0.17434646826666667</v>
      </c>
      <c r="I108" s="59">
        <v>18900</v>
      </c>
      <c r="J108" s="38">
        <f t="shared" si="31"/>
        <v>3295.1482502399999</v>
      </c>
      <c r="K108" s="36">
        <f t="shared" si="26"/>
        <v>4.4328917333333337E-3</v>
      </c>
      <c r="L108" s="38">
        <v>907600</v>
      </c>
      <c r="M108" s="38">
        <f t="shared" si="27"/>
        <v>4023.2925371733336</v>
      </c>
      <c r="N108" s="36">
        <f t="shared" si="28"/>
        <v>1.2155124035165592E-2</v>
      </c>
      <c r="O108" s="38">
        <v>51300</v>
      </c>
      <c r="P108" s="38">
        <f t="shared" si="32"/>
        <v>623.55786300399484</v>
      </c>
      <c r="Q108" s="81">
        <f t="shared" si="23"/>
        <v>7941.9986504173285</v>
      </c>
      <c r="R108" s="9"/>
      <c r="S108" s="51"/>
    </row>
    <row r="109" spans="1:27" x14ac:dyDescent="0.25">
      <c r="A109" s="80">
        <f>A108+1</f>
        <v>2043</v>
      </c>
      <c r="B109" s="4">
        <f t="shared" ref="B109:B111" si="33">B108+1</f>
        <v>18</v>
      </c>
      <c r="C109" s="34">
        <f t="shared" si="21"/>
        <v>7000</v>
      </c>
      <c r="D109" s="33">
        <f t="shared" si="21"/>
        <v>6745.1182795698924</v>
      </c>
      <c r="E109" s="56">
        <f t="shared" si="22"/>
        <v>68.86765763440863</v>
      </c>
      <c r="F109" s="51">
        <v>82</v>
      </c>
      <c r="G109" s="38">
        <f t="shared" si="30"/>
        <v>5440.5449531182821</v>
      </c>
      <c r="H109" s="36">
        <f t="shared" si="25"/>
        <v>0.17434646826666667</v>
      </c>
      <c r="I109" s="59">
        <v>18900</v>
      </c>
      <c r="J109" s="38">
        <f t="shared" si="31"/>
        <v>3295.1482502399999</v>
      </c>
      <c r="K109" s="36">
        <f t="shared" si="26"/>
        <v>4.4328917333333337E-3</v>
      </c>
      <c r="L109" s="55">
        <f>L108</f>
        <v>907600</v>
      </c>
      <c r="M109" s="38">
        <f t="shared" si="27"/>
        <v>4023.2925371733336</v>
      </c>
      <c r="N109" s="36">
        <f t="shared" si="28"/>
        <v>1.2155124035165592E-2</v>
      </c>
      <c r="O109" s="55">
        <f>O108</f>
        <v>51300</v>
      </c>
      <c r="P109" s="38">
        <f t="shared" si="32"/>
        <v>623.55786300399484</v>
      </c>
      <c r="Q109" s="81">
        <f t="shared" si="23"/>
        <v>7941.9986504173285</v>
      </c>
      <c r="S109" s="3"/>
    </row>
    <row r="110" spans="1:27" x14ac:dyDescent="0.25">
      <c r="A110" s="80">
        <f t="shared" ref="A110:A111" si="34">A109+1</f>
        <v>2044</v>
      </c>
      <c r="B110" s="4">
        <f t="shared" si="33"/>
        <v>19</v>
      </c>
      <c r="C110" s="34">
        <f t="shared" si="21"/>
        <v>7000</v>
      </c>
      <c r="D110" s="33">
        <f t="shared" si="21"/>
        <v>6745.1182795698924</v>
      </c>
      <c r="E110" s="56">
        <f t="shared" si="22"/>
        <v>68.86765763440863</v>
      </c>
      <c r="F110" s="51">
        <v>84</v>
      </c>
      <c r="G110" s="38">
        <f t="shared" si="30"/>
        <v>5509.4126107526899</v>
      </c>
      <c r="H110" s="36">
        <f t="shared" si="25"/>
        <v>0.17434646826666667</v>
      </c>
      <c r="I110" s="59">
        <v>18900</v>
      </c>
      <c r="J110" s="38">
        <f t="shared" si="31"/>
        <v>3295.1482502399999</v>
      </c>
      <c r="K110" s="36">
        <f t="shared" si="26"/>
        <v>4.4328917333333337E-3</v>
      </c>
      <c r="L110" s="55">
        <f>L109</f>
        <v>907600</v>
      </c>
      <c r="M110" s="38">
        <f t="shared" si="27"/>
        <v>4023.2925371733336</v>
      </c>
      <c r="N110" s="36">
        <f t="shared" si="28"/>
        <v>1.2155124035165592E-2</v>
      </c>
      <c r="O110" s="55">
        <f>O109</f>
        <v>51300</v>
      </c>
      <c r="P110" s="38">
        <f t="shared" si="32"/>
        <v>623.55786300399484</v>
      </c>
      <c r="Q110" s="81">
        <f t="shared" si="23"/>
        <v>7941.9986504173285</v>
      </c>
      <c r="S110" s="3"/>
    </row>
    <row r="111" spans="1:27" ht="15.75" thickBot="1" x14ac:dyDescent="0.3">
      <c r="A111" s="80">
        <f t="shared" si="34"/>
        <v>2045</v>
      </c>
      <c r="B111" s="4">
        <f t="shared" si="33"/>
        <v>20</v>
      </c>
      <c r="C111" s="34">
        <f t="shared" si="21"/>
        <v>7000</v>
      </c>
      <c r="D111" s="33">
        <f t="shared" si="21"/>
        <v>6745.1182795698924</v>
      </c>
      <c r="E111" s="56">
        <f t="shared" si="22"/>
        <v>68.86765763440863</v>
      </c>
      <c r="F111" s="51">
        <v>85</v>
      </c>
      <c r="G111" s="38">
        <f t="shared" si="30"/>
        <v>5578.2802683870987</v>
      </c>
      <c r="H111" s="36">
        <f t="shared" si="25"/>
        <v>0.17434646826666667</v>
      </c>
      <c r="I111" s="59">
        <v>18900</v>
      </c>
      <c r="J111" s="38">
        <f t="shared" si="31"/>
        <v>3295.1482502399999</v>
      </c>
      <c r="K111" s="36">
        <f t="shared" si="26"/>
        <v>4.4328917333333337E-3</v>
      </c>
      <c r="L111" s="55">
        <f>L110</f>
        <v>907600</v>
      </c>
      <c r="M111" s="38">
        <f t="shared" si="27"/>
        <v>4023.2925371733336</v>
      </c>
      <c r="N111" s="36">
        <f t="shared" si="28"/>
        <v>1.2155124035165592E-2</v>
      </c>
      <c r="O111" s="55">
        <f>O110</f>
        <v>51300</v>
      </c>
      <c r="P111" s="38">
        <f t="shared" si="32"/>
        <v>623.55786300399484</v>
      </c>
      <c r="Q111" s="81">
        <f t="shared" si="23"/>
        <v>7941.9986504173285</v>
      </c>
      <c r="S111" s="3"/>
    </row>
    <row r="112" spans="1:27" ht="15.75" thickBot="1" x14ac:dyDescent="0.3">
      <c r="A112" s="180" t="s">
        <v>7</v>
      </c>
      <c r="B112" s="181"/>
      <c r="C112" s="181">
        <f>SUM(C92:C111)</f>
        <v>140000</v>
      </c>
      <c r="D112" s="181">
        <f>SUM(D92:D111)</f>
        <v>134902.36559139792</v>
      </c>
      <c r="E112" s="181">
        <f>SUM(E92:E111)</f>
        <v>1377.3531526881727</v>
      </c>
      <c r="F112" s="181"/>
      <c r="G112" s="182">
        <f>SUM(G92:G111)</f>
        <v>96965.66194924734</v>
      </c>
      <c r="H112" s="183">
        <f>SUM(H92:H111)</f>
        <v>3.4869293653333333</v>
      </c>
      <c r="I112" s="181" t="s">
        <v>107</v>
      </c>
      <c r="J112" s="182">
        <f>SUM(J92:J111)</f>
        <v>65554.272068266684</v>
      </c>
      <c r="K112" s="183">
        <f>SUM(K92:K111)</f>
        <v>8.8657834666666671E-2</v>
      </c>
      <c r="L112" s="182">
        <f>SUM(L92:L111)</f>
        <v>18109600</v>
      </c>
      <c r="M112" s="182">
        <f>SUM(M92:M111)</f>
        <v>80277.896133973336</v>
      </c>
      <c r="N112" s="183">
        <f>SUM(N92:N111)</f>
        <v>0.24310248070331178</v>
      </c>
      <c r="O112" s="181"/>
      <c r="P112" s="182">
        <f t="shared" ref="P112:Q112" si="35">SUM(P92:P111)</f>
        <v>12405.51959029</v>
      </c>
      <c r="Q112" s="182">
        <f t="shared" si="35"/>
        <v>158237.68779252999</v>
      </c>
      <c r="S112" s="54"/>
      <c r="X112" s="10"/>
      <c r="Y112" s="202"/>
      <c r="Z112" s="52"/>
      <c r="AA112" s="52"/>
    </row>
    <row r="113" spans="1:26" x14ac:dyDescent="0.25">
      <c r="L113" s="9"/>
      <c r="M113" s="9"/>
      <c r="N113" s="9"/>
      <c r="O113" s="9"/>
      <c r="P113" s="9"/>
      <c r="Q113" s="9"/>
      <c r="R113" s="9"/>
      <c r="S113" s="9"/>
      <c r="Z113" s="10"/>
    </row>
    <row r="114" spans="1:26" ht="16.5" customHeight="1" x14ac:dyDescent="0.25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Z114" s="10"/>
    </row>
    <row r="115" spans="1:26" ht="15.75" thickBot="1" x14ac:dyDescent="0.3">
      <c r="G115" s="9"/>
      <c r="H115" s="52"/>
      <c r="I115" s="165"/>
      <c r="L115" s="9"/>
      <c r="M115" s="9"/>
      <c r="N115" s="9"/>
      <c r="O115" s="10"/>
      <c r="P115" s="84"/>
      <c r="Q115" s="84"/>
      <c r="R115" s="9"/>
      <c r="S115" s="51"/>
      <c r="Z115" s="10"/>
    </row>
    <row r="116" spans="1:26" ht="15.75" thickBot="1" x14ac:dyDescent="0.3">
      <c r="A116" s="572" t="s">
        <v>152</v>
      </c>
      <c r="B116" s="573"/>
      <c r="C116" s="574"/>
      <c r="G116" s="9"/>
      <c r="H116" s="52"/>
      <c r="I116" s="165"/>
      <c r="J116" s="6"/>
      <c r="K116" s="6"/>
      <c r="L116" s="6"/>
      <c r="M116" s="9"/>
      <c r="N116" s="9"/>
      <c r="O116" s="10"/>
      <c r="P116" s="84"/>
      <c r="Q116" s="84"/>
      <c r="R116" s="9"/>
      <c r="S116" s="51"/>
      <c r="Z116" s="10"/>
    </row>
    <row r="117" spans="1:26" ht="45" x14ac:dyDescent="0.25">
      <c r="A117" s="149" t="s">
        <v>0</v>
      </c>
      <c r="B117" s="218" t="s">
        <v>15</v>
      </c>
      <c r="C117" s="150" t="s">
        <v>153</v>
      </c>
      <c r="D117" s="150" t="s">
        <v>154</v>
      </c>
      <c r="E117" s="150" t="s">
        <v>155</v>
      </c>
      <c r="F117" s="151" t="s">
        <v>137</v>
      </c>
      <c r="G117" s="152" t="s">
        <v>138</v>
      </c>
      <c r="H117" s="152" t="s">
        <v>156</v>
      </c>
      <c r="I117" s="152" t="s">
        <v>140</v>
      </c>
      <c r="J117" s="152" t="s">
        <v>157</v>
      </c>
      <c r="K117" s="152" t="s">
        <v>158</v>
      </c>
      <c r="L117" s="152" t="s">
        <v>143</v>
      </c>
      <c r="M117" s="152" t="s">
        <v>159</v>
      </c>
      <c r="N117" s="152" t="s">
        <v>160</v>
      </c>
      <c r="O117" s="152" t="s">
        <v>146</v>
      </c>
      <c r="P117" s="152" t="s">
        <v>161</v>
      </c>
      <c r="Q117" s="153" t="s">
        <v>162</v>
      </c>
      <c r="S117" s="3"/>
      <c r="X117" s="10"/>
    </row>
    <row r="118" spans="1:26" x14ac:dyDescent="0.25">
      <c r="A118" s="80"/>
      <c r="B118" s="4"/>
      <c r="C118" s="58"/>
      <c r="D118" s="34"/>
      <c r="E118" s="34" t="s">
        <v>163</v>
      </c>
      <c r="F118" s="168" t="s">
        <v>151</v>
      </c>
      <c r="G118" s="2"/>
      <c r="H118" s="32" t="s">
        <v>150</v>
      </c>
      <c r="I118" s="31" t="s">
        <v>151</v>
      </c>
      <c r="J118" s="169"/>
      <c r="K118" s="32" t="s">
        <v>150</v>
      </c>
      <c r="L118" s="31" t="s">
        <v>151</v>
      </c>
      <c r="M118" s="169"/>
      <c r="N118" s="76" t="s">
        <v>150</v>
      </c>
      <c r="O118" s="32" t="s">
        <v>151</v>
      </c>
      <c r="P118" s="169"/>
      <c r="Q118" s="158"/>
      <c r="S118" s="3"/>
      <c r="X118" s="10"/>
    </row>
    <row r="119" spans="1:26" x14ac:dyDescent="0.25">
      <c r="A119" s="80">
        <v>2026</v>
      </c>
      <c r="B119" s="4">
        <v>1</v>
      </c>
      <c r="C119" s="330">
        <f t="shared" ref="C119:C138" si="36">F3</f>
        <v>3520</v>
      </c>
      <c r="D119" s="329">
        <f t="shared" ref="D119:D138" si="37">G3</f>
        <v>12320</v>
      </c>
      <c r="E119" s="45">
        <f>$D$54*C119/1000000</f>
        <v>5.7966451612903231</v>
      </c>
      <c r="F119" s="69">
        <v>62</v>
      </c>
      <c r="G119" s="235">
        <f>E119*F119</f>
        <v>359.39200000000005</v>
      </c>
      <c r="H119" s="35">
        <f t="shared" ref="H119:H138" si="38">$D$58*E3/1000000</f>
        <v>2.9022977777777764E-2</v>
      </c>
      <c r="I119" s="59">
        <v>18200</v>
      </c>
      <c r="J119" s="38">
        <f>H119*I119</f>
        <v>528.21819555555533</v>
      </c>
      <c r="K119" s="36">
        <f t="shared" ref="K119:K138" si="39">$D$59*E3/1000000</f>
        <v>7.3793131313131281E-4</v>
      </c>
      <c r="L119" s="38">
        <v>879400</v>
      </c>
      <c r="M119" s="38">
        <f t="shared" ref="M119:M138" si="40">K119*L119</f>
        <v>648.93679676767647</v>
      </c>
      <c r="N119" s="36">
        <f>$D$60*D119/1000/1000000</f>
        <v>2.2201408768000003E-2</v>
      </c>
      <c r="O119" s="38">
        <v>49500</v>
      </c>
      <c r="P119" s="39">
        <f>N119*O119</f>
        <v>1098.9697340160001</v>
      </c>
      <c r="Q119" s="81">
        <f t="shared" ref="Q119:Q138" si="41">J119+M119+P119</f>
        <v>2276.124726339232</v>
      </c>
      <c r="S119" s="3"/>
      <c r="X119" s="10"/>
    </row>
    <row r="120" spans="1:26" x14ac:dyDescent="0.25">
      <c r="A120" s="80">
        <f>A119+1</f>
        <v>2027</v>
      </c>
      <c r="B120" s="4">
        <f t="shared" ref="B120:B138" si="42">B119+1</f>
        <v>2</v>
      </c>
      <c r="C120" s="330">
        <f t="shared" si="36"/>
        <v>3520</v>
      </c>
      <c r="D120" s="329">
        <f t="shared" si="37"/>
        <v>12320</v>
      </c>
      <c r="E120" s="45">
        <f t="shared" ref="E120:E138" si="43">$D$54*C120/1000000</f>
        <v>5.7966451612903231</v>
      </c>
      <c r="F120" s="69">
        <v>63</v>
      </c>
      <c r="G120" s="235">
        <f t="shared" ref="G120:G138" si="44">E120*F120</f>
        <v>365.18864516129037</v>
      </c>
      <c r="H120" s="35">
        <f t="shared" si="38"/>
        <v>2.9022977777777764E-2</v>
      </c>
      <c r="I120" s="59">
        <v>18600</v>
      </c>
      <c r="J120" s="38">
        <f>H120*I120</f>
        <v>539.82738666666637</v>
      </c>
      <c r="K120" s="36">
        <f t="shared" si="39"/>
        <v>7.3793131313131281E-4</v>
      </c>
      <c r="L120" s="38">
        <v>893400</v>
      </c>
      <c r="M120" s="38">
        <f t="shared" si="40"/>
        <v>659.26783515151487</v>
      </c>
      <c r="N120" s="36">
        <f t="shared" ref="N120:N138" si="45">$D$60*D120/1000/1000000</f>
        <v>2.2201408768000003E-2</v>
      </c>
      <c r="O120" s="38">
        <v>50400</v>
      </c>
      <c r="P120" s="39">
        <f t="shared" ref="P120:P138" si="46">N120*O120</f>
        <v>1118.9510019072002</v>
      </c>
      <c r="Q120" s="81">
        <f t="shared" si="41"/>
        <v>2318.0462237253814</v>
      </c>
      <c r="S120" s="3"/>
      <c r="X120" s="10"/>
    </row>
    <row r="121" spans="1:26" x14ac:dyDescent="0.25">
      <c r="A121" s="80">
        <f>A120+1</f>
        <v>2028</v>
      </c>
      <c r="B121" s="4">
        <f t="shared" si="42"/>
        <v>3</v>
      </c>
      <c r="C121" s="330">
        <f t="shared" si="36"/>
        <v>3520</v>
      </c>
      <c r="D121" s="329">
        <f t="shared" si="37"/>
        <v>12320</v>
      </c>
      <c r="E121" s="45">
        <f t="shared" si="43"/>
        <v>5.7966451612903231</v>
      </c>
      <c r="F121" s="69">
        <v>65</v>
      </c>
      <c r="G121" s="235">
        <f t="shared" si="44"/>
        <v>376.781935483871</v>
      </c>
      <c r="H121" s="35">
        <f t="shared" si="38"/>
        <v>2.9022977777777764E-2</v>
      </c>
      <c r="I121" s="59">
        <v>18900</v>
      </c>
      <c r="J121" s="38">
        <f>H121*I121</f>
        <v>548.53427999999974</v>
      </c>
      <c r="K121" s="36">
        <f t="shared" si="39"/>
        <v>7.3793131313131281E-4</v>
      </c>
      <c r="L121" s="38">
        <v>907600</v>
      </c>
      <c r="M121" s="38">
        <f t="shared" si="40"/>
        <v>669.74645979797947</v>
      </c>
      <c r="N121" s="36">
        <f t="shared" si="45"/>
        <v>2.2201408768000003E-2</v>
      </c>
      <c r="O121" s="38">
        <v>51300</v>
      </c>
      <c r="P121" s="39">
        <f t="shared" si="46"/>
        <v>1138.9322697984001</v>
      </c>
      <c r="Q121" s="81">
        <f t="shared" si="41"/>
        <v>2357.2130095963794</v>
      </c>
      <c r="S121" s="3"/>
      <c r="X121" s="10"/>
    </row>
    <row r="122" spans="1:26" x14ac:dyDescent="0.25">
      <c r="A122" s="80">
        <f t="shared" ref="A122:A138" si="47">A121+1</f>
        <v>2029</v>
      </c>
      <c r="B122" s="4">
        <f t="shared" si="42"/>
        <v>4</v>
      </c>
      <c r="C122" s="330">
        <f t="shared" si="36"/>
        <v>3520</v>
      </c>
      <c r="D122" s="329">
        <f t="shared" si="37"/>
        <v>12320</v>
      </c>
      <c r="E122" s="45">
        <f t="shared" si="43"/>
        <v>5.7966451612903231</v>
      </c>
      <c r="F122" s="69">
        <v>66</v>
      </c>
      <c r="G122" s="235">
        <f t="shared" si="44"/>
        <v>382.57858064516131</v>
      </c>
      <c r="H122" s="35">
        <f t="shared" si="38"/>
        <v>2.9022977777777764E-2</v>
      </c>
      <c r="I122" s="59">
        <v>18900</v>
      </c>
      <c r="J122" s="38">
        <f t="shared" ref="J122:J138" si="48">H122*I119</f>
        <v>528.21819555555533</v>
      </c>
      <c r="K122" s="36">
        <f t="shared" si="39"/>
        <v>7.3793131313131281E-4</v>
      </c>
      <c r="L122" s="38">
        <v>907600</v>
      </c>
      <c r="M122" s="38">
        <f t="shared" si="40"/>
        <v>669.74645979797947</v>
      </c>
      <c r="N122" s="36">
        <f t="shared" si="45"/>
        <v>2.2201408768000003E-2</v>
      </c>
      <c r="O122" s="38">
        <v>51300</v>
      </c>
      <c r="P122" s="39">
        <f t="shared" si="46"/>
        <v>1138.9322697984001</v>
      </c>
      <c r="Q122" s="81">
        <f t="shared" si="41"/>
        <v>2336.8969251519347</v>
      </c>
      <c r="S122" s="3"/>
      <c r="X122" s="10"/>
    </row>
    <row r="123" spans="1:26" x14ac:dyDescent="0.25">
      <c r="A123" s="80">
        <f t="shared" si="47"/>
        <v>2030</v>
      </c>
      <c r="B123" s="4">
        <f t="shared" si="42"/>
        <v>5</v>
      </c>
      <c r="C123" s="330">
        <f t="shared" si="36"/>
        <v>3520</v>
      </c>
      <c r="D123" s="329">
        <f t="shared" si="37"/>
        <v>12320</v>
      </c>
      <c r="E123" s="45">
        <f t="shared" si="43"/>
        <v>5.7966451612903231</v>
      </c>
      <c r="F123" s="69">
        <v>67</v>
      </c>
      <c r="G123" s="235">
        <f t="shared" si="44"/>
        <v>388.37522580645162</v>
      </c>
      <c r="H123" s="35">
        <f t="shared" si="38"/>
        <v>2.9022977777777764E-2</v>
      </c>
      <c r="I123" s="59">
        <v>18900</v>
      </c>
      <c r="J123" s="38">
        <f t="shared" si="48"/>
        <v>539.82738666666637</v>
      </c>
      <c r="K123" s="36">
        <f t="shared" si="39"/>
        <v>7.3793131313131281E-4</v>
      </c>
      <c r="L123" s="38">
        <v>907600</v>
      </c>
      <c r="M123" s="38">
        <f t="shared" si="40"/>
        <v>669.74645979797947</v>
      </c>
      <c r="N123" s="36">
        <f t="shared" si="45"/>
        <v>2.2201408768000003E-2</v>
      </c>
      <c r="O123" s="38">
        <v>51300</v>
      </c>
      <c r="P123" s="39">
        <f t="shared" si="46"/>
        <v>1138.9322697984001</v>
      </c>
      <c r="Q123" s="81">
        <f t="shared" si="41"/>
        <v>2348.5061162630459</v>
      </c>
      <c r="S123" s="3"/>
      <c r="X123" s="10"/>
    </row>
    <row r="124" spans="1:26" x14ac:dyDescent="0.25">
      <c r="A124" s="80">
        <f t="shared" si="47"/>
        <v>2031</v>
      </c>
      <c r="B124" s="4">
        <f t="shared" si="42"/>
        <v>6</v>
      </c>
      <c r="C124" s="330">
        <f t="shared" si="36"/>
        <v>3520</v>
      </c>
      <c r="D124" s="329">
        <f t="shared" si="37"/>
        <v>12320</v>
      </c>
      <c r="E124" s="45">
        <f t="shared" si="43"/>
        <v>5.7966451612903231</v>
      </c>
      <c r="F124" s="69">
        <v>68</v>
      </c>
      <c r="G124" s="235">
        <f t="shared" si="44"/>
        <v>394.171870967742</v>
      </c>
      <c r="H124" s="35">
        <f t="shared" si="38"/>
        <v>2.9022977777777764E-2</v>
      </c>
      <c r="I124" s="59">
        <v>18900</v>
      </c>
      <c r="J124" s="38">
        <f t="shared" si="48"/>
        <v>548.53427999999974</v>
      </c>
      <c r="K124" s="36">
        <f t="shared" si="39"/>
        <v>7.3793131313131281E-4</v>
      </c>
      <c r="L124" s="38">
        <v>907600</v>
      </c>
      <c r="M124" s="38">
        <f t="shared" si="40"/>
        <v>669.74645979797947</v>
      </c>
      <c r="N124" s="36">
        <f t="shared" si="45"/>
        <v>2.2201408768000003E-2</v>
      </c>
      <c r="O124" s="38">
        <v>51300</v>
      </c>
      <c r="P124" s="39">
        <f t="shared" si="46"/>
        <v>1138.9322697984001</v>
      </c>
      <c r="Q124" s="81">
        <f t="shared" si="41"/>
        <v>2357.2130095963794</v>
      </c>
      <c r="S124" s="3"/>
      <c r="X124" s="10"/>
    </row>
    <row r="125" spans="1:26" ht="15.75" customHeight="1" x14ac:dyDescent="0.25">
      <c r="A125" s="80">
        <f t="shared" si="47"/>
        <v>2032</v>
      </c>
      <c r="B125" s="4">
        <f t="shared" si="42"/>
        <v>7</v>
      </c>
      <c r="C125" s="330">
        <f t="shared" si="36"/>
        <v>3520</v>
      </c>
      <c r="D125" s="329">
        <f t="shared" si="37"/>
        <v>12320</v>
      </c>
      <c r="E125" s="45">
        <f t="shared" si="43"/>
        <v>5.7966451612903231</v>
      </c>
      <c r="F125" s="69">
        <v>69</v>
      </c>
      <c r="G125" s="235">
        <f t="shared" si="44"/>
        <v>399.96851612903231</v>
      </c>
      <c r="H125" s="35">
        <f t="shared" si="38"/>
        <v>2.9022977777777764E-2</v>
      </c>
      <c r="I125" s="59">
        <v>18900</v>
      </c>
      <c r="J125" s="38">
        <f t="shared" si="48"/>
        <v>548.53427999999974</v>
      </c>
      <c r="K125" s="36">
        <f t="shared" si="39"/>
        <v>7.3793131313131281E-4</v>
      </c>
      <c r="L125" s="38">
        <v>907600</v>
      </c>
      <c r="M125" s="38">
        <f t="shared" si="40"/>
        <v>669.74645979797947</v>
      </c>
      <c r="N125" s="36">
        <f t="shared" si="45"/>
        <v>2.2201408768000003E-2</v>
      </c>
      <c r="O125" s="38">
        <v>51300</v>
      </c>
      <c r="P125" s="39">
        <f t="shared" si="46"/>
        <v>1138.9322697984001</v>
      </c>
      <c r="Q125" s="81">
        <f t="shared" si="41"/>
        <v>2357.2130095963794</v>
      </c>
      <c r="S125" s="3"/>
      <c r="X125" s="10"/>
    </row>
    <row r="126" spans="1:26" x14ac:dyDescent="0.25">
      <c r="A126" s="80">
        <f t="shared" si="47"/>
        <v>2033</v>
      </c>
      <c r="B126" s="4">
        <f t="shared" si="42"/>
        <v>8</v>
      </c>
      <c r="C126" s="330">
        <f t="shared" si="36"/>
        <v>3520</v>
      </c>
      <c r="D126" s="329">
        <f t="shared" si="37"/>
        <v>12320</v>
      </c>
      <c r="E126" s="45">
        <f t="shared" si="43"/>
        <v>5.7966451612903231</v>
      </c>
      <c r="F126" s="69">
        <v>70</v>
      </c>
      <c r="G126" s="235">
        <f t="shared" si="44"/>
        <v>405.76516129032262</v>
      </c>
      <c r="H126" s="35">
        <f t="shared" si="38"/>
        <v>2.9022977777777764E-2</v>
      </c>
      <c r="I126" s="59">
        <v>18900</v>
      </c>
      <c r="J126" s="38">
        <f t="shared" si="48"/>
        <v>548.53427999999974</v>
      </c>
      <c r="K126" s="36">
        <f t="shared" si="39"/>
        <v>7.3793131313131281E-4</v>
      </c>
      <c r="L126" s="38">
        <v>907600</v>
      </c>
      <c r="M126" s="38">
        <f t="shared" si="40"/>
        <v>669.74645979797947</v>
      </c>
      <c r="N126" s="36">
        <f t="shared" si="45"/>
        <v>2.2201408768000003E-2</v>
      </c>
      <c r="O126" s="38">
        <v>51300</v>
      </c>
      <c r="P126" s="39">
        <f t="shared" si="46"/>
        <v>1138.9322697984001</v>
      </c>
      <c r="Q126" s="81">
        <f t="shared" si="41"/>
        <v>2357.2130095963794</v>
      </c>
      <c r="S126" s="3"/>
      <c r="X126" s="10"/>
    </row>
    <row r="127" spans="1:26" x14ac:dyDescent="0.25">
      <c r="A127" s="80">
        <f t="shared" si="47"/>
        <v>2034</v>
      </c>
      <c r="B127" s="4">
        <f t="shared" si="42"/>
        <v>9</v>
      </c>
      <c r="C127" s="330">
        <f t="shared" si="36"/>
        <v>3520</v>
      </c>
      <c r="D127" s="329">
        <f t="shared" si="37"/>
        <v>12320</v>
      </c>
      <c r="E127" s="45">
        <f t="shared" si="43"/>
        <v>5.7966451612903231</v>
      </c>
      <c r="F127" s="69">
        <v>72</v>
      </c>
      <c r="G127" s="235">
        <f t="shared" si="44"/>
        <v>417.35845161290325</v>
      </c>
      <c r="H127" s="35">
        <f t="shared" si="38"/>
        <v>2.9022977777777764E-2</v>
      </c>
      <c r="I127" s="59">
        <v>18900</v>
      </c>
      <c r="J127" s="38">
        <f t="shared" si="48"/>
        <v>548.53427999999974</v>
      </c>
      <c r="K127" s="36">
        <f t="shared" si="39"/>
        <v>7.3793131313131281E-4</v>
      </c>
      <c r="L127" s="38">
        <v>907600</v>
      </c>
      <c r="M127" s="38">
        <f t="shared" si="40"/>
        <v>669.74645979797947</v>
      </c>
      <c r="N127" s="36">
        <f t="shared" si="45"/>
        <v>2.2201408768000003E-2</v>
      </c>
      <c r="O127" s="38">
        <v>51300</v>
      </c>
      <c r="P127" s="39">
        <f t="shared" si="46"/>
        <v>1138.9322697984001</v>
      </c>
      <c r="Q127" s="81">
        <f t="shared" si="41"/>
        <v>2357.2130095963794</v>
      </c>
      <c r="S127" s="3"/>
      <c r="X127" s="10"/>
    </row>
    <row r="128" spans="1:26" x14ac:dyDescent="0.25">
      <c r="A128" s="80">
        <f t="shared" si="47"/>
        <v>2035</v>
      </c>
      <c r="B128" s="4">
        <f t="shared" si="42"/>
        <v>10</v>
      </c>
      <c r="C128" s="330">
        <f t="shared" si="36"/>
        <v>3520</v>
      </c>
      <c r="D128" s="329">
        <f t="shared" si="37"/>
        <v>12320</v>
      </c>
      <c r="E128" s="45">
        <f t="shared" si="43"/>
        <v>5.7966451612903231</v>
      </c>
      <c r="F128" s="69">
        <v>73</v>
      </c>
      <c r="G128" s="235">
        <f t="shared" si="44"/>
        <v>423.15509677419357</v>
      </c>
      <c r="H128" s="35">
        <f t="shared" si="38"/>
        <v>2.9022977777777764E-2</v>
      </c>
      <c r="I128" s="59">
        <v>18900</v>
      </c>
      <c r="J128" s="38">
        <f t="shared" si="48"/>
        <v>548.53427999999974</v>
      </c>
      <c r="K128" s="36">
        <f t="shared" si="39"/>
        <v>7.3793131313131281E-4</v>
      </c>
      <c r="L128" s="38">
        <v>907600</v>
      </c>
      <c r="M128" s="38">
        <f t="shared" si="40"/>
        <v>669.74645979797947</v>
      </c>
      <c r="N128" s="36">
        <f t="shared" si="45"/>
        <v>2.2201408768000003E-2</v>
      </c>
      <c r="O128" s="38">
        <v>51300</v>
      </c>
      <c r="P128" s="39">
        <f t="shared" si="46"/>
        <v>1138.9322697984001</v>
      </c>
      <c r="Q128" s="81">
        <f t="shared" si="41"/>
        <v>2357.2130095963794</v>
      </c>
      <c r="S128" s="3"/>
      <c r="X128" s="10"/>
    </row>
    <row r="129" spans="1:479" x14ac:dyDescent="0.25">
      <c r="A129" s="80">
        <f t="shared" si="47"/>
        <v>2036</v>
      </c>
      <c r="B129" s="4">
        <f t="shared" si="42"/>
        <v>11</v>
      </c>
      <c r="C129" s="330">
        <f t="shared" si="36"/>
        <v>3520</v>
      </c>
      <c r="D129" s="329">
        <f t="shared" si="37"/>
        <v>12320</v>
      </c>
      <c r="E129" s="45">
        <f t="shared" si="43"/>
        <v>5.7966451612903231</v>
      </c>
      <c r="F129" s="69">
        <v>74</v>
      </c>
      <c r="G129" s="235">
        <f t="shared" si="44"/>
        <v>428.95174193548394</v>
      </c>
      <c r="H129" s="35">
        <f t="shared" si="38"/>
        <v>2.9022977777777764E-2</v>
      </c>
      <c r="I129" s="59">
        <v>18900</v>
      </c>
      <c r="J129" s="38">
        <f t="shared" si="48"/>
        <v>548.53427999999974</v>
      </c>
      <c r="K129" s="36">
        <f t="shared" si="39"/>
        <v>7.3793131313131281E-4</v>
      </c>
      <c r="L129" s="38">
        <v>907600</v>
      </c>
      <c r="M129" s="38">
        <f t="shared" si="40"/>
        <v>669.74645979797947</v>
      </c>
      <c r="N129" s="36">
        <f t="shared" si="45"/>
        <v>2.2201408768000003E-2</v>
      </c>
      <c r="O129" s="38">
        <v>51300</v>
      </c>
      <c r="P129" s="39">
        <f t="shared" si="46"/>
        <v>1138.9322697984001</v>
      </c>
      <c r="Q129" s="81">
        <f t="shared" si="41"/>
        <v>2357.2130095963794</v>
      </c>
      <c r="S129" s="3"/>
      <c r="X129" s="10"/>
    </row>
    <row r="130" spans="1:479" x14ac:dyDescent="0.25">
      <c r="A130" s="80">
        <f t="shared" si="47"/>
        <v>2037</v>
      </c>
      <c r="B130" s="4">
        <f t="shared" si="42"/>
        <v>12</v>
      </c>
      <c r="C130" s="330">
        <f t="shared" si="36"/>
        <v>3520</v>
      </c>
      <c r="D130" s="329">
        <f t="shared" si="37"/>
        <v>12320</v>
      </c>
      <c r="E130" s="45">
        <f t="shared" si="43"/>
        <v>5.7966451612903231</v>
      </c>
      <c r="F130" s="69">
        <v>75</v>
      </c>
      <c r="G130" s="235">
        <f t="shared" si="44"/>
        <v>434.74838709677425</v>
      </c>
      <c r="H130" s="35">
        <f t="shared" si="38"/>
        <v>2.9022977777777764E-2</v>
      </c>
      <c r="I130" s="59">
        <v>18900</v>
      </c>
      <c r="J130" s="38">
        <f t="shared" si="48"/>
        <v>548.53427999999974</v>
      </c>
      <c r="K130" s="36">
        <f t="shared" si="39"/>
        <v>7.3793131313131281E-4</v>
      </c>
      <c r="L130" s="38">
        <v>907600</v>
      </c>
      <c r="M130" s="38">
        <f t="shared" si="40"/>
        <v>669.74645979797947</v>
      </c>
      <c r="N130" s="36">
        <f t="shared" si="45"/>
        <v>2.2201408768000003E-2</v>
      </c>
      <c r="O130" s="38">
        <v>51300</v>
      </c>
      <c r="P130" s="39">
        <f t="shared" si="46"/>
        <v>1138.9322697984001</v>
      </c>
      <c r="Q130" s="81">
        <f t="shared" si="41"/>
        <v>2357.2130095963794</v>
      </c>
      <c r="S130" s="3"/>
      <c r="X130" s="10"/>
    </row>
    <row r="131" spans="1:479" x14ac:dyDescent="0.25">
      <c r="A131" s="80">
        <f t="shared" si="47"/>
        <v>2038</v>
      </c>
      <c r="B131" s="4">
        <f t="shared" si="42"/>
        <v>13</v>
      </c>
      <c r="C131" s="330">
        <f t="shared" si="36"/>
        <v>3520</v>
      </c>
      <c r="D131" s="329">
        <f t="shared" si="37"/>
        <v>12320</v>
      </c>
      <c r="E131" s="45">
        <f t="shared" si="43"/>
        <v>5.7966451612903231</v>
      </c>
      <c r="F131" s="69">
        <v>76</v>
      </c>
      <c r="G131" s="235">
        <f t="shared" si="44"/>
        <v>440.54503225806457</v>
      </c>
      <c r="H131" s="35">
        <f t="shared" si="38"/>
        <v>2.9022977777777764E-2</v>
      </c>
      <c r="I131" s="59">
        <v>18900</v>
      </c>
      <c r="J131" s="38">
        <f t="shared" si="48"/>
        <v>548.53427999999974</v>
      </c>
      <c r="K131" s="36">
        <f t="shared" si="39"/>
        <v>7.3793131313131281E-4</v>
      </c>
      <c r="L131" s="38">
        <v>907600</v>
      </c>
      <c r="M131" s="38">
        <f t="shared" si="40"/>
        <v>669.74645979797947</v>
      </c>
      <c r="N131" s="36">
        <f t="shared" si="45"/>
        <v>2.2201408768000003E-2</v>
      </c>
      <c r="O131" s="38">
        <v>51300</v>
      </c>
      <c r="P131" s="39">
        <f t="shared" si="46"/>
        <v>1138.9322697984001</v>
      </c>
      <c r="Q131" s="81">
        <f t="shared" si="41"/>
        <v>2357.2130095963794</v>
      </c>
      <c r="S131" s="3"/>
      <c r="X131" s="10"/>
    </row>
    <row r="132" spans="1:479" x14ac:dyDescent="0.25">
      <c r="A132" s="80">
        <f t="shared" si="47"/>
        <v>2039</v>
      </c>
      <c r="B132" s="4">
        <f t="shared" si="42"/>
        <v>14</v>
      </c>
      <c r="C132" s="330">
        <f t="shared" si="36"/>
        <v>3520</v>
      </c>
      <c r="D132" s="329">
        <f t="shared" si="37"/>
        <v>12320</v>
      </c>
      <c r="E132" s="45">
        <f t="shared" si="43"/>
        <v>5.7966451612903231</v>
      </c>
      <c r="F132" s="69">
        <v>78</v>
      </c>
      <c r="G132" s="235">
        <f t="shared" si="44"/>
        <v>452.13832258064519</v>
      </c>
      <c r="H132" s="35">
        <f t="shared" si="38"/>
        <v>2.9022977777777764E-2</v>
      </c>
      <c r="I132" s="59">
        <v>18900</v>
      </c>
      <c r="J132" s="38">
        <f t="shared" si="48"/>
        <v>548.53427999999974</v>
      </c>
      <c r="K132" s="36">
        <f t="shared" si="39"/>
        <v>7.3793131313131281E-4</v>
      </c>
      <c r="L132" s="38">
        <v>907600</v>
      </c>
      <c r="M132" s="38">
        <f t="shared" si="40"/>
        <v>669.74645979797947</v>
      </c>
      <c r="N132" s="36">
        <f t="shared" si="45"/>
        <v>2.2201408768000003E-2</v>
      </c>
      <c r="O132" s="38">
        <v>51300</v>
      </c>
      <c r="P132" s="39">
        <f t="shared" si="46"/>
        <v>1138.9322697984001</v>
      </c>
      <c r="Q132" s="81">
        <f t="shared" si="41"/>
        <v>2357.2130095963794</v>
      </c>
      <c r="S132" s="3"/>
      <c r="X132" s="10"/>
    </row>
    <row r="133" spans="1:479" x14ac:dyDescent="0.25">
      <c r="A133" s="80">
        <f t="shared" si="47"/>
        <v>2040</v>
      </c>
      <c r="B133" s="4">
        <f t="shared" si="42"/>
        <v>15</v>
      </c>
      <c r="C133" s="330">
        <f t="shared" si="36"/>
        <v>3520</v>
      </c>
      <c r="D133" s="329">
        <f t="shared" si="37"/>
        <v>12320</v>
      </c>
      <c r="E133" s="45">
        <f t="shared" si="43"/>
        <v>5.7966451612903231</v>
      </c>
      <c r="F133" s="69">
        <v>79</v>
      </c>
      <c r="G133" s="235">
        <f t="shared" si="44"/>
        <v>457.93496774193551</v>
      </c>
      <c r="H133" s="35">
        <f t="shared" si="38"/>
        <v>2.9022977777777764E-2</v>
      </c>
      <c r="I133" s="59">
        <v>18900</v>
      </c>
      <c r="J133" s="38">
        <f t="shared" si="48"/>
        <v>548.53427999999974</v>
      </c>
      <c r="K133" s="36">
        <f t="shared" si="39"/>
        <v>7.3793131313131281E-4</v>
      </c>
      <c r="L133" s="38">
        <v>907600</v>
      </c>
      <c r="M133" s="38">
        <f t="shared" si="40"/>
        <v>669.74645979797947</v>
      </c>
      <c r="N133" s="36">
        <f t="shared" si="45"/>
        <v>2.2201408768000003E-2</v>
      </c>
      <c r="O133" s="38">
        <v>51300</v>
      </c>
      <c r="P133" s="39">
        <f t="shared" si="46"/>
        <v>1138.9322697984001</v>
      </c>
      <c r="Q133" s="81">
        <f t="shared" si="41"/>
        <v>2357.2130095963794</v>
      </c>
      <c r="S133" s="3"/>
      <c r="X133" s="10"/>
    </row>
    <row r="134" spans="1:479" x14ac:dyDescent="0.25">
      <c r="A134" s="80">
        <f t="shared" si="47"/>
        <v>2041</v>
      </c>
      <c r="B134" s="4">
        <f t="shared" si="42"/>
        <v>16</v>
      </c>
      <c r="C134" s="330">
        <f t="shared" si="36"/>
        <v>3520</v>
      </c>
      <c r="D134" s="329">
        <f t="shared" si="37"/>
        <v>12320</v>
      </c>
      <c r="E134" s="45">
        <f t="shared" si="43"/>
        <v>5.7966451612903231</v>
      </c>
      <c r="F134" s="69">
        <v>80</v>
      </c>
      <c r="G134" s="235">
        <f t="shared" si="44"/>
        <v>463.73161290322582</v>
      </c>
      <c r="H134" s="35">
        <f t="shared" si="38"/>
        <v>2.9022977777777764E-2</v>
      </c>
      <c r="I134" s="59">
        <v>18900</v>
      </c>
      <c r="J134" s="38">
        <f t="shared" si="48"/>
        <v>548.53427999999974</v>
      </c>
      <c r="K134" s="36">
        <f t="shared" si="39"/>
        <v>7.3793131313131281E-4</v>
      </c>
      <c r="L134" s="38">
        <v>907600</v>
      </c>
      <c r="M134" s="38">
        <f t="shared" si="40"/>
        <v>669.74645979797947</v>
      </c>
      <c r="N134" s="36">
        <f t="shared" si="45"/>
        <v>2.2201408768000003E-2</v>
      </c>
      <c r="O134" s="38">
        <v>51300</v>
      </c>
      <c r="P134" s="39">
        <f t="shared" si="46"/>
        <v>1138.9322697984001</v>
      </c>
      <c r="Q134" s="81">
        <f t="shared" si="41"/>
        <v>2357.2130095963794</v>
      </c>
      <c r="R134" s="165"/>
      <c r="S134" s="52"/>
      <c r="T134" s="52"/>
      <c r="U134" s="52"/>
      <c r="V134" s="52"/>
      <c r="W134" s="52"/>
      <c r="X134" s="52"/>
    </row>
    <row r="135" spans="1:479" x14ac:dyDescent="0.25">
      <c r="A135" s="80">
        <f t="shared" si="47"/>
        <v>2042</v>
      </c>
      <c r="B135" s="4">
        <f t="shared" si="42"/>
        <v>17</v>
      </c>
      <c r="C135" s="330">
        <f t="shared" si="36"/>
        <v>3520</v>
      </c>
      <c r="D135" s="329">
        <f t="shared" si="37"/>
        <v>12320</v>
      </c>
      <c r="E135" s="45">
        <f t="shared" si="43"/>
        <v>5.7966451612903231</v>
      </c>
      <c r="F135" s="69">
        <v>81</v>
      </c>
      <c r="G135" s="235">
        <f t="shared" si="44"/>
        <v>469.52825806451619</v>
      </c>
      <c r="H135" s="35">
        <f t="shared" si="38"/>
        <v>2.9022977777777764E-2</v>
      </c>
      <c r="I135" s="59">
        <v>18900</v>
      </c>
      <c r="J135" s="38">
        <f t="shared" si="48"/>
        <v>548.53427999999974</v>
      </c>
      <c r="K135" s="36">
        <f t="shared" si="39"/>
        <v>7.3793131313131281E-4</v>
      </c>
      <c r="L135" s="38">
        <v>907600</v>
      </c>
      <c r="M135" s="38">
        <f t="shared" si="40"/>
        <v>669.74645979797947</v>
      </c>
      <c r="N135" s="36">
        <f t="shared" si="45"/>
        <v>2.2201408768000003E-2</v>
      </c>
      <c r="O135" s="38">
        <v>51300</v>
      </c>
      <c r="P135" s="39">
        <f t="shared" si="46"/>
        <v>1138.9322697984001</v>
      </c>
      <c r="Q135" s="81">
        <f t="shared" si="41"/>
        <v>2357.2130095963794</v>
      </c>
      <c r="R135" s="51"/>
      <c r="S135" s="51"/>
      <c r="T135" s="51"/>
      <c r="U135" s="51"/>
      <c r="V135" s="51"/>
      <c r="W135" s="51"/>
      <c r="X135" s="51"/>
    </row>
    <row r="136" spans="1:479" x14ac:dyDescent="0.25">
      <c r="A136" s="80">
        <f t="shared" si="47"/>
        <v>2043</v>
      </c>
      <c r="B136" s="4">
        <f t="shared" si="42"/>
        <v>18</v>
      </c>
      <c r="C136" s="330">
        <f t="shared" si="36"/>
        <v>3520</v>
      </c>
      <c r="D136" s="329">
        <f t="shared" si="37"/>
        <v>12320</v>
      </c>
      <c r="E136" s="45">
        <f t="shared" si="43"/>
        <v>5.7966451612903231</v>
      </c>
      <c r="F136" s="38">
        <v>82</v>
      </c>
      <c r="G136" s="235">
        <f t="shared" si="44"/>
        <v>475.32490322580651</v>
      </c>
      <c r="H136" s="35">
        <f t="shared" si="38"/>
        <v>2.9022977777777764E-2</v>
      </c>
      <c r="I136" s="59">
        <v>18900</v>
      </c>
      <c r="J136" s="38">
        <f t="shared" si="48"/>
        <v>548.53427999999974</v>
      </c>
      <c r="K136" s="36">
        <f t="shared" si="39"/>
        <v>7.3793131313131281E-4</v>
      </c>
      <c r="L136" s="39">
        <f>L135</f>
        <v>907600</v>
      </c>
      <c r="M136" s="38">
        <f t="shared" si="40"/>
        <v>669.74645979797947</v>
      </c>
      <c r="N136" s="36">
        <f t="shared" si="45"/>
        <v>2.2201408768000003E-2</v>
      </c>
      <c r="O136" s="39">
        <f>O135</f>
        <v>51300</v>
      </c>
      <c r="P136" s="39">
        <f t="shared" si="46"/>
        <v>1138.9322697984001</v>
      </c>
      <c r="Q136" s="81">
        <f t="shared" si="41"/>
        <v>2357.2130095963794</v>
      </c>
      <c r="R136" s="51"/>
      <c r="S136" s="9"/>
      <c r="T136" s="51"/>
    </row>
    <row r="137" spans="1:479" s="47" customFormat="1" x14ac:dyDescent="0.25">
      <c r="A137" s="80">
        <f t="shared" si="47"/>
        <v>2044</v>
      </c>
      <c r="B137" s="4">
        <f t="shared" si="42"/>
        <v>19</v>
      </c>
      <c r="C137" s="330">
        <f t="shared" si="36"/>
        <v>3520</v>
      </c>
      <c r="D137" s="329">
        <f t="shared" si="37"/>
        <v>12320</v>
      </c>
      <c r="E137" s="45">
        <f t="shared" si="43"/>
        <v>5.7966451612903231</v>
      </c>
      <c r="F137" s="38">
        <v>84</v>
      </c>
      <c r="G137" s="235">
        <f t="shared" si="44"/>
        <v>486.91819354838714</v>
      </c>
      <c r="H137" s="35">
        <f t="shared" si="38"/>
        <v>2.9022977777777764E-2</v>
      </c>
      <c r="I137" s="59">
        <v>18900</v>
      </c>
      <c r="J137" s="38">
        <f t="shared" si="48"/>
        <v>548.53427999999974</v>
      </c>
      <c r="K137" s="36">
        <f t="shared" si="39"/>
        <v>7.3793131313131281E-4</v>
      </c>
      <c r="L137" s="39">
        <f>L136</f>
        <v>907600</v>
      </c>
      <c r="M137" s="38">
        <f t="shared" si="40"/>
        <v>669.74645979797947</v>
      </c>
      <c r="N137" s="36">
        <f t="shared" si="45"/>
        <v>2.2201408768000003E-2</v>
      </c>
      <c r="O137" s="39">
        <f>O136</f>
        <v>51300</v>
      </c>
      <c r="P137" s="39">
        <f t="shared" si="46"/>
        <v>1138.9322697984001</v>
      </c>
      <c r="Q137" s="81">
        <f t="shared" si="41"/>
        <v>2357.2130095963794</v>
      </c>
      <c r="R137" s="3"/>
      <c r="S137" s="3"/>
      <c r="T137" s="3"/>
      <c r="U137" s="3"/>
      <c r="V137" s="3"/>
      <c r="W137" s="3"/>
      <c r="X137" s="3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  <c r="IJ137" s="52"/>
      <c r="IK137" s="52"/>
      <c r="IL137" s="52"/>
      <c r="IM137" s="52"/>
      <c r="IN137" s="52"/>
      <c r="IO137" s="52"/>
      <c r="IP137" s="52"/>
      <c r="IQ137" s="52"/>
      <c r="IR137" s="52"/>
      <c r="IS137" s="52"/>
      <c r="IT137" s="52"/>
      <c r="IU137" s="52"/>
      <c r="IV137" s="52"/>
      <c r="IW137" s="52"/>
      <c r="IX137" s="52"/>
      <c r="IY137" s="52"/>
      <c r="IZ137" s="52"/>
      <c r="JA137" s="52"/>
      <c r="JB137" s="52"/>
      <c r="JC137" s="52"/>
      <c r="JD137" s="52"/>
      <c r="JE137" s="52"/>
      <c r="JF137" s="52"/>
      <c r="JG137" s="52"/>
      <c r="JH137" s="52"/>
      <c r="JI137" s="52"/>
      <c r="JJ137" s="52"/>
      <c r="JK137" s="52"/>
      <c r="JL137" s="52"/>
      <c r="JM137" s="52"/>
      <c r="JN137" s="52"/>
      <c r="JO137" s="52"/>
      <c r="JP137" s="52"/>
      <c r="JQ137" s="52"/>
      <c r="JR137" s="52"/>
      <c r="JS137" s="52"/>
      <c r="JT137" s="52"/>
      <c r="JU137" s="52"/>
      <c r="JV137" s="52"/>
      <c r="JW137" s="52"/>
      <c r="JX137" s="52"/>
      <c r="JY137" s="52"/>
      <c r="JZ137" s="52"/>
      <c r="KA137" s="52"/>
      <c r="KB137" s="52"/>
      <c r="KC137" s="52"/>
      <c r="KD137" s="52"/>
      <c r="KE137" s="52"/>
      <c r="KF137" s="52"/>
      <c r="KG137" s="52"/>
      <c r="KH137" s="52"/>
      <c r="KI137" s="52"/>
      <c r="KJ137" s="52"/>
      <c r="KK137" s="52"/>
      <c r="KL137" s="52"/>
      <c r="KM137" s="52"/>
      <c r="KN137" s="52"/>
      <c r="KO137" s="52"/>
      <c r="KP137" s="52"/>
      <c r="KQ137" s="52"/>
      <c r="KR137" s="52"/>
      <c r="KS137" s="52"/>
      <c r="KT137" s="52"/>
      <c r="KU137" s="52"/>
      <c r="KV137" s="52"/>
      <c r="KW137" s="52"/>
      <c r="KX137" s="52"/>
      <c r="KY137" s="52"/>
      <c r="KZ137" s="52"/>
      <c r="LA137" s="52"/>
      <c r="LB137" s="52"/>
      <c r="LC137" s="52"/>
      <c r="LD137" s="52"/>
      <c r="LE137" s="52"/>
      <c r="LF137" s="52"/>
      <c r="LG137" s="52"/>
      <c r="LH137" s="52"/>
      <c r="LI137" s="52"/>
      <c r="LJ137" s="52"/>
      <c r="LK137" s="52"/>
      <c r="LL137" s="52"/>
      <c r="LM137" s="52"/>
      <c r="LN137" s="52"/>
      <c r="LO137" s="52"/>
      <c r="LP137" s="52"/>
      <c r="LQ137" s="52"/>
      <c r="LR137" s="52"/>
      <c r="LS137" s="52"/>
      <c r="LT137" s="52"/>
      <c r="LU137" s="52"/>
      <c r="LV137" s="52"/>
      <c r="LW137" s="52"/>
      <c r="LX137" s="52"/>
      <c r="LY137" s="52"/>
      <c r="LZ137" s="52"/>
      <c r="MA137" s="52"/>
      <c r="MB137" s="52"/>
      <c r="MC137" s="52"/>
      <c r="MD137" s="52"/>
      <c r="ME137" s="52"/>
      <c r="MF137" s="52"/>
      <c r="MG137" s="52"/>
      <c r="MH137" s="52"/>
      <c r="MI137" s="52"/>
      <c r="MJ137" s="52"/>
      <c r="MK137" s="52"/>
      <c r="ML137" s="52"/>
      <c r="MM137" s="52"/>
      <c r="MN137" s="52"/>
      <c r="MO137" s="52"/>
      <c r="MP137" s="52"/>
      <c r="MQ137" s="52"/>
      <c r="MR137" s="52"/>
      <c r="MS137" s="52"/>
      <c r="MT137" s="52"/>
      <c r="MU137" s="52"/>
      <c r="MV137" s="52"/>
      <c r="MW137" s="52"/>
      <c r="MX137" s="52"/>
      <c r="MY137" s="52"/>
      <c r="MZ137" s="52"/>
      <c r="NA137" s="52"/>
      <c r="NB137" s="52"/>
      <c r="NC137" s="52"/>
      <c r="ND137" s="52"/>
      <c r="NE137" s="52"/>
      <c r="NF137" s="52"/>
      <c r="NG137" s="52"/>
      <c r="NH137" s="52"/>
      <c r="NI137" s="52"/>
      <c r="NJ137" s="52"/>
      <c r="NK137" s="52"/>
      <c r="NL137" s="52"/>
      <c r="NM137" s="52"/>
      <c r="NN137" s="52"/>
      <c r="NO137" s="52"/>
      <c r="NP137" s="52"/>
      <c r="NQ137" s="52"/>
      <c r="NR137" s="52"/>
      <c r="NS137" s="52"/>
      <c r="NT137" s="52"/>
      <c r="NU137" s="52"/>
      <c r="NV137" s="52"/>
      <c r="NW137" s="52"/>
      <c r="NX137" s="52"/>
      <c r="NY137" s="52"/>
      <c r="NZ137" s="52"/>
      <c r="OA137" s="52"/>
      <c r="OB137" s="52"/>
      <c r="OC137" s="52"/>
      <c r="OD137" s="52"/>
      <c r="OE137" s="52"/>
      <c r="OF137" s="52"/>
      <c r="OG137" s="52"/>
      <c r="OH137" s="52"/>
      <c r="OI137" s="52"/>
      <c r="OJ137" s="52"/>
      <c r="OK137" s="52"/>
      <c r="OL137" s="52"/>
      <c r="OM137" s="52"/>
      <c r="ON137" s="52"/>
      <c r="OO137" s="52"/>
      <c r="OP137" s="52"/>
      <c r="OQ137" s="52"/>
      <c r="OR137" s="52"/>
      <c r="OS137" s="52"/>
      <c r="OT137" s="52"/>
      <c r="OU137" s="52"/>
      <c r="OV137" s="52"/>
      <c r="OW137" s="52"/>
      <c r="OX137" s="52"/>
      <c r="OY137" s="52"/>
      <c r="OZ137" s="52"/>
      <c r="PA137" s="52"/>
      <c r="PB137" s="52"/>
      <c r="PC137" s="52"/>
      <c r="PD137" s="52"/>
      <c r="PE137" s="52"/>
      <c r="PF137" s="52"/>
      <c r="PG137" s="52"/>
      <c r="PH137" s="52"/>
      <c r="PI137" s="52"/>
      <c r="PJ137" s="52"/>
      <c r="PK137" s="52"/>
      <c r="PL137" s="52"/>
      <c r="PM137" s="52"/>
      <c r="PN137" s="52"/>
      <c r="PO137" s="52"/>
      <c r="PP137" s="52"/>
      <c r="PQ137" s="52"/>
      <c r="PR137" s="52"/>
      <c r="PS137" s="52"/>
      <c r="PT137" s="52"/>
      <c r="PU137" s="52"/>
      <c r="PV137" s="52"/>
      <c r="PW137" s="52"/>
      <c r="PX137" s="52"/>
      <c r="PY137" s="52"/>
      <c r="PZ137" s="52"/>
      <c r="QA137" s="52"/>
      <c r="QB137" s="52"/>
      <c r="QC137" s="52"/>
      <c r="QD137" s="52"/>
      <c r="QE137" s="52"/>
      <c r="QF137" s="52"/>
      <c r="QG137" s="52"/>
      <c r="QH137" s="52"/>
      <c r="QI137" s="52"/>
      <c r="QJ137" s="52"/>
      <c r="QK137" s="52"/>
      <c r="QL137" s="52"/>
      <c r="QM137" s="52"/>
      <c r="QN137" s="52"/>
      <c r="QO137" s="52"/>
      <c r="QP137" s="52"/>
      <c r="QQ137" s="52"/>
      <c r="QR137" s="52"/>
      <c r="QS137" s="52"/>
      <c r="QT137" s="52"/>
      <c r="QU137" s="52"/>
      <c r="QV137" s="52"/>
      <c r="QW137" s="52"/>
      <c r="QX137" s="52"/>
      <c r="QY137" s="52"/>
      <c r="QZ137" s="52"/>
      <c r="RA137" s="52"/>
      <c r="RB137" s="52"/>
      <c r="RC137" s="52"/>
      <c r="RD137" s="52"/>
      <c r="RE137" s="52"/>
      <c r="RF137" s="52"/>
      <c r="RG137" s="52"/>
      <c r="RH137" s="52"/>
      <c r="RI137" s="52"/>
      <c r="RJ137" s="52"/>
      <c r="RK137" s="52"/>
    </row>
    <row r="138" spans="1:479" s="51" customFormat="1" ht="15.75" thickBot="1" x14ac:dyDescent="0.3">
      <c r="A138" s="91">
        <f t="shared" si="47"/>
        <v>2045</v>
      </c>
      <c r="B138" s="171">
        <f t="shared" si="42"/>
        <v>20</v>
      </c>
      <c r="C138" s="330">
        <f t="shared" si="36"/>
        <v>3520</v>
      </c>
      <c r="D138" s="329">
        <f t="shared" si="37"/>
        <v>12320</v>
      </c>
      <c r="E138" s="45">
        <f t="shared" si="43"/>
        <v>5.7966451612903231</v>
      </c>
      <c r="F138" s="51">
        <v>85</v>
      </c>
      <c r="G138" s="235">
        <f t="shared" si="44"/>
        <v>492.71483870967745</v>
      </c>
      <c r="H138" s="35">
        <f t="shared" si="38"/>
        <v>2.9022977777777764E-2</v>
      </c>
      <c r="I138" s="59">
        <v>18900</v>
      </c>
      <c r="J138" s="38">
        <f t="shared" si="48"/>
        <v>548.53427999999974</v>
      </c>
      <c r="K138" s="36">
        <f t="shared" si="39"/>
        <v>7.3793131313131281E-4</v>
      </c>
      <c r="L138" s="55">
        <f>L137</f>
        <v>907600</v>
      </c>
      <c r="M138" s="38">
        <f t="shared" si="40"/>
        <v>669.74645979797947</v>
      </c>
      <c r="N138" s="36">
        <f t="shared" si="45"/>
        <v>2.2201408768000003E-2</v>
      </c>
      <c r="O138" s="39">
        <f>O137</f>
        <v>51300</v>
      </c>
      <c r="P138" s="39">
        <f t="shared" si="46"/>
        <v>1138.9322697984001</v>
      </c>
      <c r="Q138" s="81">
        <f t="shared" si="41"/>
        <v>2357.2130095963794</v>
      </c>
      <c r="R138" s="3"/>
      <c r="S138" s="3"/>
      <c r="T138" s="3"/>
      <c r="U138" s="3"/>
      <c r="V138" s="3"/>
      <c r="W138" s="3"/>
      <c r="X138" s="3"/>
    </row>
    <row r="139" spans="1:479" ht="15.75" thickBot="1" x14ac:dyDescent="0.3">
      <c r="A139" s="180" t="s">
        <v>7</v>
      </c>
      <c r="B139" s="181"/>
      <c r="C139" s="181">
        <f>SUM(C119:C138)</f>
        <v>70400</v>
      </c>
      <c r="D139" s="181">
        <f>SUM(D119:D138)</f>
        <v>246400</v>
      </c>
      <c r="E139" s="181">
        <f>SUM(E119:E138)</f>
        <v>115.9329032258065</v>
      </c>
      <c r="F139" s="181"/>
      <c r="G139" s="182">
        <f>SUM(G119:G138)</f>
        <v>8515.2717419354849</v>
      </c>
      <c r="H139" s="531">
        <f>SUM(H119:H138)</f>
        <v>0.58045955555555495</v>
      </c>
      <c r="I139" s="181" t="s">
        <v>107</v>
      </c>
      <c r="J139" s="182">
        <f>SUM(J119:J138)</f>
        <v>10912.63964444444</v>
      </c>
      <c r="K139" s="183">
        <f>SUM(K119:K138)</f>
        <v>1.4758626262626261E-2</v>
      </c>
      <c r="L139" s="182">
        <f>SUM(L119:L138)</f>
        <v>18109600</v>
      </c>
      <c r="M139" s="182">
        <f>SUM(M119:M138)</f>
        <v>13363.640908282825</v>
      </c>
      <c r="N139" s="183">
        <f>SUM(N119:N138)</f>
        <v>0.44402817536000028</v>
      </c>
      <c r="O139" s="181"/>
      <c r="P139" s="182">
        <f>SUM(P119:P138)</f>
        <v>22718.701592294397</v>
      </c>
      <c r="Q139" s="182">
        <f>SUM(Q119:Q138)</f>
        <v>46994.982145021677</v>
      </c>
      <c r="S139" s="54"/>
      <c r="X139" s="10"/>
      <c r="Y139" s="202"/>
      <c r="Z139" s="52"/>
      <c r="AA139" s="52"/>
    </row>
    <row r="140" spans="1:479" x14ac:dyDescent="0.25">
      <c r="A140" s="187" t="s">
        <v>164</v>
      </c>
      <c r="B140" s="167"/>
      <c r="C140" s="167">
        <f>C139+C112</f>
        <v>210400</v>
      </c>
      <c r="D140" s="167">
        <f>D139+D112</f>
        <v>381302.36559139792</v>
      </c>
      <c r="E140" s="167">
        <f>E139+E112</f>
        <v>1493.2860559139792</v>
      </c>
      <c r="F140" s="167"/>
      <c r="G140" s="184">
        <f>G139+G112</f>
        <v>105480.93369118283</v>
      </c>
      <c r="H140" s="530">
        <f>H139+H112</f>
        <v>4.067388920888888</v>
      </c>
      <c r="I140" s="167"/>
      <c r="J140" s="184">
        <f>J139+J112</f>
        <v>76466.911712711124</v>
      </c>
      <c r="K140" s="185">
        <f>K139+K112</f>
        <v>0.10341646092929294</v>
      </c>
      <c r="L140" s="167"/>
      <c r="M140" s="184">
        <f>M139+M112</f>
        <v>93641.537042256154</v>
      </c>
      <c r="N140" s="185">
        <f>N112+N139</f>
        <v>0.68713065606331203</v>
      </c>
      <c r="O140" s="167"/>
      <c r="P140" s="184">
        <f>P139+P112</f>
        <v>35124.221182584399</v>
      </c>
      <c r="Q140" s="184">
        <f>Q139+Q112</f>
        <v>205232.66993755166</v>
      </c>
      <c r="R140" s="203"/>
      <c r="S140" s="203"/>
    </row>
    <row r="141" spans="1:479" ht="15.75" thickBot="1" x14ac:dyDescent="0.3">
      <c r="A141" s="176" t="s">
        <v>165</v>
      </c>
      <c r="B141" s="178"/>
      <c r="C141" s="178">
        <f>C140/20</f>
        <v>10520</v>
      </c>
      <c r="D141" s="178">
        <f>D140/20</f>
        <v>19065.118279569895</v>
      </c>
      <c r="E141" s="178">
        <f>E140/20</f>
        <v>74.664302795698958</v>
      </c>
      <c r="F141" s="178"/>
      <c r="G141" s="188">
        <f>G140/20</f>
        <v>5274.0466845591418</v>
      </c>
      <c r="H141" s="529">
        <f>H140/20</f>
        <v>0.2033694460444444</v>
      </c>
      <c r="I141" s="178"/>
      <c r="J141" s="188">
        <f>J140/20</f>
        <v>3823.3455856355563</v>
      </c>
      <c r="K141" s="189">
        <f>K140/20</f>
        <v>5.170823046464647E-3</v>
      </c>
      <c r="L141" s="178"/>
      <c r="M141" s="188">
        <f>M140/20</f>
        <v>4682.0768521128075</v>
      </c>
      <c r="N141" s="189">
        <f>N140/20</f>
        <v>3.4356532803165599E-2</v>
      </c>
      <c r="O141" s="178"/>
      <c r="P141" s="188">
        <f>P140/20</f>
        <v>1756.2110591292198</v>
      </c>
      <c r="Q141" s="188">
        <f>Q140/20</f>
        <v>10261.633496877583</v>
      </c>
      <c r="R141" s="203"/>
      <c r="S141" s="203"/>
      <c r="AF141" s="52"/>
      <c r="AG141" s="52"/>
      <c r="AH141" s="52"/>
      <c r="AI141" s="52"/>
      <c r="AJ141" s="52"/>
      <c r="AK141" s="52"/>
    </row>
    <row r="142" spans="1:479" x14ac:dyDescent="0.25">
      <c r="A142" s="37"/>
      <c r="E142"/>
      <c r="K142" s="9"/>
      <c r="M142" s="9"/>
      <c r="N142" s="9"/>
      <c r="Q142" s="9"/>
      <c r="R142" s="9"/>
      <c r="S142" s="3"/>
      <c r="T142" s="203"/>
      <c r="U142" s="203"/>
      <c r="AF142" s="52"/>
      <c r="AG142" s="52"/>
      <c r="AH142" s="52"/>
      <c r="AI142" s="52"/>
      <c r="AJ142" s="52"/>
      <c r="AK142" s="52"/>
    </row>
    <row r="143" spans="1:479" x14ac:dyDescent="0.25">
      <c r="E143"/>
      <c r="L143" s="9"/>
      <c r="N143" s="9"/>
      <c r="Q143" s="9"/>
      <c r="R143" s="10"/>
      <c r="S143" s="51"/>
      <c r="T143" s="203"/>
      <c r="U143" s="203"/>
      <c r="V143" s="203"/>
      <c r="AF143" s="365"/>
      <c r="AG143" s="52"/>
      <c r="AH143" s="52"/>
      <c r="AI143" s="52"/>
      <c r="AJ143" s="52"/>
      <c r="AK143" s="52"/>
    </row>
    <row r="144" spans="1:479" ht="15.75" thickBot="1" x14ac:dyDescent="0.3">
      <c r="E144"/>
      <c r="O144" s="9"/>
      <c r="P144" s="10"/>
      <c r="T144" s="203"/>
      <c r="U144" s="203"/>
      <c r="V144" s="203"/>
      <c r="AF144" s="365"/>
      <c r="AG144" s="52"/>
      <c r="AH144" s="52"/>
      <c r="AI144" s="52"/>
      <c r="AJ144" s="52"/>
      <c r="AK144" s="52"/>
    </row>
    <row r="145" spans="1:37" ht="15.75" customHeight="1" thickBot="1" x14ac:dyDescent="0.3">
      <c r="A145" s="575" t="s">
        <v>166</v>
      </c>
      <c r="B145" s="576"/>
      <c r="F145" s="52"/>
      <c r="G145" s="52"/>
      <c r="H145" s="52"/>
      <c r="I145" s="52"/>
      <c r="J145" s="52"/>
      <c r="K145" s="52"/>
      <c r="L145" s="52"/>
      <c r="P145" s="9"/>
      <c r="T145" s="203"/>
      <c r="U145" s="203"/>
      <c r="V145" s="203"/>
      <c r="AF145" s="365"/>
      <c r="AG145" s="52"/>
      <c r="AH145" s="52"/>
      <c r="AI145" s="52"/>
      <c r="AJ145" s="52"/>
      <c r="AK145" s="52"/>
    </row>
    <row r="146" spans="1:37" ht="45" x14ac:dyDescent="0.25">
      <c r="A146" s="191" t="s">
        <v>0</v>
      </c>
      <c r="B146" s="192" t="s">
        <v>167</v>
      </c>
      <c r="C146" s="192" t="s">
        <v>168</v>
      </c>
      <c r="D146" s="192" t="s">
        <v>169</v>
      </c>
      <c r="E146" s="192" t="s">
        <v>170</v>
      </c>
      <c r="F146" s="193" t="s">
        <v>171</v>
      </c>
      <c r="G146" s="60"/>
      <c r="H146" s="52" t="s">
        <v>107</v>
      </c>
      <c r="I146" s="52"/>
      <c r="J146" s="52"/>
      <c r="N146" s="9"/>
      <c r="Q146" s="10"/>
      <c r="S146" s="3"/>
      <c r="T146" s="203"/>
      <c r="U146" s="203"/>
      <c r="V146" s="203"/>
      <c r="AF146" s="365"/>
      <c r="AG146" s="52"/>
      <c r="AH146" s="52"/>
      <c r="AI146" s="52"/>
      <c r="AJ146" s="52"/>
      <c r="AK146" s="52"/>
    </row>
    <row r="147" spans="1:37" ht="30" customHeight="1" x14ac:dyDescent="0.25">
      <c r="A147" s="87"/>
      <c r="B147" s="32" t="s">
        <v>172</v>
      </c>
      <c r="C147" s="172">
        <f>D62</f>
        <v>4.0270000000000001</v>
      </c>
      <c r="D147" s="172" t="s">
        <v>172</v>
      </c>
      <c r="E147" s="172">
        <f>C147</f>
        <v>4.0270000000000001</v>
      </c>
      <c r="F147" s="194"/>
      <c r="G147" s="60"/>
      <c r="H147" s="560" t="s">
        <v>173</v>
      </c>
      <c r="I147" s="560"/>
      <c r="J147" s="60"/>
      <c r="K147" s="60"/>
      <c r="P147" s="545" t="s">
        <v>131</v>
      </c>
      <c r="Q147" s="545"/>
      <c r="R147" s="545"/>
      <c r="S147" s="203"/>
      <c r="AF147" s="365"/>
      <c r="AG147" s="52"/>
      <c r="AH147" s="52"/>
      <c r="AI147" s="52"/>
      <c r="AJ147" s="52"/>
      <c r="AK147" s="52"/>
    </row>
    <row r="148" spans="1:37" x14ac:dyDescent="0.25">
      <c r="A148" s="88">
        <v>2026</v>
      </c>
      <c r="B148" s="33">
        <f>$D$92</f>
        <v>6745.1182795698924</v>
      </c>
      <c r="C148" s="38">
        <f t="shared" ref="C148:C166" si="49">B148*$C$147</f>
        <v>27162.591311827957</v>
      </c>
      <c r="D148" s="125">
        <f>$D$119</f>
        <v>12320</v>
      </c>
      <c r="E148" s="38">
        <f t="shared" ref="E148:E170" si="50">D148*$E$147</f>
        <v>49612.639999999999</v>
      </c>
      <c r="F148" s="81">
        <f>C148+E148</f>
        <v>76775.231311827956</v>
      </c>
      <c r="G148" s="60"/>
      <c r="H148" s="60" t="s">
        <v>174</v>
      </c>
      <c r="I148" s="413">
        <v>0.14299999999999999</v>
      </c>
      <c r="J148" s="60"/>
      <c r="K148" s="60"/>
      <c r="P148" s="102" t="s">
        <v>132</v>
      </c>
      <c r="Q148" s="203"/>
      <c r="R148" s="203"/>
      <c r="S148" s="203"/>
      <c r="AF148" s="365"/>
      <c r="AG148" s="52"/>
      <c r="AH148" s="52"/>
      <c r="AI148" s="52"/>
      <c r="AJ148" s="52"/>
      <c r="AK148" s="52"/>
    </row>
    <row r="149" spans="1:37" x14ac:dyDescent="0.25">
      <c r="A149" s="88">
        <f t="shared" ref="A149:A165" si="51">A148+1</f>
        <v>2027</v>
      </c>
      <c r="B149" s="33">
        <f t="shared" ref="B149:B169" si="52">$D$92</f>
        <v>6745.1182795698924</v>
      </c>
      <c r="C149" s="38">
        <f t="shared" si="49"/>
        <v>27162.591311827957</v>
      </c>
      <c r="D149" s="125">
        <f t="shared" ref="D149:D170" si="53">$D$119</f>
        <v>12320</v>
      </c>
      <c r="E149" s="38">
        <f t="shared" si="50"/>
        <v>49612.639999999999</v>
      </c>
      <c r="F149" s="81">
        <f t="shared" ref="F149:F170" si="54">C149+E149</f>
        <v>76775.231311827956</v>
      </c>
      <c r="G149" s="61"/>
      <c r="H149" s="60" t="s">
        <v>175</v>
      </c>
      <c r="I149" s="413">
        <v>3.64</v>
      </c>
      <c r="J149" s="60"/>
      <c r="K149" s="60"/>
      <c r="P149" s="203"/>
      <c r="Q149" s="203"/>
      <c r="R149" s="203"/>
      <c r="S149" s="203"/>
      <c r="AF149" s="365"/>
      <c r="AG149" s="52"/>
      <c r="AH149" s="52"/>
      <c r="AI149" s="52"/>
      <c r="AJ149" s="52"/>
      <c r="AK149" s="52"/>
    </row>
    <row r="150" spans="1:37" x14ac:dyDescent="0.25">
      <c r="A150" s="88">
        <f t="shared" si="51"/>
        <v>2028</v>
      </c>
      <c r="B150" s="33">
        <f t="shared" si="52"/>
        <v>6745.1182795698924</v>
      </c>
      <c r="C150" s="38">
        <f t="shared" si="49"/>
        <v>27162.591311827957</v>
      </c>
      <c r="D150" s="125">
        <f t="shared" si="53"/>
        <v>12320</v>
      </c>
      <c r="E150" s="38">
        <f t="shared" si="50"/>
        <v>49612.639999999999</v>
      </c>
      <c r="F150" s="81">
        <f t="shared" si="54"/>
        <v>76775.231311827956</v>
      </c>
      <c r="G150" s="61"/>
      <c r="H150" s="61" t="s">
        <v>176</v>
      </c>
      <c r="I150" s="412">
        <v>0.129</v>
      </c>
      <c r="J150" s="61"/>
      <c r="K150" s="61"/>
      <c r="P150" s="203"/>
      <c r="Q150" s="204" t="s">
        <v>133</v>
      </c>
      <c r="R150" s="203"/>
      <c r="S150" s="203"/>
      <c r="AF150" s="365"/>
      <c r="AG150" s="52"/>
      <c r="AH150" s="52"/>
      <c r="AI150" s="52"/>
      <c r="AJ150" s="52"/>
      <c r="AK150" s="52"/>
    </row>
    <row r="151" spans="1:37" x14ac:dyDescent="0.25">
      <c r="A151" s="88">
        <f t="shared" si="51"/>
        <v>2029</v>
      </c>
      <c r="B151" s="33">
        <f t="shared" si="52"/>
        <v>6745.1182795698924</v>
      </c>
      <c r="C151" s="38">
        <f t="shared" si="49"/>
        <v>27162.591311827957</v>
      </c>
      <c r="D151" s="125">
        <f t="shared" si="53"/>
        <v>12320</v>
      </c>
      <c r="E151" s="38">
        <f t="shared" si="50"/>
        <v>49612.639999999999</v>
      </c>
      <c r="F151" s="81">
        <f t="shared" si="54"/>
        <v>76775.231311827956</v>
      </c>
      <c r="G151" s="55"/>
      <c r="H151" s="61" t="s">
        <v>177</v>
      </c>
      <c r="I151" s="412">
        <v>2E-3</v>
      </c>
      <c r="J151" s="61"/>
      <c r="K151" s="61"/>
      <c r="N151" s="103" t="s">
        <v>119</v>
      </c>
      <c r="P151" s="203" t="s">
        <v>117</v>
      </c>
      <c r="Q151" s="205">
        <v>2</v>
      </c>
      <c r="R151" s="203"/>
      <c r="S151" s="203"/>
      <c r="AF151" s="365"/>
      <c r="AG151" s="52"/>
      <c r="AH151" s="52"/>
      <c r="AI151" s="52"/>
      <c r="AJ151" s="52"/>
      <c r="AK151" s="52"/>
    </row>
    <row r="152" spans="1:37" x14ac:dyDescent="0.25">
      <c r="A152" s="88">
        <f t="shared" si="51"/>
        <v>2030</v>
      </c>
      <c r="B152" s="33">
        <f t="shared" si="52"/>
        <v>6745.1182795698924</v>
      </c>
      <c r="C152" s="38">
        <f t="shared" si="49"/>
        <v>27162.591311827957</v>
      </c>
      <c r="D152" s="125">
        <f t="shared" si="53"/>
        <v>12320</v>
      </c>
      <c r="E152" s="38">
        <f t="shared" si="50"/>
        <v>49612.639999999999</v>
      </c>
      <c r="F152" s="81">
        <f t="shared" si="54"/>
        <v>76775.231311827956</v>
      </c>
      <c r="G152" s="55"/>
      <c r="H152" s="55" t="s">
        <v>178</v>
      </c>
      <c r="I152" s="411">
        <v>3.0000000000000001E-3</v>
      </c>
      <c r="J152" s="55"/>
      <c r="K152" s="55"/>
      <c r="N152" s="242">
        <v>4.58</v>
      </c>
      <c r="P152" s="203" t="s">
        <v>119</v>
      </c>
      <c r="Q152" s="205">
        <v>4.1689999999999996</v>
      </c>
      <c r="R152" s="203"/>
      <c r="S152" s="203"/>
      <c r="AF152" s="365"/>
      <c r="AG152" s="52"/>
      <c r="AH152" s="52"/>
      <c r="AI152" s="52"/>
      <c r="AJ152" s="52"/>
      <c r="AK152" s="52"/>
    </row>
    <row r="153" spans="1:37" x14ac:dyDescent="0.25">
      <c r="A153" s="88">
        <f t="shared" si="51"/>
        <v>2031</v>
      </c>
      <c r="B153" s="33">
        <f t="shared" si="52"/>
        <v>6745.1182795698924</v>
      </c>
      <c r="C153" s="38">
        <f t="shared" si="49"/>
        <v>27162.591311827957</v>
      </c>
      <c r="D153" s="125">
        <f t="shared" si="53"/>
        <v>12320</v>
      </c>
      <c r="E153" s="38">
        <f t="shared" si="50"/>
        <v>49612.639999999999</v>
      </c>
      <c r="F153" s="81">
        <f t="shared" si="54"/>
        <v>76775.231311827956</v>
      </c>
      <c r="G153" s="55"/>
      <c r="H153" s="55" t="s">
        <v>179</v>
      </c>
      <c r="I153" s="411">
        <v>1E-3</v>
      </c>
      <c r="J153" s="55"/>
      <c r="K153" s="55"/>
      <c r="P153" s="203" t="s">
        <v>180</v>
      </c>
      <c r="Q153" s="205">
        <v>0.11899999999999999</v>
      </c>
      <c r="R153" s="203"/>
      <c r="S153" s="203"/>
      <c r="AF153" s="365"/>
      <c r="AG153" s="52"/>
      <c r="AH153" s="52"/>
      <c r="AI153" s="52"/>
      <c r="AJ153" s="52"/>
      <c r="AK153" s="52"/>
    </row>
    <row r="154" spans="1:37" x14ac:dyDescent="0.25">
      <c r="A154" s="88">
        <f t="shared" si="51"/>
        <v>2032</v>
      </c>
      <c r="B154" s="33">
        <f t="shared" si="52"/>
        <v>6745.1182795698924</v>
      </c>
      <c r="C154" s="38">
        <f t="shared" si="49"/>
        <v>27162.591311827957</v>
      </c>
      <c r="D154" s="125">
        <f t="shared" si="53"/>
        <v>12320</v>
      </c>
      <c r="E154" s="38">
        <f t="shared" si="50"/>
        <v>49612.639999999999</v>
      </c>
      <c r="F154" s="81">
        <f t="shared" si="54"/>
        <v>76775.231311827956</v>
      </c>
      <c r="G154" s="55"/>
      <c r="H154" s="55" t="s">
        <v>181</v>
      </c>
      <c r="I154" s="411"/>
      <c r="J154" s="55"/>
      <c r="K154" s="55"/>
      <c r="S154" s="203"/>
      <c r="AF154" s="365"/>
      <c r="AG154" s="52"/>
      <c r="AH154" s="52"/>
      <c r="AI154" s="52"/>
      <c r="AJ154" s="52"/>
      <c r="AK154" s="52"/>
    </row>
    <row r="155" spans="1:37" x14ac:dyDescent="0.25">
      <c r="A155" s="88">
        <f t="shared" si="51"/>
        <v>2033</v>
      </c>
      <c r="B155" s="33">
        <f t="shared" si="52"/>
        <v>6745.1182795698924</v>
      </c>
      <c r="C155" s="38">
        <f t="shared" si="49"/>
        <v>27162.591311827957</v>
      </c>
      <c r="D155" s="125">
        <f t="shared" si="53"/>
        <v>12320</v>
      </c>
      <c r="E155" s="38">
        <f t="shared" si="50"/>
        <v>49612.639999999999</v>
      </c>
      <c r="F155" s="81">
        <f t="shared" si="54"/>
        <v>76775.231311827956</v>
      </c>
      <c r="G155" s="55"/>
      <c r="H155" s="55" t="s">
        <v>174</v>
      </c>
      <c r="I155" s="411">
        <v>0.308</v>
      </c>
      <c r="J155" s="55"/>
      <c r="K155" s="55"/>
      <c r="N155" s="103" t="s">
        <v>120</v>
      </c>
      <c r="Q155" s="10"/>
      <c r="S155" s="3"/>
      <c r="AF155" s="365"/>
      <c r="AG155" s="52"/>
      <c r="AH155" s="52"/>
      <c r="AI155" s="52"/>
      <c r="AJ155" s="52"/>
      <c r="AK155" s="52"/>
    </row>
    <row r="156" spans="1:37" x14ac:dyDescent="0.25">
      <c r="A156" s="88">
        <f t="shared" si="51"/>
        <v>2034</v>
      </c>
      <c r="B156" s="33">
        <f t="shared" si="52"/>
        <v>6745.1182795698924</v>
      </c>
      <c r="C156" s="38">
        <f t="shared" si="49"/>
        <v>27162.591311827957</v>
      </c>
      <c r="D156" s="125">
        <f t="shared" si="53"/>
        <v>12320</v>
      </c>
      <c r="E156" s="38">
        <f t="shared" si="50"/>
        <v>49612.639999999999</v>
      </c>
      <c r="F156" s="81">
        <f t="shared" si="54"/>
        <v>76775.231311827956</v>
      </c>
      <c r="G156" s="55"/>
      <c r="H156" s="55" t="s">
        <v>175</v>
      </c>
      <c r="I156" s="411">
        <v>2.4580000000000002</v>
      </c>
      <c r="J156" s="55"/>
      <c r="K156" s="55"/>
      <c r="N156" s="242">
        <v>0.13900000000000001</v>
      </c>
      <c r="Q156" s="10"/>
      <c r="S156" s="3"/>
      <c r="AF156" s="365"/>
      <c r="AG156" s="52"/>
      <c r="AH156" s="52"/>
      <c r="AI156" s="52"/>
      <c r="AJ156" s="52"/>
      <c r="AK156" s="52"/>
    </row>
    <row r="157" spans="1:37" x14ac:dyDescent="0.25">
      <c r="A157" s="88">
        <f t="shared" si="51"/>
        <v>2035</v>
      </c>
      <c r="B157" s="33">
        <f t="shared" si="52"/>
        <v>6745.1182795698924</v>
      </c>
      <c r="C157" s="38">
        <f t="shared" si="49"/>
        <v>27162.591311827957</v>
      </c>
      <c r="D157" s="125">
        <f t="shared" si="53"/>
        <v>12320</v>
      </c>
      <c r="E157" s="38">
        <f t="shared" si="50"/>
        <v>49612.639999999999</v>
      </c>
      <c r="F157" s="81">
        <f t="shared" si="54"/>
        <v>76775.231311827956</v>
      </c>
      <c r="G157" s="55"/>
      <c r="H157" s="55" t="s">
        <v>176</v>
      </c>
      <c r="I157" s="411">
        <v>1.804</v>
      </c>
      <c r="J157" s="55"/>
      <c r="K157" s="55"/>
      <c r="Q157" s="10"/>
      <c r="S157" s="3"/>
      <c r="AF157" s="365"/>
      <c r="AG157" s="52"/>
      <c r="AH157" s="52"/>
      <c r="AI157" s="52"/>
      <c r="AJ157" s="52"/>
      <c r="AK157" s="52"/>
    </row>
    <row r="158" spans="1:37" x14ac:dyDescent="0.25">
      <c r="A158" s="88">
        <f t="shared" si="51"/>
        <v>2036</v>
      </c>
      <c r="B158" s="33">
        <f t="shared" si="52"/>
        <v>6745.1182795698924</v>
      </c>
      <c r="C158" s="38">
        <f t="shared" si="49"/>
        <v>27162.591311827957</v>
      </c>
      <c r="D158" s="125">
        <f t="shared" si="53"/>
        <v>12320</v>
      </c>
      <c r="E158" s="38">
        <f t="shared" si="50"/>
        <v>49612.639999999999</v>
      </c>
      <c r="F158" s="81">
        <f t="shared" si="54"/>
        <v>76775.231311827956</v>
      </c>
      <c r="G158" s="55"/>
      <c r="H158" s="55" t="s">
        <v>177</v>
      </c>
      <c r="I158" s="411">
        <v>7.8E-2</v>
      </c>
      <c r="J158" s="55"/>
      <c r="K158" s="55"/>
      <c r="N158" s="3" t="s">
        <v>182</v>
      </c>
      <c r="P158" s="3">
        <v>10.210000000000001</v>
      </c>
      <c r="Q158" s="10" t="s">
        <v>163</v>
      </c>
      <c r="R158" s="3" t="s">
        <v>75</v>
      </c>
      <c r="S158" s="3"/>
      <c r="AF158" s="365"/>
      <c r="AG158" s="52"/>
      <c r="AH158" s="52"/>
      <c r="AI158" s="52"/>
      <c r="AJ158" s="52"/>
      <c r="AK158" s="52"/>
    </row>
    <row r="159" spans="1:37" x14ac:dyDescent="0.25">
      <c r="A159" s="88">
        <f t="shared" si="51"/>
        <v>2037</v>
      </c>
      <c r="B159" s="33">
        <f t="shared" si="52"/>
        <v>6745.1182795698924</v>
      </c>
      <c r="C159" s="38">
        <f t="shared" si="49"/>
        <v>27162.591311827957</v>
      </c>
      <c r="D159" s="125">
        <f t="shared" si="53"/>
        <v>12320</v>
      </c>
      <c r="E159" s="38">
        <f t="shared" si="50"/>
        <v>49612.639999999999</v>
      </c>
      <c r="F159" s="81">
        <f t="shared" si="54"/>
        <v>76775.231311827956</v>
      </c>
      <c r="G159" s="55"/>
      <c r="H159" s="55" t="s">
        <v>178</v>
      </c>
      <c r="I159" s="411">
        <v>3.0000000000000001E-3</v>
      </c>
      <c r="J159" s="55"/>
      <c r="K159" s="55"/>
      <c r="N159" s="3" t="s">
        <v>183</v>
      </c>
      <c r="P159" s="3">
        <f>D55</f>
        <v>6.2</v>
      </c>
      <c r="Q159" s="10"/>
      <c r="R159" s="3" t="s">
        <v>184</v>
      </c>
      <c r="S159" s="3"/>
      <c r="AF159" s="365"/>
      <c r="AG159" s="52"/>
      <c r="AH159" s="52"/>
      <c r="AI159" s="52"/>
      <c r="AJ159" s="52"/>
      <c r="AK159" s="52"/>
    </row>
    <row r="160" spans="1:37" x14ac:dyDescent="0.25">
      <c r="A160" s="88">
        <f t="shared" si="51"/>
        <v>2038</v>
      </c>
      <c r="B160" s="33">
        <f t="shared" si="52"/>
        <v>6745.1182795698924</v>
      </c>
      <c r="C160" s="38">
        <f t="shared" si="49"/>
        <v>27162.591311827957</v>
      </c>
      <c r="D160" s="125">
        <f t="shared" si="53"/>
        <v>12320</v>
      </c>
      <c r="E160" s="38">
        <f t="shared" si="50"/>
        <v>49612.639999999999</v>
      </c>
      <c r="F160" s="81">
        <f t="shared" si="54"/>
        <v>76775.231311827956</v>
      </c>
      <c r="G160" s="55"/>
      <c r="H160" s="55" t="s">
        <v>179</v>
      </c>
      <c r="I160" s="411">
        <v>2E-3</v>
      </c>
      <c r="J160" s="55"/>
      <c r="K160" s="55"/>
      <c r="N160" s="3" t="s">
        <v>185</v>
      </c>
      <c r="P160" s="242">
        <f>P158/P159</f>
        <v>1.6467741935483873</v>
      </c>
      <c r="Q160" s="10" t="s">
        <v>163</v>
      </c>
      <c r="S160" s="3"/>
      <c r="AF160" s="365"/>
      <c r="AG160" s="52"/>
      <c r="AH160" s="52"/>
      <c r="AI160" s="52"/>
      <c r="AJ160" s="52"/>
      <c r="AK160" s="52"/>
    </row>
    <row r="161" spans="1:37" x14ac:dyDescent="0.25">
      <c r="A161" s="88">
        <f t="shared" si="51"/>
        <v>2039</v>
      </c>
      <c r="B161" s="33">
        <f t="shared" si="52"/>
        <v>6745.1182795698924</v>
      </c>
      <c r="C161" s="38">
        <f t="shared" si="49"/>
        <v>27162.591311827957</v>
      </c>
      <c r="D161" s="125">
        <f t="shared" si="53"/>
        <v>12320</v>
      </c>
      <c r="E161" s="38">
        <f t="shared" si="50"/>
        <v>49612.639999999999</v>
      </c>
      <c r="F161" s="81">
        <f t="shared" si="54"/>
        <v>76775.231311827956</v>
      </c>
      <c r="G161" s="55"/>
      <c r="H161" s="55" t="s">
        <v>186</v>
      </c>
      <c r="I161" s="55"/>
      <c r="J161" s="55"/>
      <c r="K161" s="55"/>
      <c r="Q161" s="10"/>
      <c r="S161" s="3"/>
      <c r="AF161" s="365"/>
      <c r="AG161" s="52"/>
      <c r="AH161" s="52"/>
      <c r="AI161" s="52"/>
      <c r="AJ161" s="52"/>
      <c r="AK161" s="52"/>
    </row>
    <row r="162" spans="1:37" ht="15.75" thickBot="1" x14ac:dyDescent="0.3">
      <c r="A162" s="88">
        <f t="shared" si="51"/>
        <v>2040</v>
      </c>
      <c r="B162" s="33">
        <f t="shared" si="52"/>
        <v>6745.1182795698924</v>
      </c>
      <c r="C162" s="38">
        <f t="shared" si="49"/>
        <v>27162.591311827957</v>
      </c>
      <c r="D162" s="125">
        <f t="shared" si="53"/>
        <v>12320</v>
      </c>
      <c r="E162" s="38">
        <f t="shared" si="50"/>
        <v>49612.639999999999</v>
      </c>
      <c r="F162" s="81">
        <f t="shared" si="54"/>
        <v>76775.231311827956</v>
      </c>
      <c r="G162" s="55"/>
      <c r="H162" s="55"/>
      <c r="I162" s="55"/>
      <c r="J162" s="55"/>
      <c r="K162" s="55"/>
      <c r="L162" s="55"/>
      <c r="M162" s="55"/>
      <c r="AF162" s="365"/>
      <c r="AG162" s="52"/>
      <c r="AH162" s="52"/>
      <c r="AI162" s="52"/>
      <c r="AJ162" s="52"/>
      <c r="AK162" s="52"/>
    </row>
    <row r="163" spans="1:37" ht="15.75" thickBot="1" x14ac:dyDescent="0.3">
      <c r="A163" s="88">
        <f t="shared" si="51"/>
        <v>2041</v>
      </c>
      <c r="B163" s="33">
        <f t="shared" si="52"/>
        <v>6745.1182795698924</v>
      </c>
      <c r="C163" s="38">
        <f t="shared" si="49"/>
        <v>27162.591311827957</v>
      </c>
      <c r="D163" s="125">
        <f t="shared" si="53"/>
        <v>12320</v>
      </c>
      <c r="E163" s="38">
        <f t="shared" si="50"/>
        <v>49612.639999999999</v>
      </c>
      <c r="F163" s="81">
        <f t="shared" si="54"/>
        <v>76775.231311827956</v>
      </c>
      <c r="G163" s="55"/>
      <c r="H163" s="556" t="s">
        <v>187</v>
      </c>
      <c r="I163" s="557"/>
      <c r="J163" s="558"/>
      <c r="K163" s="55"/>
      <c r="L163" s="55"/>
      <c r="M163" s="55"/>
      <c r="AF163" s="365"/>
      <c r="AG163" s="52"/>
      <c r="AH163" s="52"/>
      <c r="AI163" s="52"/>
      <c r="AJ163" s="52"/>
      <c r="AK163" s="52"/>
    </row>
    <row r="164" spans="1:37" x14ac:dyDescent="0.25">
      <c r="A164" s="88">
        <f t="shared" si="51"/>
        <v>2042</v>
      </c>
      <c r="B164" s="33">
        <f t="shared" si="52"/>
        <v>6745.1182795698924</v>
      </c>
      <c r="C164" s="38">
        <f t="shared" si="49"/>
        <v>27162.591311827957</v>
      </c>
      <c r="D164" s="125">
        <f t="shared" si="53"/>
        <v>12320</v>
      </c>
      <c r="E164" s="38">
        <f t="shared" si="50"/>
        <v>49612.639999999999</v>
      </c>
      <c r="F164" s="81">
        <f t="shared" si="54"/>
        <v>76775.231311827956</v>
      </c>
      <c r="G164" s="55"/>
      <c r="H164" s="324" t="s">
        <v>188</v>
      </c>
      <c r="I164" s="326" t="s">
        <v>189</v>
      </c>
      <c r="J164" s="337">
        <v>4.1099999999999998E-2</v>
      </c>
      <c r="K164" s="55"/>
      <c r="L164" s="55"/>
      <c r="M164" s="55"/>
      <c r="AF164" s="365"/>
      <c r="AG164" s="52"/>
      <c r="AH164" s="52"/>
      <c r="AI164" s="52"/>
      <c r="AJ164" s="52"/>
      <c r="AK164" s="52"/>
    </row>
    <row r="165" spans="1:37" x14ac:dyDescent="0.25">
      <c r="A165" s="88">
        <f t="shared" si="51"/>
        <v>2043</v>
      </c>
      <c r="B165" s="33">
        <f t="shared" si="52"/>
        <v>6745.1182795698924</v>
      </c>
      <c r="C165" s="38">
        <f t="shared" si="49"/>
        <v>27162.591311827957</v>
      </c>
      <c r="D165" s="125">
        <f t="shared" si="53"/>
        <v>12320</v>
      </c>
      <c r="E165" s="38">
        <f t="shared" si="50"/>
        <v>49612.639999999999</v>
      </c>
      <c r="F165" s="81">
        <f t="shared" si="54"/>
        <v>76775.231311827956</v>
      </c>
      <c r="G165" s="55"/>
      <c r="H165" s="324" t="s">
        <v>190</v>
      </c>
      <c r="I165" s="326" t="s">
        <v>189</v>
      </c>
      <c r="J165" s="337">
        <v>0.2087</v>
      </c>
      <c r="K165" s="55"/>
      <c r="L165" s="336"/>
      <c r="M165" s="55"/>
      <c r="AF165" s="365"/>
      <c r="AG165" s="52"/>
      <c r="AH165" s="52"/>
      <c r="AI165" s="52"/>
      <c r="AJ165" s="52"/>
      <c r="AK165" s="52"/>
    </row>
    <row r="166" spans="1:37" ht="15.75" thickBot="1" x14ac:dyDescent="0.3">
      <c r="A166" s="88">
        <v>2043</v>
      </c>
      <c r="B166" s="33">
        <f t="shared" si="52"/>
        <v>6745.1182795698924</v>
      </c>
      <c r="C166" s="38">
        <f t="shared" si="49"/>
        <v>27162.591311827957</v>
      </c>
      <c r="D166" s="125">
        <f t="shared" si="53"/>
        <v>12320</v>
      </c>
      <c r="E166" s="38">
        <f t="shared" si="50"/>
        <v>49612.639999999999</v>
      </c>
      <c r="F166" s="81">
        <f t="shared" si="54"/>
        <v>76775.231311827956</v>
      </c>
      <c r="G166" s="55"/>
      <c r="H166" s="325" t="s">
        <v>120</v>
      </c>
      <c r="I166" s="327" t="s">
        <v>189</v>
      </c>
      <c r="J166" s="338">
        <v>5.5999999999999999E-3</v>
      </c>
      <c r="K166" s="55"/>
      <c r="L166" s="336"/>
      <c r="M166" s="55"/>
      <c r="X166" s="63"/>
      <c r="Y166" s="52"/>
      <c r="Z166" s="52"/>
      <c r="AA166" s="52"/>
      <c r="AF166" s="52"/>
      <c r="AG166" s="365"/>
      <c r="AH166" s="52"/>
      <c r="AI166" s="52"/>
      <c r="AJ166" s="52"/>
      <c r="AK166" s="52"/>
    </row>
    <row r="167" spans="1:37" x14ac:dyDescent="0.25">
      <c r="A167" s="195">
        <v>2044</v>
      </c>
      <c r="B167" s="33">
        <f t="shared" si="52"/>
        <v>6745.1182795698924</v>
      </c>
      <c r="C167" s="38">
        <f t="shared" ref="C167:C170" si="55">B167*$C$147</f>
        <v>27162.591311827957</v>
      </c>
      <c r="D167" s="125">
        <f t="shared" si="53"/>
        <v>12320</v>
      </c>
      <c r="E167" s="38">
        <f t="shared" si="50"/>
        <v>49612.639999999999</v>
      </c>
      <c r="F167" s="81">
        <f t="shared" si="54"/>
        <v>76775.231311827956</v>
      </c>
      <c r="G167" s="55"/>
      <c r="H167" t="s">
        <v>191</v>
      </c>
      <c r="I167" s="55"/>
      <c r="X167" s="71"/>
      <c r="Y167" s="52"/>
      <c r="Z167" s="52"/>
      <c r="AA167" s="52"/>
      <c r="AF167" s="52"/>
      <c r="AG167" s="365"/>
      <c r="AH167" s="52"/>
      <c r="AI167" s="52"/>
      <c r="AJ167" s="52"/>
      <c r="AK167" s="52"/>
    </row>
    <row r="168" spans="1:37" x14ac:dyDescent="0.25">
      <c r="A168" s="195">
        <f>A167+1</f>
        <v>2045</v>
      </c>
      <c r="B168" s="33">
        <f t="shared" si="52"/>
        <v>6745.1182795698924</v>
      </c>
      <c r="C168" s="38">
        <f t="shared" si="55"/>
        <v>27162.591311827957</v>
      </c>
      <c r="D168" s="125">
        <f t="shared" si="53"/>
        <v>12320</v>
      </c>
      <c r="E168" s="38">
        <f t="shared" si="50"/>
        <v>49612.639999999999</v>
      </c>
      <c r="F168" s="81">
        <f t="shared" si="54"/>
        <v>76775.231311827956</v>
      </c>
      <c r="G168" s="55"/>
      <c r="H168" s="55" t="s">
        <v>118</v>
      </c>
      <c r="I168" s="55" t="s">
        <v>192</v>
      </c>
      <c r="J168" s="3">
        <v>61.2</v>
      </c>
      <c r="K168" s="3" t="s">
        <v>193</v>
      </c>
      <c r="L168" s="3">
        <v>57.8</v>
      </c>
      <c r="M168" s="3" t="s">
        <v>194</v>
      </c>
      <c r="N168" s="3" t="s">
        <v>195</v>
      </c>
      <c r="Q168" s="3" t="s">
        <v>196</v>
      </c>
      <c r="R168" s="3">
        <f>3.18*61.2</f>
        <v>194.61600000000001</v>
      </c>
      <c r="S168" s="10" t="s">
        <v>197</v>
      </c>
      <c r="X168" s="366"/>
      <c r="Y168" s="71"/>
      <c r="Z168" s="71"/>
      <c r="AA168" s="70"/>
      <c r="AF168" s="52"/>
      <c r="AG168" s="52"/>
      <c r="AH168" s="52"/>
      <c r="AI168" s="52"/>
      <c r="AJ168" s="52"/>
      <c r="AK168" s="52"/>
    </row>
    <row r="169" spans="1:37" x14ac:dyDescent="0.25">
      <c r="A169" s="195">
        <f t="shared" ref="A169:A170" si="56">A168+1</f>
        <v>2046</v>
      </c>
      <c r="B169" s="33">
        <f t="shared" si="52"/>
        <v>6745.1182795698924</v>
      </c>
      <c r="C169" s="38">
        <f t="shared" si="55"/>
        <v>27162.591311827957</v>
      </c>
      <c r="D169" s="125">
        <f t="shared" si="53"/>
        <v>12320</v>
      </c>
      <c r="E169" s="38">
        <f t="shared" si="50"/>
        <v>49612.639999999999</v>
      </c>
      <c r="F169" s="81">
        <f t="shared" si="54"/>
        <v>76775.231311827956</v>
      </c>
      <c r="G169" s="55"/>
      <c r="H169" s="55" t="s">
        <v>198</v>
      </c>
      <c r="I169" s="55" t="s">
        <v>192</v>
      </c>
      <c r="J169" s="3">
        <v>5.6</v>
      </c>
      <c r="K169" s="3" t="s">
        <v>193</v>
      </c>
      <c r="L169" s="3">
        <v>3.1</v>
      </c>
      <c r="M169" s="3" t="s">
        <v>194</v>
      </c>
      <c r="N169" s="3" t="s">
        <v>195</v>
      </c>
      <c r="Q169" s="3" t="s">
        <v>199</v>
      </c>
      <c r="R169" s="3">
        <f>3.18*5.6</f>
        <v>17.808</v>
      </c>
      <c r="S169" s="10" t="s">
        <v>197</v>
      </c>
      <c r="X169" s="366"/>
      <c r="Y169" s="366"/>
      <c r="Z169" s="70"/>
      <c r="AA169" s="383"/>
    </row>
    <row r="170" spans="1:37" ht="15.75" thickBot="1" x14ac:dyDescent="0.3">
      <c r="A170" s="195">
        <f t="shared" si="56"/>
        <v>2047</v>
      </c>
      <c r="B170" s="33">
        <f>$D$92</f>
        <v>6745.1182795698924</v>
      </c>
      <c r="C170" s="38">
        <f t="shared" si="55"/>
        <v>27162.591311827957</v>
      </c>
      <c r="D170" s="125">
        <f t="shared" si="53"/>
        <v>12320</v>
      </c>
      <c r="E170" s="38">
        <f t="shared" si="50"/>
        <v>49612.639999999999</v>
      </c>
      <c r="F170" s="81">
        <f t="shared" si="54"/>
        <v>76775.231311827956</v>
      </c>
      <c r="G170" s="52"/>
      <c r="H170" s="102" t="s">
        <v>200</v>
      </c>
      <c r="I170" s="9"/>
      <c r="X170" s="52"/>
      <c r="Y170" s="366"/>
      <c r="Z170" s="70"/>
      <c r="AA170" s="383"/>
      <c r="AC170" s="52"/>
      <c r="AD170" s="52"/>
      <c r="AE170" s="52"/>
    </row>
    <row r="171" spans="1:37" x14ac:dyDescent="0.25">
      <c r="A171" s="175" t="s">
        <v>7</v>
      </c>
      <c r="B171" s="177">
        <f>SUM(B148:B170)</f>
        <v>155137.72043010761</v>
      </c>
      <c r="C171" s="179">
        <f>SUM(C148:C170)</f>
        <v>624739.60017204296</v>
      </c>
      <c r="D171" s="177">
        <f>SUM(D148:D165)</f>
        <v>221760</v>
      </c>
      <c r="E171" s="179">
        <f>SUM(E148:E165)</f>
        <v>893027.52000000014</v>
      </c>
      <c r="F171" s="186">
        <f>SUM(F148:F170)</f>
        <v>1765830.3201720421</v>
      </c>
      <c r="G171" s="52"/>
      <c r="I171" s="9"/>
      <c r="X171" s="52"/>
      <c r="Y171" s="366"/>
      <c r="Z171" s="70"/>
      <c r="AA171" s="383"/>
    </row>
    <row r="172" spans="1:37" ht="15.75" thickBot="1" x14ac:dyDescent="0.3">
      <c r="A172" s="176" t="s">
        <v>201</v>
      </c>
      <c r="B172" s="178">
        <f>B171/20</f>
        <v>7756.886021505381</v>
      </c>
      <c r="C172" s="188">
        <f>C171/20</f>
        <v>31236.98000860215</v>
      </c>
      <c r="D172" s="178">
        <f t="shared" ref="D172:E172" si="57">D171/20</f>
        <v>11088</v>
      </c>
      <c r="E172" s="188">
        <f t="shared" si="57"/>
        <v>44651.376000000004</v>
      </c>
      <c r="F172" s="190">
        <f>AVERAGE(F148:F167)</f>
        <v>76775.231311827927</v>
      </c>
      <c r="G172" s="60"/>
      <c r="X172" s="52"/>
      <c r="Y172" s="52"/>
      <c r="Z172" s="145"/>
      <c r="AA172" s="52"/>
    </row>
    <row r="173" spans="1:37" s="52" customFormat="1" x14ac:dyDescent="0.25">
      <c r="A173" s="3" t="s">
        <v>202</v>
      </c>
      <c r="B173" s="89" t="s">
        <v>203</v>
      </c>
      <c r="C173" s="3"/>
      <c r="D173" s="3"/>
      <c r="E173" s="3"/>
      <c r="F173" s="3"/>
      <c r="G173" s="3"/>
      <c r="H173" s="52" t="s">
        <v>132</v>
      </c>
      <c r="R173" s="3"/>
      <c r="S173" s="3"/>
      <c r="Z173" s="145"/>
      <c r="AB173" s="3"/>
      <c r="AC173" s="3"/>
      <c r="AD173" s="3"/>
      <c r="AE173" s="3"/>
    </row>
    <row r="174" spans="1:37" x14ac:dyDescent="0.25">
      <c r="E174" s="9"/>
      <c r="F174" s="137"/>
      <c r="S174" s="3"/>
      <c r="Y174" s="100"/>
      <c r="Z174" s="101"/>
    </row>
    <row r="175" spans="1:37" x14ac:dyDescent="0.25">
      <c r="C175" s="40"/>
      <c r="E175" s="137"/>
      <c r="S175" s="3"/>
      <c r="Y175" s="100"/>
    </row>
    <row r="176" spans="1:37" ht="15.75" thickBot="1" x14ac:dyDescent="0.3">
      <c r="C176" s="40"/>
      <c r="S176" s="3"/>
    </row>
    <row r="177" spans="1:44" ht="15.75" thickBot="1" x14ac:dyDescent="0.3">
      <c r="A177" s="559" t="s">
        <v>204</v>
      </c>
      <c r="B177" s="555"/>
      <c r="K177" s="52"/>
      <c r="L177" s="52"/>
      <c r="M177" s="52"/>
      <c r="N177" s="52"/>
      <c r="O177" s="52"/>
      <c r="P177" s="52"/>
      <c r="Q177" s="52"/>
      <c r="R177" s="52"/>
      <c r="S177" s="52"/>
      <c r="Y177" s="100"/>
      <c r="Z177" s="100"/>
    </row>
    <row r="178" spans="1:44" ht="45" x14ac:dyDescent="0.25">
      <c r="A178" s="348" t="s">
        <v>0</v>
      </c>
      <c r="B178" s="234" t="s">
        <v>15</v>
      </c>
      <c r="C178" s="234" t="s">
        <v>205</v>
      </c>
      <c r="D178" s="152" t="s">
        <v>206</v>
      </c>
      <c r="E178" s="152" t="s">
        <v>207</v>
      </c>
      <c r="F178" s="152" t="s">
        <v>208</v>
      </c>
      <c r="G178" s="152" t="s">
        <v>209</v>
      </c>
      <c r="H178" s="152" t="s">
        <v>210</v>
      </c>
      <c r="I178" s="152" t="s">
        <v>211</v>
      </c>
      <c r="J178" s="153" t="s">
        <v>212</v>
      </c>
      <c r="K178" s="62"/>
      <c r="L178" s="62"/>
      <c r="M178" s="62"/>
      <c r="N178" s="202"/>
      <c r="O178" s="202"/>
      <c r="P178" s="62"/>
      <c r="Q178" s="62"/>
      <c r="S178" s="3"/>
      <c r="X178" s="52"/>
      <c r="Y178" s="328"/>
      <c r="Z178" s="328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</row>
    <row r="179" spans="1:44" x14ac:dyDescent="0.25">
      <c r="A179" s="349"/>
      <c r="B179" s="53"/>
      <c r="C179" s="225"/>
      <c r="D179" s="226">
        <v>1.34</v>
      </c>
      <c r="E179" s="227">
        <v>79</v>
      </c>
      <c r="F179" s="227">
        <v>125</v>
      </c>
      <c r="G179" s="228">
        <v>11800000</v>
      </c>
      <c r="H179" s="228">
        <v>213900</v>
      </c>
      <c r="I179" s="228">
        <v>4800</v>
      </c>
      <c r="J179" s="350"/>
      <c r="K179" s="52"/>
      <c r="L179" s="352"/>
      <c r="M179" s="352"/>
      <c r="N179" s="64"/>
      <c r="O179" s="64"/>
      <c r="P179" s="52"/>
      <c r="Q179" s="52"/>
      <c r="S179" s="3"/>
      <c r="X179" s="52"/>
      <c r="Y179" s="63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</row>
    <row r="180" spans="1:44" x14ac:dyDescent="0.25">
      <c r="A180" s="86"/>
      <c r="B180" s="156"/>
      <c r="C180" s="229"/>
      <c r="D180" s="230" t="s">
        <v>213</v>
      </c>
      <c r="E180" s="230" t="s">
        <v>213</v>
      </c>
      <c r="F180" s="230" t="s">
        <v>213</v>
      </c>
      <c r="G180" s="2" t="s">
        <v>214</v>
      </c>
      <c r="H180" s="230" t="s">
        <v>214</v>
      </c>
      <c r="I180" s="230" t="s">
        <v>214</v>
      </c>
      <c r="J180" s="158"/>
      <c r="K180" s="52"/>
      <c r="L180" s="202"/>
      <c r="M180" s="202"/>
      <c r="N180" s="52"/>
      <c r="O180" s="52"/>
      <c r="P180" s="52"/>
      <c r="Q180" s="63"/>
      <c r="S180" s="3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</row>
    <row r="181" spans="1:44" x14ac:dyDescent="0.25">
      <c r="A181" s="86"/>
      <c r="B181" s="156"/>
      <c r="C181" s="231"/>
      <c r="D181" s="2"/>
      <c r="E181" s="2"/>
      <c r="F181" s="2"/>
      <c r="G181" s="2"/>
      <c r="H181" s="230" t="s">
        <v>215</v>
      </c>
      <c r="I181" s="2"/>
      <c r="J181" s="158"/>
      <c r="K181" s="52"/>
      <c r="L181" s="52"/>
      <c r="M181" s="52"/>
      <c r="N181" s="52"/>
      <c r="O181" s="52"/>
      <c r="P181" s="52"/>
      <c r="Q181" s="63"/>
      <c r="S181" s="3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</row>
    <row r="182" spans="1:44" x14ac:dyDescent="0.25">
      <c r="A182" s="80">
        <v>2026</v>
      </c>
      <c r="B182" s="4">
        <v>1</v>
      </c>
      <c r="C182" s="73">
        <f t="shared" ref="C182:C201" si="58">B3/100000000</f>
        <v>4.1819733333333336E-4</v>
      </c>
      <c r="D182" s="35">
        <f t="shared" ref="D182:D201" si="59">$C182*$D$179</f>
        <v>5.6038442666666677E-4</v>
      </c>
      <c r="E182" s="35">
        <f t="shared" ref="E182:E201" si="60">$C182*$E$179</f>
        <v>3.3037589333333332E-2</v>
      </c>
      <c r="F182" s="35">
        <f t="shared" ref="F182:F201" si="61">C182*$F$179</f>
        <v>5.2274666666666671E-2</v>
      </c>
      <c r="G182" s="59">
        <f t="shared" ref="G182:G201" si="62">D182*$G$179/1.09</f>
        <v>6066.5470042813467</v>
      </c>
      <c r="H182" s="59">
        <f t="shared" ref="H182:H201" si="63">E182*$H$179/1.44</f>
        <v>4907.4585822222216</v>
      </c>
      <c r="I182" s="38">
        <f t="shared" ref="I182:I201" si="64">F182*$I$179</f>
        <v>250.91840000000002</v>
      </c>
      <c r="J182" s="81">
        <f t="shared" ref="J182:J201" si="65">G182+H182+I182</f>
        <v>11224.923986503569</v>
      </c>
      <c r="K182" s="353"/>
      <c r="L182" s="354"/>
      <c r="M182" s="355"/>
      <c r="N182" s="323"/>
      <c r="O182" s="323"/>
      <c r="P182" s="61"/>
      <c r="Q182" s="323"/>
      <c r="S182" s="3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</row>
    <row r="183" spans="1:44" x14ac:dyDescent="0.25">
      <c r="A183" s="80">
        <f t="shared" ref="A183:B198" si="66">A182+1</f>
        <v>2027</v>
      </c>
      <c r="B183" s="4">
        <f t="shared" si="66"/>
        <v>2</v>
      </c>
      <c r="C183" s="73">
        <f t="shared" si="58"/>
        <v>4.1819733333333336E-4</v>
      </c>
      <c r="D183" s="35">
        <f t="shared" si="59"/>
        <v>5.6038442666666677E-4</v>
      </c>
      <c r="E183" s="35">
        <f t="shared" si="60"/>
        <v>3.3037589333333332E-2</v>
      </c>
      <c r="F183" s="35">
        <f t="shared" si="61"/>
        <v>5.2274666666666671E-2</v>
      </c>
      <c r="G183" s="59">
        <f t="shared" si="62"/>
        <v>6066.5470042813467</v>
      </c>
      <c r="H183" s="59">
        <f t="shared" si="63"/>
        <v>4907.4585822222216</v>
      </c>
      <c r="I183" s="38">
        <f t="shared" si="64"/>
        <v>250.91840000000002</v>
      </c>
      <c r="J183" s="81">
        <f t="shared" si="65"/>
        <v>11224.923986503569</v>
      </c>
      <c r="K183" s="353"/>
      <c r="L183" s="354"/>
      <c r="M183" s="355"/>
      <c r="N183" s="323"/>
      <c r="O183" s="323"/>
      <c r="P183" s="61"/>
      <c r="Q183" s="323"/>
      <c r="S183" s="3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</row>
    <row r="184" spans="1:44" x14ac:dyDescent="0.25">
      <c r="A184" s="80">
        <f t="shared" si="66"/>
        <v>2028</v>
      </c>
      <c r="B184" s="4">
        <f t="shared" si="66"/>
        <v>3</v>
      </c>
      <c r="C184" s="73">
        <f t="shared" si="58"/>
        <v>4.1819733333333336E-4</v>
      </c>
      <c r="D184" s="35">
        <f t="shared" si="59"/>
        <v>5.6038442666666677E-4</v>
      </c>
      <c r="E184" s="35">
        <f t="shared" si="60"/>
        <v>3.3037589333333332E-2</v>
      </c>
      <c r="F184" s="35">
        <f t="shared" si="61"/>
        <v>5.2274666666666671E-2</v>
      </c>
      <c r="G184" s="59">
        <f t="shared" si="62"/>
        <v>6066.5470042813467</v>
      </c>
      <c r="H184" s="59">
        <f t="shared" si="63"/>
        <v>4907.4585822222216</v>
      </c>
      <c r="I184" s="38">
        <f t="shared" si="64"/>
        <v>250.91840000000002</v>
      </c>
      <c r="J184" s="81">
        <f t="shared" si="65"/>
        <v>11224.923986503569</v>
      </c>
      <c r="K184" s="353"/>
      <c r="L184" s="354"/>
      <c r="M184" s="355"/>
      <c r="N184" s="323"/>
      <c r="O184" s="323"/>
      <c r="P184" s="61"/>
      <c r="Q184" s="323"/>
      <c r="S184" s="3"/>
      <c r="X184" s="52"/>
      <c r="Y184" s="145"/>
      <c r="Z184" s="384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</row>
    <row r="185" spans="1:44" x14ac:dyDescent="0.25">
      <c r="A185" s="80">
        <f t="shared" si="66"/>
        <v>2029</v>
      </c>
      <c r="B185" s="4">
        <f t="shared" si="66"/>
        <v>4</v>
      </c>
      <c r="C185" s="73">
        <f t="shared" si="58"/>
        <v>4.1819733333333336E-4</v>
      </c>
      <c r="D185" s="35">
        <f t="shared" si="59"/>
        <v>5.6038442666666677E-4</v>
      </c>
      <c r="E185" s="35">
        <f t="shared" si="60"/>
        <v>3.3037589333333332E-2</v>
      </c>
      <c r="F185" s="35">
        <f t="shared" si="61"/>
        <v>5.2274666666666671E-2</v>
      </c>
      <c r="G185" s="59">
        <f t="shared" si="62"/>
        <v>6066.5470042813467</v>
      </c>
      <c r="H185" s="59">
        <f t="shared" si="63"/>
        <v>4907.4585822222216</v>
      </c>
      <c r="I185" s="38">
        <f t="shared" si="64"/>
        <v>250.91840000000002</v>
      </c>
      <c r="J185" s="81">
        <f t="shared" si="65"/>
        <v>11224.923986503569</v>
      </c>
      <c r="K185" s="353"/>
      <c r="L185" s="354"/>
      <c r="M185" s="355"/>
      <c r="N185" s="323"/>
      <c r="O185" s="323"/>
      <c r="P185" s="61"/>
      <c r="Q185" s="323"/>
      <c r="S185" s="3"/>
      <c r="X185" s="52"/>
      <c r="Y185" s="145"/>
      <c r="Z185" s="384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</row>
    <row r="186" spans="1:44" x14ac:dyDescent="0.25">
      <c r="A186" s="80">
        <f t="shared" si="66"/>
        <v>2030</v>
      </c>
      <c r="B186" s="4">
        <f t="shared" si="66"/>
        <v>5</v>
      </c>
      <c r="C186" s="73">
        <f t="shared" si="58"/>
        <v>4.1819733333333336E-4</v>
      </c>
      <c r="D186" s="35">
        <f t="shared" si="59"/>
        <v>5.6038442666666677E-4</v>
      </c>
      <c r="E186" s="35">
        <f t="shared" si="60"/>
        <v>3.3037589333333332E-2</v>
      </c>
      <c r="F186" s="35">
        <f t="shared" si="61"/>
        <v>5.2274666666666671E-2</v>
      </c>
      <c r="G186" s="59">
        <f t="shared" si="62"/>
        <v>6066.5470042813467</v>
      </c>
      <c r="H186" s="59">
        <f t="shared" si="63"/>
        <v>4907.4585822222216</v>
      </c>
      <c r="I186" s="38">
        <f t="shared" si="64"/>
        <v>250.91840000000002</v>
      </c>
      <c r="J186" s="81">
        <f t="shared" si="65"/>
        <v>11224.923986503569</v>
      </c>
      <c r="K186" s="353"/>
      <c r="L186" s="354"/>
      <c r="M186" s="355"/>
      <c r="N186" s="323"/>
      <c r="O186" s="323"/>
      <c r="P186" s="61"/>
      <c r="Q186" s="323"/>
      <c r="S186" s="3"/>
      <c r="X186" s="52"/>
      <c r="Y186" s="145"/>
      <c r="Z186" s="384"/>
      <c r="AA186" s="52"/>
      <c r="AB186" s="385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</row>
    <row r="187" spans="1:44" x14ac:dyDescent="0.25">
      <c r="A187" s="80">
        <f t="shared" si="66"/>
        <v>2031</v>
      </c>
      <c r="B187" s="4">
        <f t="shared" si="66"/>
        <v>6</v>
      </c>
      <c r="C187" s="73">
        <f t="shared" si="58"/>
        <v>4.1819733333333336E-4</v>
      </c>
      <c r="D187" s="35">
        <f t="shared" si="59"/>
        <v>5.6038442666666677E-4</v>
      </c>
      <c r="E187" s="35">
        <f t="shared" si="60"/>
        <v>3.3037589333333332E-2</v>
      </c>
      <c r="F187" s="35">
        <f t="shared" si="61"/>
        <v>5.2274666666666671E-2</v>
      </c>
      <c r="G187" s="59">
        <f t="shared" si="62"/>
        <v>6066.5470042813467</v>
      </c>
      <c r="H187" s="59">
        <f t="shared" si="63"/>
        <v>4907.4585822222216</v>
      </c>
      <c r="I187" s="38">
        <f t="shared" si="64"/>
        <v>250.91840000000002</v>
      </c>
      <c r="J187" s="81">
        <f t="shared" si="65"/>
        <v>11224.923986503569</v>
      </c>
      <c r="K187" s="353"/>
      <c r="L187" s="354"/>
      <c r="M187" s="355"/>
      <c r="N187" s="323"/>
      <c r="O187" s="323"/>
      <c r="P187" s="61"/>
      <c r="Q187" s="323"/>
      <c r="S187" s="3"/>
      <c r="X187" s="52"/>
      <c r="Y187" s="328"/>
      <c r="Z187" s="3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</row>
    <row r="188" spans="1:44" x14ac:dyDescent="0.25">
      <c r="A188" s="80">
        <f t="shared" si="66"/>
        <v>2032</v>
      </c>
      <c r="B188" s="4">
        <f t="shared" si="66"/>
        <v>7</v>
      </c>
      <c r="C188" s="73">
        <f t="shared" si="58"/>
        <v>4.1819733333333336E-4</v>
      </c>
      <c r="D188" s="35">
        <f t="shared" si="59"/>
        <v>5.6038442666666677E-4</v>
      </c>
      <c r="E188" s="35">
        <f t="shared" si="60"/>
        <v>3.3037589333333332E-2</v>
      </c>
      <c r="F188" s="35">
        <f t="shared" si="61"/>
        <v>5.2274666666666671E-2</v>
      </c>
      <c r="G188" s="59">
        <f t="shared" si="62"/>
        <v>6066.5470042813467</v>
      </c>
      <c r="H188" s="59">
        <f t="shared" si="63"/>
        <v>4907.4585822222216</v>
      </c>
      <c r="I188" s="38">
        <f t="shared" si="64"/>
        <v>250.91840000000002</v>
      </c>
      <c r="J188" s="81">
        <f t="shared" si="65"/>
        <v>11224.923986503569</v>
      </c>
      <c r="K188" s="353"/>
      <c r="L188" s="354"/>
      <c r="M188" s="355"/>
      <c r="N188" s="323"/>
      <c r="O188" s="323"/>
      <c r="P188" s="61"/>
      <c r="Q188" s="323"/>
      <c r="S188" s="3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</row>
    <row r="189" spans="1:44" x14ac:dyDescent="0.25">
      <c r="A189" s="80">
        <f t="shared" si="66"/>
        <v>2033</v>
      </c>
      <c r="B189" s="4">
        <f t="shared" si="66"/>
        <v>8</v>
      </c>
      <c r="C189" s="73">
        <f t="shared" si="58"/>
        <v>4.1819733333333336E-4</v>
      </c>
      <c r="D189" s="35">
        <f t="shared" si="59"/>
        <v>5.6038442666666677E-4</v>
      </c>
      <c r="E189" s="35">
        <f t="shared" si="60"/>
        <v>3.3037589333333332E-2</v>
      </c>
      <c r="F189" s="35">
        <f t="shared" si="61"/>
        <v>5.2274666666666671E-2</v>
      </c>
      <c r="G189" s="59">
        <f t="shared" si="62"/>
        <v>6066.5470042813467</v>
      </c>
      <c r="H189" s="59">
        <f t="shared" si="63"/>
        <v>4907.4585822222216</v>
      </c>
      <c r="I189" s="38">
        <f t="shared" si="64"/>
        <v>250.91840000000002</v>
      </c>
      <c r="J189" s="81">
        <f t="shared" si="65"/>
        <v>11224.923986503569</v>
      </c>
      <c r="K189" s="353"/>
      <c r="L189" s="354"/>
      <c r="M189" s="355"/>
      <c r="N189" s="323"/>
      <c r="O189" s="323"/>
      <c r="P189" s="61"/>
      <c r="Q189" s="323"/>
      <c r="S189" s="3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</row>
    <row r="190" spans="1:44" x14ac:dyDescent="0.25">
      <c r="A190" s="80">
        <f t="shared" si="66"/>
        <v>2034</v>
      </c>
      <c r="B190" s="4">
        <f t="shared" si="66"/>
        <v>9</v>
      </c>
      <c r="C190" s="73">
        <f t="shared" si="58"/>
        <v>4.1819733333333336E-4</v>
      </c>
      <c r="D190" s="35">
        <f t="shared" si="59"/>
        <v>5.6038442666666677E-4</v>
      </c>
      <c r="E190" s="35">
        <f t="shared" si="60"/>
        <v>3.3037589333333332E-2</v>
      </c>
      <c r="F190" s="35">
        <f t="shared" si="61"/>
        <v>5.2274666666666671E-2</v>
      </c>
      <c r="G190" s="59">
        <f t="shared" si="62"/>
        <v>6066.5470042813467</v>
      </c>
      <c r="H190" s="59">
        <f t="shared" si="63"/>
        <v>4907.4585822222216</v>
      </c>
      <c r="I190" s="38">
        <f t="shared" si="64"/>
        <v>250.91840000000002</v>
      </c>
      <c r="J190" s="81">
        <f t="shared" si="65"/>
        <v>11224.923986503569</v>
      </c>
      <c r="K190" s="353"/>
      <c r="L190" s="354"/>
      <c r="M190" s="355"/>
      <c r="N190" s="323"/>
      <c r="O190" s="323"/>
      <c r="P190" s="61"/>
      <c r="Q190" s="323"/>
      <c r="S190" s="3"/>
      <c r="X190" s="52"/>
      <c r="Y190" s="145"/>
      <c r="Z190" s="385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</row>
    <row r="191" spans="1:44" x14ac:dyDescent="0.25">
      <c r="A191" s="80">
        <f t="shared" si="66"/>
        <v>2035</v>
      </c>
      <c r="B191" s="4">
        <f t="shared" si="66"/>
        <v>10</v>
      </c>
      <c r="C191" s="73">
        <f t="shared" si="58"/>
        <v>4.1819733333333336E-4</v>
      </c>
      <c r="D191" s="35">
        <f t="shared" si="59"/>
        <v>5.6038442666666677E-4</v>
      </c>
      <c r="E191" s="35">
        <f t="shared" si="60"/>
        <v>3.3037589333333332E-2</v>
      </c>
      <c r="F191" s="35">
        <f t="shared" si="61"/>
        <v>5.2274666666666671E-2</v>
      </c>
      <c r="G191" s="59">
        <f t="shared" si="62"/>
        <v>6066.5470042813467</v>
      </c>
      <c r="H191" s="59">
        <f t="shared" si="63"/>
        <v>4907.4585822222216</v>
      </c>
      <c r="I191" s="38">
        <f t="shared" si="64"/>
        <v>250.91840000000002</v>
      </c>
      <c r="J191" s="81">
        <f t="shared" si="65"/>
        <v>11224.923986503569</v>
      </c>
      <c r="K191" s="353"/>
      <c r="L191" s="354"/>
      <c r="M191" s="355"/>
      <c r="N191" s="323"/>
      <c r="O191" s="323"/>
      <c r="P191" s="61"/>
      <c r="Q191" s="323"/>
      <c r="S191" s="3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</row>
    <row r="192" spans="1:44" x14ac:dyDescent="0.25">
      <c r="A192" s="80">
        <f t="shared" si="66"/>
        <v>2036</v>
      </c>
      <c r="B192" s="4">
        <f t="shared" si="66"/>
        <v>11</v>
      </c>
      <c r="C192" s="73">
        <f t="shared" si="58"/>
        <v>4.1819733333333336E-4</v>
      </c>
      <c r="D192" s="35">
        <f t="shared" si="59"/>
        <v>5.6038442666666677E-4</v>
      </c>
      <c r="E192" s="35">
        <f t="shared" si="60"/>
        <v>3.3037589333333332E-2</v>
      </c>
      <c r="F192" s="35">
        <f t="shared" si="61"/>
        <v>5.2274666666666671E-2</v>
      </c>
      <c r="G192" s="59">
        <f t="shared" si="62"/>
        <v>6066.5470042813467</v>
      </c>
      <c r="H192" s="59">
        <f t="shared" si="63"/>
        <v>4907.4585822222216</v>
      </c>
      <c r="I192" s="38">
        <f t="shared" si="64"/>
        <v>250.91840000000002</v>
      </c>
      <c r="J192" s="81">
        <f t="shared" si="65"/>
        <v>11224.923986503569</v>
      </c>
      <c r="K192" s="353"/>
      <c r="L192" s="354"/>
      <c r="M192" s="355"/>
      <c r="N192" s="323"/>
      <c r="O192" s="323"/>
      <c r="P192" s="61"/>
      <c r="Q192" s="323"/>
      <c r="S192" s="3"/>
      <c r="X192" s="52"/>
      <c r="Y192" s="145"/>
      <c r="Z192" s="384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</row>
    <row r="193" spans="1:44" x14ac:dyDescent="0.25">
      <c r="A193" s="80">
        <f t="shared" si="66"/>
        <v>2037</v>
      </c>
      <c r="B193" s="4">
        <f t="shared" si="66"/>
        <v>12</v>
      </c>
      <c r="C193" s="73">
        <f t="shared" si="58"/>
        <v>4.1819733333333336E-4</v>
      </c>
      <c r="D193" s="35">
        <f t="shared" si="59"/>
        <v>5.6038442666666677E-4</v>
      </c>
      <c r="E193" s="35">
        <f t="shared" si="60"/>
        <v>3.3037589333333332E-2</v>
      </c>
      <c r="F193" s="35">
        <f t="shared" si="61"/>
        <v>5.2274666666666671E-2</v>
      </c>
      <c r="G193" s="59">
        <f t="shared" si="62"/>
        <v>6066.5470042813467</v>
      </c>
      <c r="H193" s="59">
        <f t="shared" si="63"/>
        <v>4907.4585822222216</v>
      </c>
      <c r="I193" s="38">
        <f t="shared" si="64"/>
        <v>250.91840000000002</v>
      </c>
      <c r="J193" s="81">
        <f t="shared" si="65"/>
        <v>11224.923986503569</v>
      </c>
      <c r="K193" s="353"/>
      <c r="L193" s="354"/>
      <c r="M193" s="355"/>
      <c r="N193" s="323"/>
      <c r="O193" s="323"/>
      <c r="P193" s="61"/>
      <c r="Q193" s="323"/>
      <c r="S193" s="3"/>
      <c r="X193" s="52"/>
      <c r="Y193" s="145"/>
      <c r="Z193" s="384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</row>
    <row r="194" spans="1:44" x14ac:dyDescent="0.25">
      <c r="A194" s="80">
        <f t="shared" si="66"/>
        <v>2038</v>
      </c>
      <c r="B194" s="4">
        <f t="shared" si="66"/>
        <v>13</v>
      </c>
      <c r="C194" s="73">
        <f t="shared" si="58"/>
        <v>4.1819733333333336E-4</v>
      </c>
      <c r="D194" s="35">
        <f t="shared" si="59"/>
        <v>5.6038442666666677E-4</v>
      </c>
      <c r="E194" s="35">
        <f t="shared" si="60"/>
        <v>3.3037589333333332E-2</v>
      </c>
      <c r="F194" s="35">
        <f t="shared" si="61"/>
        <v>5.2274666666666671E-2</v>
      </c>
      <c r="G194" s="59">
        <f t="shared" si="62"/>
        <v>6066.5470042813467</v>
      </c>
      <c r="H194" s="59">
        <f t="shared" si="63"/>
        <v>4907.4585822222216</v>
      </c>
      <c r="I194" s="38">
        <f t="shared" si="64"/>
        <v>250.91840000000002</v>
      </c>
      <c r="J194" s="81">
        <f t="shared" si="65"/>
        <v>11224.923986503569</v>
      </c>
      <c r="K194" s="353"/>
      <c r="L194" s="354"/>
      <c r="M194" s="355"/>
      <c r="N194" s="323"/>
      <c r="O194" s="323"/>
      <c r="P194" s="61"/>
      <c r="Q194" s="323"/>
      <c r="S194" s="3"/>
      <c r="X194" s="52"/>
      <c r="Y194" s="145"/>
      <c r="Z194" s="384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</row>
    <row r="195" spans="1:44" x14ac:dyDescent="0.25">
      <c r="A195" s="80">
        <f t="shared" si="66"/>
        <v>2039</v>
      </c>
      <c r="B195" s="4">
        <f t="shared" si="66"/>
        <v>14</v>
      </c>
      <c r="C195" s="73">
        <f t="shared" si="58"/>
        <v>4.1819733333333336E-4</v>
      </c>
      <c r="D195" s="35">
        <f t="shared" si="59"/>
        <v>5.6038442666666677E-4</v>
      </c>
      <c r="E195" s="35">
        <f t="shared" si="60"/>
        <v>3.3037589333333332E-2</v>
      </c>
      <c r="F195" s="35">
        <f t="shared" si="61"/>
        <v>5.2274666666666671E-2</v>
      </c>
      <c r="G195" s="59">
        <f t="shared" si="62"/>
        <v>6066.5470042813467</v>
      </c>
      <c r="H195" s="59">
        <f t="shared" si="63"/>
        <v>4907.4585822222216</v>
      </c>
      <c r="I195" s="38">
        <f t="shared" si="64"/>
        <v>250.91840000000002</v>
      </c>
      <c r="J195" s="81">
        <f t="shared" si="65"/>
        <v>11224.923986503569</v>
      </c>
      <c r="K195" s="353"/>
      <c r="L195" s="354"/>
      <c r="M195" s="355"/>
      <c r="N195" s="323"/>
      <c r="O195" s="323"/>
      <c r="P195" s="61"/>
      <c r="Q195" s="323"/>
      <c r="S195" s="3"/>
      <c r="X195" s="52"/>
      <c r="Y195" s="328"/>
      <c r="Z195" s="3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</row>
    <row r="196" spans="1:44" x14ac:dyDescent="0.25">
      <c r="A196" s="80">
        <f t="shared" si="66"/>
        <v>2040</v>
      </c>
      <c r="B196" s="4">
        <f t="shared" si="66"/>
        <v>15</v>
      </c>
      <c r="C196" s="73">
        <f t="shared" si="58"/>
        <v>4.1819733333333336E-4</v>
      </c>
      <c r="D196" s="35">
        <f t="shared" si="59"/>
        <v>5.6038442666666677E-4</v>
      </c>
      <c r="E196" s="35">
        <f t="shared" si="60"/>
        <v>3.3037589333333332E-2</v>
      </c>
      <c r="F196" s="35">
        <f t="shared" si="61"/>
        <v>5.2274666666666671E-2</v>
      </c>
      <c r="G196" s="59">
        <f t="shared" si="62"/>
        <v>6066.5470042813467</v>
      </c>
      <c r="H196" s="59">
        <f t="shared" si="63"/>
        <v>4907.4585822222216</v>
      </c>
      <c r="I196" s="38">
        <f t="shared" si="64"/>
        <v>250.91840000000002</v>
      </c>
      <c r="J196" s="81">
        <f t="shared" si="65"/>
        <v>11224.923986503569</v>
      </c>
      <c r="K196" s="353"/>
      <c r="L196" s="354"/>
      <c r="M196" s="355"/>
      <c r="N196" s="323"/>
      <c r="O196" s="323"/>
      <c r="P196" s="61"/>
      <c r="Q196" s="323"/>
      <c r="S196" s="3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</row>
    <row r="197" spans="1:44" x14ac:dyDescent="0.25">
      <c r="A197" s="80">
        <f t="shared" si="66"/>
        <v>2041</v>
      </c>
      <c r="B197" s="4">
        <f t="shared" si="66"/>
        <v>16</v>
      </c>
      <c r="C197" s="73">
        <f t="shared" si="58"/>
        <v>4.1819733333333336E-4</v>
      </c>
      <c r="D197" s="35">
        <f t="shared" si="59"/>
        <v>5.6038442666666677E-4</v>
      </c>
      <c r="E197" s="35">
        <f t="shared" si="60"/>
        <v>3.3037589333333332E-2</v>
      </c>
      <c r="F197" s="35">
        <f t="shared" si="61"/>
        <v>5.2274666666666671E-2</v>
      </c>
      <c r="G197" s="59">
        <f t="shared" si="62"/>
        <v>6066.5470042813467</v>
      </c>
      <c r="H197" s="59">
        <f t="shared" si="63"/>
        <v>4907.4585822222216</v>
      </c>
      <c r="I197" s="38">
        <f t="shared" si="64"/>
        <v>250.91840000000002</v>
      </c>
      <c r="J197" s="81">
        <f t="shared" si="65"/>
        <v>11224.923986503569</v>
      </c>
      <c r="K197" s="353"/>
      <c r="L197" s="354"/>
      <c r="M197" s="355"/>
      <c r="N197" s="323"/>
      <c r="O197" s="323"/>
      <c r="P197" s="61"/>
      <c r="Q197" s="323"/>
      <c r="S197" s="3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</row>
    <row r="198" spans="1:44" x14ac:dyDescent="0.25">
      <c r="A198" s="80">
        <f t="shared" si="66"/>
        <v>2042</v>
      </c>
      <c r="B198" s="4">
        <f t="shared" si="66"/>
        <v>17</v>
      </c>
      <c r="C198" s="73">
        <f t="shared" si="58"/>
        <v>4.1819733333333336E-4</v>
      </c>
      <c r="D198" s="35">
        <f t="shared" si="59"/>
        <v>5.6038442666666677E-4</v>
      </c>
      <c r="E198" s="35">
        <f t="shared" si="60"/>
        <v>3.3037589333333332E-2</v>
      </c>
      <c r="F198" s="35">
        <f t="shared" si="61"/>
        <v>5.2274666666666671E-2</v>
      </c>
      <c r="G198" s="59">
        <f t="shared" si="62"/>
        <v>6066.5470042813467</v>
      </c>
      <c r="H198" s="59">
        <f t="shared" si="63"/>
        <v>4907.4585822222216</v>
      </c>
      <c r="I198" s="38">
        <f t="shared" si="64"/>
        <v>250.91840000000002</v>
      </c>
      <c r="J198" s="81">
        <f t="shared" si="65"/>
        <v>11224.923986503569</v>
      </c>
      <c r="K198" s="353"/>
      <c r="L198" s="354"/>
      <c r="M198" s="355"/>
      <c r="N198" s="323"/>
      <c r="O198" s="323"/>
      <c r="P198" s="61"/>
      <c r="Q198" s="323"/>
      <c r="S198" s="3"/>
    </row>
    <row r="199" spans="1:44" x14ac:dyDescent="0.25">
      <c r="A199" s="80">
        <f t="shared" ref="A199:B201" si="67">A198+1</f>
        <v>2043</v>
      </c>
      <c r="B199" s="4">
        <f t="shared" si="67"/>
        <v>18</v>
      </c>
      <c r="C199" s="73">
        <f t="shared" si="58"/>
        <v>4.1819733333333336E-4</v>
      </c>
      <c r="D199" s="35">
        <f t="shared" si="59"/>
        <v>5.6038442666666677E-4</v>
      </c>
      <c r="E199" s="35">
        <f t="shared" si="60"/>
        <v>3.3037589333333332E-2</v>
      </c>
      <c r="F199" s="35">
        <f t="shared" si="61"/>
        <v>5.2274666666666671E-2</v>
      </c>
      <c r="G199" s="59">
        <f t="shared" si="62"/>
        <v>6066.5470042813467</v>
      </c>
      <c r="H199" s="59">
        <f t="shared" si="63"/>
        <v>4907.4585822222216</v>
      </c>
      <c r="I199" s="38">
        <f t="shared" si="64"/>
        <v>250.91840000000002</v>
      </c>
      <c r="J199" s="81">
        <f t="shared" si="65"/>
        <v>11224.923986503569</v>
      </c>
      <c r="K199" s="353"/>
      <c r="L199" s="354"/>
      <c r="M199" s="355"/>
      <c r="N199" s="323"/>
      <c r="O199" s="323"/>
      <c r="P199" s="61"/>
      <c r="Q199" s="323"/>
      <c r="S199" s="3"/>
    </row>
    <row r="200" spans="1:44" ht="15" customHeight="1" x14ac:dyDescent="0.25">
      <c r="A200" s="80">
        <f t="shared" si="67"/>
        <v>2044</v>
      </c>
      <c r="B200" s="4">
        <f t="shared" si="67"/>
        <v>19</v>
      </c>
      <c r="C200" s="73">
        <f t="shared" si="58"/>
        <v>4.1819733333333336E-4</v>
      </c>
      <c r="D200" s="35">
        <f t="shared" si="59"/>
        <v>5.6038442666666677E-4</v>
      </c>
      <c r="E200" s="35">
        <f t="shared" si="60"/>
        <v>3.3037589333333332E-2</v>
      </c>
      <c r="F200" s="35">
        <f t="shared" si="61"/>
        <v>5.2274666666666671E-2</v>
      </c>
      <c r="G200" s="59">
        <f t="shared" si="62"/>
        <v>6066.5470042813467</v>
      </c>
      <c r="H200" s="59">
        <f t="shared" si="63"/>
        <v>4907.4585822222216</v>
      </c>
      <c r="I200" s="38">
        <f t="shared" si="64"/>
        <v>250.91840000000002</v>
      </c>
      <c r="J200" s="81">
        <f t="shared" si="65"/>
        <v>11224.923986503569</v>
      </c>
      <c r="K200" s="353"/>
      <c r="L200" s="354"/>
      <c r="M200" s="355"/>
      <c r="N200" s="323"/>
      <c r="O200" s="323"/>
      <c r="P200" s="61"/>
      <c r="Q200" s="323"/>
      <c r="S200" s="3"/>
    </row>
    <row r="201" spans="1:44" ht="15.75" thickBot="1" x14ac:dyDescent="0.3">
      <c r="A201" s="91">
        <f t="shared" si="67"/>
        <v>2045</v>
      </c>
      <c r="B201" s="171">
        <f t="shared" si="67"/>
        <v>20</v>
      </c>
      <c r="C201" s="92">
        <f t="shared" si="58"/>
        <v>4.1819733333333336E-4</v>
      </c>
      <c r="D201" s="93">
        <f t="shared" si="59"/>
        <v>5.6038442666666677E-4</v>
      </c>
      <c r="E201" s="93">
        <f t="shared" si="60"/>
        <v>3.3037589333333332E-2</v>
      </c>
      <c r="F201" s="93">
        <f t="shared" si="61"/>
        <v>5.2274666666666671E-2</v>
      </c>
      <c r="G201" s="95">
        <f t="shared" si="62"/>
        <v>6066.5470042813467</v>
      </c>
      <c r="H201" s="95">
        <f t="shared" si="63"/>
        <v>4907.4585822222216</v>
      </c>
      <c r="I201" s="94">
        <f t="shared" si="64"/>
        <v>250.91840000000002</v>
      </c>
      <c r="J201" s="331">
        <f t="shared" si="65"/>
        <v>11224.923986503569</v>
      </c>
      <c r="K201" s="353"/>
      <c r="L201" s="354"/>
      <c r="M201" s="355"/>
      <c r="N201" s="323"/>
      <c r="O201" s="323"/>
      <c r="P201" s="61"/>
      <c r="Q201" s="323"/>
      <c r="S201" s="3"/>
      <c r="T201"/>
      <c r="U201"/>
      <c r="V201"/>
    </row>
    <row r="202" spans="1:44" x14ac:dyDescent="0.25">
      <c r="A202" s="3" t="s">
        <v>216</v>
      </c>
      <c r="D202" s="3" t="s">
        <v>217</v>
      </c>
      <c r="S202" s="3"/>
    </row>
    <row r="203" spans="1:44" ht="13.5" customHeight="1" thickBot="1" x14ac:dyDescent="0.3">
      <c r="L203" s="82"/>
      <c r="S203" s="3"/>
    </row>
    <row r="204" spans="1:44" ht="15.75" hidden="1" thickBot="1" x14ac:dyDescent="0.3">
      <c r="S204" s="3"/>
    </row>
    <row r="205" spans="1:44" ht="19.5" thickBot="1" x14ac:dyDescent="0.35">
      <c r="A205" s="426" t="s">
        <v>218</v>
      </c>
      <c r="B205" s="427"/>
      <c r="C205" s="428"/>
      <c r="D205" s="424"/>
      <c r="E205" s="424"/>
      <c r="F205" s="424"/>
      <c r="G205" s="424"/>
      <c r="H205" s="424"/>
      <c r="I205" s="424"/>
      <c r="J205" s="424"/>
      <c r="K205" s="424"/>
      <c r="L205" s="197"/>
      <c r="M205" s="424"/>
      <c r="N205" s="525" t="s">
        <v>219</v>
      </c>
      <c r="O205" s="429"/>
      <c r="P205" s="424"/>
      <c r="Q205" s="424"/>
      <c r="R205" s="424"/>
      <c r="S205" s="424"/>
      <c r="T205" s="424"/>
      <c r="U205" s="424"/>
      <c r="V205" s="424"/>
      <c r="W205" s="424"/>
      <c r="X205" s="424"/>
    </row>
    <row r="206" spans="1:44" ht="15.75" thickBot="1" x14ac:dyDescent="0.3">
      <c r="A206" s="425"/>
      <c r="B206" s="164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64"/>
      <c r="O206" s="164"/>
      <c r="P206" s="52"/>
      <c r="Q206" s="52"/>
      <c r="R206" s="52"/>
      <c r="S206" s="52"/>
      <c r="T206" s="52"/>
      <c r="U206" s="52"/>
      <c r="V206" s="52"/>
      <c r="W206" s="52"/>
      <c r="X206" s="52"/>
    </row>
    <row r="207" spans="1:44" x14ac:dyDescent="0.25">
      <c r="A207" s="430">
        <v>1</v>
      </c>
      <c r="B207" s="431">
        <f>A207+1</f>
        <v>2</v>
      </c>
      <c r="C207" s="431">
        <f t="shared" ref="C207:Q207" si="68">B207+1</f>
        <v>3</v>
      </c>
      <c r="D207" s="431">
        <f>C207+1</f>
        <v>4</v>
      </c>
      <c r="E207" s="431">
        <f t="shared" si="68"/>
        <v>5</v>
      </c>
      <c r="F207" s="431">
        <f>E207+1</f>
        <v>6</v>
      </c>
      <c r="G207" s="431">
        <f>F207+1</f>
        <v>7</v>
      </c>
      <c r="H207" s="431">
        <f t="shared" si="68"/>
        <v>8</v>
      </c>
      <c r="I207" s="431">
        <f>H207+1</f>
        <v>9</v>
      </c>
      <c r="J207" s="431">
        <f t="shared" si="68"/>
        <v>10</v>
      </c>
      <c r="K207" s="433">
        <f>J207+1</f>
        <v>11</v>
      </c>
      <c r="L207" s="431">
        <f>K207+1</f>
        <v>12</v>
      </c>
      <c r="M207" s="510"/>
      <c r="N207" s="519">
        <f>L207+1</f>
        <v>13</v>
      </c>
      <c r="O207" s="431">
        <f t="shared" si="68"/>
        <v>14</v>
      </c>
      <c r="P207" s="431">
        <f>O207+1</f>
        <v>15</v>
      </c>
      <c r="Q207" s="431">
        <f t="shared" si="68"/>
        <v>16</v>
      </c>
      <c r="R207" s="431">
        <f>Q207+1</f>
        <v>17</v>
      </c>
      <c r="S207" s="431">
        <f>R207+1</f>
        <v>18</v>
      </c>
      <c r="T207" s="431">
        <f>S207+1</f>
        <v>19</v>
      </c>
      <c r="U207" s="433">
        <f t="shared" ref="U207:X207" si="69">T207+1</f>
        <v>20</v>
      </c>
      <c r="V207" s="510"/>
      <c r="W207" s="502">
        <f>U207+1</f>
        <v>21</v>
      </c>
      <c r="X207" s="432">
        <f t="shared" si="69"/>
        <v>22</v>
      </c>
    </row>
    <row r="208" spans="1:44" ht="30" x14ac:dyDescent="0.25">
      <c r="A208" s="434"/>
      <c r="B208" s="435"/>
      <c r="C208" s="436" t="s">
        <v>220</v>
      </c>
      <c r="D208" s="437" t="s">
        <v>221</v>
      </c>
      <c r="E208" s="438" t="s">
        <v>222</v>
      </c>
      <c r="F208" s="439"/>
      <c r="G208" s="439"/>
      <c r="H208" s="439"/>
      <c r="I208" s="439"/>
      <c r="J208" s="439"/>
      <c r="K208" s="440"/>
      <c r="L208" s="443"/>
      <c r="M208" s="511"/>
      <c r="N208" s="520"/>
      <c r="O208" s="441" t="s">
        <v>223</v>
      </c>
      <c r="P208" s="442"/>
      <c r="Q208" s="442"/>
      <c r="R208" s="442"/>
      <c r="S208" s="442"/>
      <c r="T208" s="442"/>
      <c r="U208" s="252"/>
      <c r="V208" s="521"/>
      <c r="W208" s="518"/>
      <c r="X208" s="476"/>
    </row>
    <row r="209" spans="1:24" ht="45.75" thickBot="1" x14ac:dyDescent="0.3">
      <c r="A209" s="482" t="s">
        <v>224</v>
      </c>
      <c r="B209" s="483" t="s">
        <v>225</v>
      </c>
      <c r="C209" s="483" t="s">
        <v>226</v>
      </c>
      <c r="D209" s="483" t="s">
        <v>227</v>
      </c>
      <c r="E209" s="483" t="s">
        <v>17</v>
      </c>
      <c r="F209" s="483" t="s">
        <v>228</v>
      </c>
      <c r="G209" s="483" t="s">
        <v>229</v>
      </c>
      <c r="H209" s="484" t="s">
        <v>20</v>
      </c>
      <c r="I209" s="484" t="s">
        <v>230</v>
      </c>
      <c r="J209" s="485" t="s">
        <v>231</v>
      </c>
      <c r="K209" s="487" t="s">
        <v>232</v>
      </c>
      <c r="L209" s="485" t="s">
        <v>233</v>
      </c>
      <c r="M209" s="512" t="s">
        <v>12</v>
      </c>
      <c r="N209" s="522" t="s">
        <v>234</v>
      </c>
      <c r="O209" s="483" t="s">
        <v>17</v>
      </c>
      <c r="P209" s="483" t="s">
        <v>228</v>
      </c>
      <c r="Q209" s="483" t="s">
        <v>229</v>
      </c>
      <c r="R209" s="483" t="s">
        <v>20</v>
      </c>
      <c r="S209" s="484" t="s">
        <v>230</v>
      </c>
      <c r="T209" s="485" t="s">
        <v>232</v>
      </c>
      <c r="U209" s="487" t="s">
        <v>233</v>
      </c>
      <c r="V209" s="523" t="s">
        <v>12</v>
      </c>
      <c r="W209" s="517" t="s">
        <v>235</v>
      </c>
      <c r="X209" s="486" t="s">
        <v>236</v>
      </c>
    </row>
    <row r="210" spans="1:24" x14ac:dyDescent="0.25">
      <c r="A210" s="455"/>
      <c r="B210" s="479"/>
      <c r="C210" s="479"/>
      <c r="D210" s="479"/>
      <c r="E210" s="479"/>
      <c r="F210" s="479"/>
      <c r="G210" s="479"/>
      <c r="H210" s="479"/>
      <c r="I210" s="479"/>
      <c r="J210" s="479"/>
      <c r="K210" s="481"/>
      <c r="L210" s="479"/>
      <c r="M210" s="454"/>
      <c r="N210" s="455"/>
      <c r="O210" s="479"/>
      <c r="P210" s="479"/>
      <c r="Q210" s="479"/>
      <c r="R210" s="479"/>
      <c r="S210" s="479"/>
      <c r="T210" s="479"/>
      <c r="U210" s="481"/>
      <c r="V210" s="475"/>
      <c r="W210" s="480"/>
      <c r="X210" s="475"/>
    </row>
    <row r="211" spans="1:24" x14ac:dyDescent="0.25">
      <c r="A211" s="459" t="s">
        <v>107</v>
      </c>
      <c r="B211" s="126">
        <v>2023</v>
      </c>
      <c r="C211" s="457">
        <v>0</v>
      </c>
      <c r="D211" s="458" t="s">
        <v>107</v>
      </c>
      <c r="E211" s="456"/>
      <c r="F211" s="456"/>
      <c r="G211" s="456"/>
      <c r="H211" s="456"/>
      <c r="I211" s="456"/>
      <c r="J211" s="456"/>
      <c r="K211" s="362"/>
      <c r="L211" s="456"/>
      <c r="M211" s="513"/>
      <c r="N211" s="524"/>
      <c r="O211" s="456"/>
      <c r="P211" s="456"/>
      <c r="Q211" s="456"/>
      <c r="R211" s="456"/>
      <c r="S211" s="456"/>
      <c r="T211" s="456"/>
      <c r="U211" s="362"/>
      <c r="V211" s="460"/>
      <c r="W211" s="471"/>
      <c r="X211" s="460"/>
    </row>
    <row r="212" spans="1:24" x14ac:dyDescent="0.25">
      <c r="A212" s="561" t="s">
        <v>237</v>
      </c>
      <c r="B212" s="126">
        <v>2024</v>
      </c>
      <c r="C212" s="457">
        <f>'CapEx &amp; Mx.'!H14*-1</f>
        <v>-172751.77499999999</v>
      </c>
      <c r="D212" s="457">
        <f>C212*C248</f>
        <v>-141016.90716162615</v>
      </c>
      <c r="E212" s="456"/>
      <c r="F212" s="456"/>
      <c r="G212" s="456"/>
      <c r="H212" s="456"/>
      <c r="I212" s="456"/>
      <c r="J212" s="456"/>
      <c r="K212" s="362"/>
      <c r="L212" s="456"/>
      <c r="M212" s="513"/>
      <c r="N212" s="524"/>
      <c r="O212" s="456"/>
      <c r="P212" s="456"/>
      <c r="Q212" s="456"/>
      <c r="R212" s="456"/>
      <c r="S212" s="456"/>
      <c r="T212" s="456"/>
      <c r="U212" s="362"/>
      <c r="V212" s="460"/>
      <c r="W212" s="471"/>
      <c r="X212" s="460"/>
    </row>
    <row r="213" spans="1:24" x14ac:dyDescent="0.25">
      <c r="A213" s="561"/>
      <c r="B213" s="126">
        <v>2025</v>
      </c>
      <c r="C213" s="457">
        <f>'CapEx &amp; Mx.'!I14*-1</f>
        <v>-4428637.2750000004</v>
      </c>
      <c r="D213" s="457">
        <f t="shared" ref="D213:D233" si="70">C213*C249</f>
        <v>-3378586.1729926993</v>
      </c>
      <c r="E213" s="456"/>
      <c r="F213" s="456"/>
      <c r="G213" s="456"/>
      <c r="H213" s="456"/>
      <c r="I213" s="456"/>
      <c r="J213" s="456"/>
      <c r="K213" s="362"/>
      <c r="L213" s="456"/>
      <c r="M213" s="513"/>
      <c r="N213" s="524"/>
      <c r="O213" s="456"/>
      <c r="P213" s="456"/>
      <c r="Q213" s="456"/>
      <c r="R213" s="456"/>
      <c r="S213" s="456"/>
      <c r="T213" s="456"/>
      <c r="U213" s="362"/>
      <c r="V213" s="460"/>
      <c r="W213" s="471"/>
      <c r="X213" s="460"/>
    </row>
    <row r="214" spans="1:24" x14ac:dyDescent="0.25">
      <c r="A214" s="461">
        <v>1</v>
      </c>
      <c r="B214" s="126">
        <v>2026</v>
      </c>
      <c r="C214" s="457">
        <f>'CapEx &amp; Mx.'!J14*-1</f>
        <v>-591364.5</v>
      </c>
      <c r="D214" s="457">
        <f t="shared" si="70"/>
        <v>-421634.71553726983</v>
      </c>
      <c r="E214" s="456">
        <f>D29</f>
        <v>5398.8845069412846</v>
      </c>
      <c r="F214" s="456">
        <f t="shared" ref="F214:F233" si="71">F29</f>
        <v>10224.924800000001</v>
      </c>
      <c r="G214" s="456">
        <f t="shared" ref="G214:G233" si="72">(E29+H29)</f>
        <v>51882.730666666677</v>
      </c>
      <c r="H214" s="39">
        <f t="shared" ref="H214:H233" si="73">G29+I29</f>
        <v>340848</v>
      </c>
      <c r="I214" s="456">
        <f>F148</f>
        <v>76775.231311827956</v>
      </c>
      <c r="J214" s="456">
        <f>G92+G119</f>
        <v>4629.1867733333347</v>
      </c>
      <c r="K214" s="362">
        <f>Q92+Q119</f>
        <v>9949.1940788265947</v>
      </c>
      <c r="L214" s="456">
        <f>J182</f>
        <v>11224.923986503569</v>
      </c>
      <c r="M214" s="513">
        <f>J29</f>
        <v>118349.84533333335</v>
      </c>
      <c r="N214" s="477">
        <f>C252</f>
        <v>0.62274974188459109</v>
      </c>
      <c r="O214" s="456">
        <f t="shared" ref="O214:O233" si="74">E214*$N214</f>
        <v>3362.1539331624026</v>
      </c>
      <c r="P214" s="456">
        <f t="shared" ref="P214:P233" si="75">F214*$N214</f>
        <v>6367.569279989355</v>
      </c>
      <c r="Q214" s="456">
        <f t="shared" ref="Q214:Q233" si="76">G214*$N214</f>
        <v>32309.957130934432</v>
      </c>
      <c r="R214" s="456">
        <f t="shared" ref="R214:R233" si="77">H214*$N214</f>
        <v>212263.00402187911</v>
      </c>
      <c r="S214" s="456">
        <f t="shared" ref="S214:S233" si="78">I214*$N214</f>
        <v>47811.755482570632</v>
      </c>
      <c r="T214" s="456">
        <f t="shared" ref="T214:T233" si="79">K214*$N214</f>
        <v>6195.8580445489642</v>
      </c>
      <c r="U214" s="362">
        <f t="shared" ref="U214:U233" si="80">L214*$N214</f>
        <v>6990.3185152692531</v>
      </c>
      <c r="V214" s="460">
        <f>M214*N214</f>
        <v>73702.335633414623</v>
      </c>
      <c r="W214" s="471">
        <f>D250</f>
        <v>0.86260878438416411</v>
      </c>
      <c r="X214" s="460">
        <f t="shared" ref="X214:X233" si="81">J214*W214</f>
        <v>3993.1771752323189</v>
      </c>
    </row>
    <row r="215" spans="1:24" x14ac:dyDescent="0.25">
      <c r="A215" s="459">
        <f t="shared" ref="A215:B228" si="82">A214+1</f>
        <v>2</v>
      </c>
      <c r="B215" s="126">
        <f t="shared" si="82"/>
        <v>2027</v>
      </c>
      <c r="C215" s="457">
        <f>'CapEx &amp; Mx.'!Y35</f>
        <v>0</v>
      </c>
      <c r="D215" s="457">
        <v>-2900</v>
      </c>
      <c r="E215" s="456">
        <f t="shared" ref="E215:E233" si="83">D30</f>
        <v>5398.8845069412846</v>
      </c>
      <c r="F215" s="456">
        <f t="shared" si="71"/>
        <v>10224.924800000001</v>
      </c>
      <c r="G215" s="456">
        <f t="shared" si="72"/>
        <v>51882.730666666677</v>
      </c>
      <c r="H215" s="39">
        <f t="shared" si="73"/>
        <v>340848</v>
      </c>
      <c r="I215" s="456">
        <f>F149</f>
        <v>76775.231311827956</v>
      </c>
      <c r="J215" s="456">
        <f t="shared" ref="J215:J233" si="84">G93+G120</f>
        <v>4703.8510761290336</v>
      </c>
      <c r="K215" s="362">
        <f t="shared" ref="K215:K233" si="85">Q93+Q120</f>
        <v>10133.854259417727</v>
      </c>
      <c r="L215" s="456">
        <f t="shared" ref="L215:L233" si="86">J183</f>
        <v>11224.923986503569</v>
      </c>
      <c r="M215" s="513">
        <f t="shared" ref="M215:M233" si="87">J30</f>
        <v>118349.84533333335</v>
      </c>
      <c r="N215" s="477">
        <f t="shared" ref="N215:N233" si="88">C253</f>
        <v>0.5820091045650384</v>
      </c>
      <c r="O215" s="456">
        <f t="shared" si="74"/>
        <v>3142.199937534956</v>
      </c>
      <c r="P215" s="456">
        <f t="shared" si="75"/>
        <v>5950.9993270928544</v>
      </c>
      <c r="Q215" s="456">
        <f t="shared" si="76"/>
        <v>30196.22161769573</v>
      </c>
      <c r="R215" s="456">
        <f t="shared" si="77"/>
        <v>198376.6392727842</v>
      </c>
      <c r="S215" s="456">
        <f t="shared" si="78"/>
        <v>44683.883628570686</v>
      </c>
      <c r="T215" s="456">
        <f t="shared" si="79"/>
        <v>5897.995443316312</v>
      </c>
      <c r="U215" s="362">
        <f t="shared" si="80"/>
        <v>6533.0079581955633</v>
      </c>
      <c r="V215" s="460">
        <f t="shared" ref="V215:V233" si="89">M215*N215</f>
        <v>68880.687507864131</v>
      </c>
      <c r="W215" s="471">
        <f t="shared" ref="W215:W233" si="90">D251</f>
        <v>0.83748425668365445</v>
      </c>
      <c r="X215" s="460">
        <f t="shared" si="81"/>
        <v>3939.4012220425316</v>
      </c>
    </row>
    <row r="216" spans="1:24" x14ac:dyDescent="0.25">
      <c r="A216" s="459">
        <f t="shared" si="82"/>
        <v>3</v>
      </c>
      <c r="B216" s="126">
        <f t="shared" si="82"/>
        <v>2028</v>
      </c>
      <c r="C216" s="457">
        <f>'CapEx &amp; Mx.'!Y36</f>
        <v>0</v>
      </c>
      <c r="D216" s="457">
        <f t="shared" si="70"/>
        <v>0</v>
      </c>
      <c r="E216" s="456">
        <f t="shared" si="83"/>
        <v>5398.8845069412846</v>
      </c>
      <c r="F216" s="456">
        <f t="shared" si="71"/>
        <v>10224.924800000001</v>
      </c>
      <c r="G216" s="456">
        <f t="shared" si="72"/>
        <v>51882.730666666677</v>
      </c>
      <c r="H216" s="39">
        <f t="shared" si="73"/>
        <v>340848</v>
      </c>
      <c r="I216" s="456">
        <f t="shared" ref="I216:I233" si="91">F150</f>
        <v>76775.231311827956</v>
      </c>
      <c r="J216" s="456">
        <f t="shared" si="84"/>
        <v>4853.1796817204322</v>
      </c>
      <c r="K216" s="362">
        <f t="shared" si="85"/>
        <v>10299.211660013709</v>
      </c>
      <c r="L216" s="456">
        <f t="shared" si="86"/>
        <v>11224.923986503569</v>
      </c>
      <c r="M216" s="513">
        <f t="shared" si="87"/>
        <v>118349.84533333335</v>
      </c>
      <c r="N216" s="477">
        <f t="shared" si="88"/>
        <v>0.54393374258414806</v>
      </c>
      <c r="O216" s="456">
        <f t="shared" si="74"/>
        <v>2936.6354556401457</v>
      </c>
      <c r="P216" s="456">
        <f t="shared" si="75"/>
        <v>5561.6816141054724</v>
      </c>
      <c r="Q216" s="456">
        <f t="shared" si="76"/>
        <v>28220.767867005357</v>
      </c>
      <c r="R216" s="456">
        <f t="shared" si="77"/>
        <v>185398.7282923217</v>
      </c>
      <c r="S216" s="456">
        <f t="shared" si="78"/>
        <v>41760.638905206251</v>
      </c>
      <c r="T216" s="456">
        <f t="shared" si="79"/>
        <v>5602.0887438975533</v>
      </c>
      <c r="U216" s="362">
        <f t="shared" si="80"/>
        <v>6105.614914201461</v>
      </c>
      <c r="V216" s="460">
        <f t="shared" si="89"/>
        <v>64374.474306415075</v>
      </c>
      <c r="W216" s="471">
        <f t="shared" si="90"/>
        <v>0.81309151134335378</v>
      </c>
      <c r="X216" s="460">
        <f t="shared" si="81"/>
        <v>3946.0792022309229</v>
      </c>
    </row>
    <row r="217" spans="1:24" ht="12.75" customHeight="1" x14ac:dyDescent="0.25">
      <c r="A217" s="459">
        <f t="shared" si="82"/>
        <v>4</v>
      </c>
      <c r="B217" s="126">
        <f t="shared" si="82"/>
        <v>2029</v>
      </c>
      <c r="C217" s="457">
        <f>'CapEx &amp; Mx.'!Y37</f>
        <v>0</v>
      </c>
      <c r="D217" s="457">
        <f t="shared" si="70"/>
        <v>0</v>
      </c>
      <c r="E217" s="456">
        <f t="shared" si="83"/>
        <v>5398.8845069412846</v>
      </c>
      <c r="F217" s="456">
        <f t="shared" si="71"/>
        <v>10224.924800000001</v>
      </c>
      <c r="G217" s="456">
        <f t="shared" si="72"/>
        <v>51882.730666666677</v>
      </c>
      <c r="H217" s="39">
        <f t="shared" si="73"/>
        <v>340848</v>
      </c>
      <c r="I217" s="456">
        <f t="shared" si="91"/>
        <v>76775.231311827956</v>
      </c>
      <c r="J217" s="456">
        <f t="shared" si="84"/>
        <v>4652.3733539784962</v>
      </c>
      <c r="K217" s="362">
        <f t="shared" si="85"/>
        <v>10134.973824519298</v>
      </c>
      <c r="L217" s="456">
        <f t="shared" si="86"/>
        <v>11224.923986503569</v>
      </c>
      <c r="M217" s="513">
        <f t="shared" si="87"/>
        <v>118349.84533333335</v>
      </c>
      <c r="N217" s="477">
        <f t="shared" si="88"/>
        <v>0.5083492921347178</v>
      </c>
      <c r="O217" s="456">
        <f t="shared" si="74"/>
        <v>2744.5191174206971</v>
      </c>
      <c r="P217" s="456">
        <f t="shared" si="75"/>
        <v>5197.8332842107211</v>
      </c>
      <c r="Q217" s="456">
        <f t="shared" si="76"/>
        <v>26374.54940841622</v>
      </c>
      <c r="R217" s="456">
        <f t="shared" si="77"/>
        <v>173269.83952553431</v>
      </c>
      <c r="S217" s="456">
        <f t="shared" si="78"/>
        <v>39028.634490846962</v>
      </c>
      <c r="T217" s="456">
        <f t="shared" si="79"/>
        <v>5152.1067694982794</v>
      </c>
      <c r="U217" s="362">
        <f t="shared" si="80"/>
        <v>5706.1821628051039</v>
      </c>
      <c r="V217" s="460">
        <f t="shared" si="89"/>
        <v>60163.060099453338</v>
      </c>
      <c r="W217" s="471">
        <f t="shared" si="90"/>
        <v>0.78940923431393573</v>
      </c>
      <c r="X217" s="460">
        <f t="shared" si="81"/>
        <v>3672.6264871067219</v>
      </c>
    </row>
    <row r="218" spans="1:24" x14ac:dyDescent="0.25">
      <c r="A218" s="459">
        <f t="shared" si="82"/>
        <v>5</v>
      </c>
      <c r="B218" s="126">
        <f t="shared" si="82"/>
        <v>2030</v>
      </c>
      <c r="C218" s="457">
        <f>'CapEx &amp; Mx.'!Y38</f>
        <v>0</v>
      </c>
      <c r="D218" s="457">
        <f t="shared" si="70"/>
        <v>0</v>
      </c>
      <c r="E218" s="456">
        <f t="shared" si="83"/>
        <v>5398.8845069412846</v>
      </c>
      <c r="F218" s="456">
        <f t="shared" si="71"/>
        <v>10224.924800000001</v>
      </c>
      <c r="G218" s="456">
        <f t="shared" si="72"/>
        <v>51882.730666666677</v>
      </c>
      <c r="H218" s="39">
        <f t="shared" si="73"/>
        <v>340848</v>
      </c>
      <c r="I218" s="456">
        <f t="shared" si="91"/>
        <v>76775.231311827956</v>
      </c>
      <c r="J218" s="456">
        <f t="shared" si="84"/>
        <v>4727.0376567741951</v>
      </c>
      <c r="K218" s="362">
        <f t="shared" si="85"/>
        <v>10227.261214568725</v>
      </c>
      <c r="L218" s="456">
        <f t="shared" si="86"/>
        <v>11224.923986503569</v>
      </c>
      <c r="M218" s="513">
        <f t="shared" si="87"/>
        <v>118349.84533333335</v>
      </c>
      <c r="N218" s="477">
        <f t="shared" si="88"/>
        <v>0.47509279638758667</v>
      </c>
      <c r="O218" s="456">
        <f t="shared" si="74"/>
        <v>2564.971137776352</v>
      </c>
      <c r="P218" s="456">
        <f t="shared" si="75"/>
        <v>4857.7881160847855</v>
      </c>
      <c r="Q218" s="456">
        <f t="shared" si="76"/>
        <v>24649.11159665067</v>
      </c>
      <c r="R218" s="456">
        <f t="shared" si="77"/>
        <v>161934.42946311613</v>
      </c>
      <c r="S218" s="456">
        <f t="shared" si="78"/>
        <v>36475.359337240145</v>
      </c>
      <c r="T218" s="456">
        <f t="shared" si="79"/>
        <v>4858.8981298157614</v>
      </c>
      <c r="U218" s="362">
        <f t="shared" si="80"/>
        <v>5332.8805259860774</v>
      </c>
      <c r="V218" s="460">
        <f t="shared" si="89"/>
        <v>56227.15897145171</v>
      </c>
      <c r="W218" s="471">
        <f t="shared" si="90"/>
        <v>0.76641673234362695</v>
      </c>
      <c r="X218" s="460">
        <f t="shared" si="81"/>
        <v>3622.8807545701538</v>
      </c>
    </row>
    <row r="219" spans="1:24" x14ac:dyDescent="0.25">
      <c r="A219" s="459">
        <f t="shared" si="82"/>
        <v>6</v>
      </c>
      <c r="B219" s="126">
        <f t="shared" si="82"/>
        <v>2031</v>
      </c>
      <c r="C219" s="457">
        <f>'CapEx &amp; Mx.'!Y39</f>
        <v>0</v>
      </c>
      <c r="D219" s="457">
        <f t="shared" si="70"/>
        <v>0</v>
      </c>
      <c r="E219" s="456">
        <f t="shared" si="83"/>
        <v>5398.8845069412846</v>
      </c>
      <c r="F219" s="456">
        <f t="shared" si="71"/>
        <v>10224.924800000001</v>
      </c>
      <c r="G219" s="456">
        <f t="shared" si="72"/>
        <v>51882.730666666677</v>
      </c>
      <c r="H219" s="39">
        <f t="shared" si="73"/>
        <v>340848</v>
      </c>
      <c r="I219" s="456">
        <f t="shared" si="91"/>
        <v>76775.231311827956</v>
      </c>
      <c r="J219" s="456">
        <f t="shared" si="84"/>
        <v>4870.5696172043026</v>
      </c>
      <c r="K219" s="362">
        <f t="shared" si="85"/>
        <v>10299.211660013709</v>
      </c>
      <c r="L219" s="456">
        <f t="shared" si="86"/>
        <v>11224.923986503569</v>
      </c>
      <c r="M219" s="513">
        <f t="shared" si="87"/>
        <v>118349.84533333335</v>
      </c>
      <c r="N219" s="477">
        <f t="shared" si="88"/>
        <v>0.44401195924073528</v>
      </c>
      <c r="O219" s="456">
        <f t="shared" si="74"/>
        <v>2397.1692876414509</v>
      </c>
      <c r="P219" s="456">
        <f t="shared" si="75"/>
        <v>4539.9888935371837</v>
      </c>
      <c r="Q219" s="456">
        <f t="shared" si="76"/>
        <v>23036.552894066052</v>
      </c>
      <c r="R219" s="456">
        <f t="shared" si="77"/>
        <v>151340.58828328614</v>
      </c>
      <c r="S219" s="456">
        <f t="shared" si="78"/>
        <v>34089.120875925379</v>
      </c>
      <c r="T219" s="456">
        <f t="shared" si="79"/>
        <v>4572.973147797712</v>
      </c>
      <c r="U219" s="362">
        <f t="shared" si="80"/>
        <v>4984.0004915757745</v>
      </c>
      <c r="V219" s="460">
        <f t="shared" si="89"/>
        <v>52548.746702291326</v>
      </c>
      <c r="W219" s="471">
        <f t="shared" si="90"/>
        <v>0.74409391489672516</v>
      </c>
      <c r="X219" s="460">
        <f t="shared" si="81"/>
        <v>3624.1612142425938</v>
      </c>
    </row>
    <row r="220" spans="1:24" x14ac:dyDescent="0.25">
      <c r="A220" s="459">
        <f t="shared" si="82"/>
        <v>7</v>
      </c>
      <c r="B220" s="126">
        <f t="shared" si="82"/>
        <v>2032</v>
      </c>
      <c r="C220" s="457">
        <f>'CapEx &amp; Mx.'!Y40</f>
        <v>-12645</v>
      </c>
      <c r="D220" s="457">
        <f t="shared" si="70"/>
        <v>-6007.5484103210338</v>
      </c>
      <c r="E220" s="456">
        <f t="shared" si="83"/>
        <v>5398.8845069412846</v>
      </c>
      <c r="F220" s="456">
        <f t="shared" si="71"/>
        <v>10224.924800000001</v>
      </c>
      <c r="G220" s="456">
        <f t="shared" si="72"/>
        <v>51882.730666666677</v>
      </c>
      <c r="H220" s="39">
        <f t="shared" si="73"/>
        <v>340848</v>
      </c>
      <c r="I220" s="456">
        <f t="shared" si="91"/>
        <v>76775.231311827956</v>
      </c>
      <c r="J220" s="456">
        <f t="shared" si="84"/>
        <v>4945.2339200000024</v>
      </c>
      <c r="K220" s="362">
        <f t="shared" si="85"/>
        <v>10299.211660013709</v>
      </c>
      <c r="L220" s="456">
        <f t="shared" si="86"/>
        <v>11224.923986503569</v>
      </c>
      <c r="M220" s="513">
        <f t="shared" si="87"/>
        <v>118349.84533333335</v>
      </c>
      <c r="N220" s="477">
        <f t="shared" si="88"/>
        <v>0.41496444788853759</v>
      </c>
      <c r="O220" s="456">
        <f t="shared" si="74"/>
        <v>2240.3451286368695</v>
      </c>
      <c r="P220" s="456">
        <f t="shared" si="75"/>
        <v>4242.9802743338159</v>
      </c>
      <c r="Q220" s="456">
        <f t="shared" si="76"/>
        <v>21529.488686043034</v>
      </c>
      <c r="R220" s="456">
        <f t="shared" si="77"/>
        <v>141439.80213391225</v>
      </c>
      <c r="S220" s="456">
        <f t="shared" si="78"/>
        <v>31858.991472827453</v>
      </c>
      <c r="T220" s="456">
        <f t="shared" si="79"/>
        <v>4273.8066801847772</v>
      </c>
      <c r="U220" s="362">
        <f t="shared" si="80"/>
        <v>4657.9443846502554</v>
      </c>
      <c r="V220" s="460">
        <f t="shared" si="89"/>
        <v>49110.978226440486</v>
      </c>
      <c r="W220" s="471">
        <f t="shared" si="90"/>
        <v>0.72242127659876232</v>
      </c>
      <c r="X220" s="460">
        <f t="shared" si="81"/>
        <v>3572.5422015659033</v>
      </c>
    </row>
    <row r="221" spans="1:24" x14ac:dyDescent="0.25">
      <c r="A221" s="459">
        <f t="shared" si="82"/>
        <v>8</v>
      </c>
      <c r="B221" s="126">
        <f t="shared" si="82"/>
        <v>2033</v>
      </c>
      <c r="C221" s="457">
        <f>'CapEx &amp; Mx.'!Y41</f>
        <v>0</v>
      </c>
      <c r="D221" s="457">
        <f t="shared" si="70"/>
        <v>0</v>
      </c>
      <c r="E221" s="456">
        <f t="shared" si="83"/>
        <v>5398.8845069412846</v>
      </c>
      <c r="F221" s="456">
        <f t="shared" si="71"/>
        <v>10224.924800000001</v>
      </c>
      <c r="G221" s="456">
        <f t="shared" si="72"/>
        <v>51882.730666666677</v>
      </c>
      <c r="H221" s="39">
        <f t="shared" si="73"/>
        <v>340848</v>
      </c>
      <c r="I221" s="456">
        <f t="shared" si="91"/>
        <v>76775.231311827956</v>
      </c>
      <c r="J221" s="456">
        <f t="shared" si="84"/>
        <v>5019.8982227957013</v>
      </c>
      <c r="K221" s="362">
        <f t="shared" si="85"/>
        <v>10299.211660013709</v>
      </c>
      <c r="L221" s="456">
        <f t="shared" si="86"/>
        <v>11224.923986503569</v>
      </c>
      <c r="M221" s="513">
        <f t="shared" si="87"/>
        <v>118349.84533333335</v>
      </c>
      <c r="N221" s="477">
        <f t="shared" si="88"/>
        <v>0.3878172410173249</v>
      </c>
      <c r="O221" s="456">
        <f t="shared" si="74"/>
        <v>2093.7804940531496</v>
      </c>
      <c r="P221" s="456">
        <f t="shared" si="75"/>
        <v>3965.4021255456228</v>
      </c>
      <c r="Q221" s="456">
        <f t="shared" si="76"/>
        <v>20121.017463591623</v>
      </c>
      <c r="R221" s="456">
        <f t="shared" si="77"/>
        <v>132186.73096627317</v>
      </c>
      <c r="S221" s="456">
        <f t="shared" si="78"/>
        <v>29774.758385820052</v>
      </c>
      <c r="T221" s="456">
        <f t="shared" si="79"/>
        <v>3994.2118506399793</v>
      </c>
      <c r="U221" s="362">
        <f t="shared" si="80"/>
        <v>4353.2190510750061</v>
      </c>
      <c r="V221" s="460">
        <f t="shared" si="89"/>
        <v>45898.110492000465</v>
      </c>
      <c r="W221" s="471">
        <f t="shared" si="90"/>
        <v>0.70137988019297326</v>
      </c>
      <c r="X221" s="460">
        <f t="shared" si="81"/>
        <v>3520.8556140853684</v>
      </c>
    </row>
    <row r="222" spans="1:24" x14ac:dyDescent="0.25">
      <c r="A222" s="459">
        <f t="shared" si="82"/>
        <v>9</v>
      </c>
      <c r="B222" s="126">
        <f t="shared" si="82"/>
        <v>2034</v>
      </c>
      <c r="C222" s="457">
        <f>'CapEx &amp; Mx.'!Y42</f>
        <v>0</v>
      </c>
      <c r="D222" s="457">
        <f t="shared" si="70"/>
        <v>0</v>
      </c>
      <c r="E222" s="456">
        <f t="shared" si="83"/>
        <v>5398.8845069412846</v>
      </c>
      <c r="F222" s="456">
        <f t="shared" si="71"/>
        <v>10224.924800000001</v>
      </c>
      <c r="G222" s="456">
        <f t="shared" si="72"/>
        <v>51882.730666666677</v>
      </c>
      <c r="H222" s="39">
        <f t="shared" si="73"/>
        <v>340848</v>
      </c>
      <c r="I222" s="456">
        <f t="shared" si="91"/>
        <v>76775.231311827956</v>
      </c>
      <c r="J222" s="456">
        <f t="shared" si="84"/>
        <v>5100.3591707526903</v>
      </c>
      <c r="K222" s="362">
        <f t="shared" si="85"/>
        <v>10299.211660013709</v>
      </c>
      <c r="L222" s="456">
        <f t="shared" si="86"/>
        <v>11224.923986503569</v>
      </c>
      <c r="M222" s="513">
        <f t="shared" si="87"/>
        <v>118349.84533333335</v>
      </c>
      <c r="N222" s="477">
        <f t="shared" si="88"/>
        <v>0.36244601964235967</v>
      </c>
      <c r="O222" s="456">
        <f t="shared" si="74"/>
        <v>1956.8042000496721</v>
      </c>
      <c r="P222" s="456">
        <f t="shared" si="75"/>
        <v>3705.9832949024508</v>
      </c>
      <c r="Q222" s="456">
        <f t="shared" si="76"/>
        <v>18804.689218309926</v>
      </c>
      <c r="R222" s="456">
        <f t="shared" si="77"/>
        <v>123539.00090305902</v>
      </c>
      <c r="S222" s="456">
        <f t="shared" si="78"/>
        <v>27826.876996093502</v>
      </c>
      <c r="T222" s="456">
        <f t="shared" si="79"/>
        <v>3732.9082716261487</v>
      </c>
      <c r="U222" s="362">
        <f t="shared" si="80"/>
        <v>4068.4290196962666</v>
      </c>
      <c r="V222" s="460">
        <f t="shared" si="89"/>
        <v>42895.430366355569</v>
      </c>
      <c r="W222" s="471">
        <f t="shared" si="90"/>
        <v>0.68095133999317792</v>
      </c>
      <c r="X222" s="460">
        <f t="shared" si="81"/>
        <v>3473.096411770538</v>
      </c>
    </row>
    <row r="223" spans="1:24" x14ac:dyDescent="0.25">
      <c r="A223" s="459">
        <f t="shared" si="82"/>
        <v>10</v>
      </c>
      <c r="B223" s="126">
        <f t="shared" si="82"/>
        <v>2035</v>
      </c>
      <c r="C223" s="457">
        <f>'CapEx &amp; Mx.'!Y43</f>
        <v>-8430</v>
      </c>
      <c r="D223" s="457">
        <f t="shared" si="70"/>
        <v>-3269.299341776049</v>
      </c>
      <c r="E223" s="456">
        <f t="shared" si="83"/>
        <v>5398.8845069412846</v>
      </c>
      <c r="F223" s="456">
        <f t="shared" si="71"/>
        <v>10224.924800000001</v>
      </c>
      <c r="G223" s="456">
        <f t="shared" si="72"/>
        <v>51882.730666666677</v>
      </c>
      <c r="H223" s="39">
        <f t="shared" si="73"/>
        <v>340848</v>
      </c>
      <c r="I223" s="456">
        <f t="shared" si="91"/>
        <v>76775.231311827956</v>
      </c>
      <c r="J223" s="456">
        <f t="shared" si="84"/>
        <v>5175.0234735483891</v>
      </c>
      <c r="K223" s="362">
        <f t="shared" si="85"/>
        <v>10299.211660013709</v>
      </c>
      <c r="L223" s="456">
        <f t="shared" si="86"/>
        <v>11224.923986503569</v>
      </c>
      <c r="M223" s="513">
        <f t="shared" si="87"/>
        <v>118349.84533333335</v>
      </c>
      <c r="N223" s="477">
        <f t="shared" si="88"/>
        <v>0.33873459779659787</v>
      </c>
      <c r="O223" s="456">
        <f t="shared" si="74"/>
        <v>1828.7889720090395</v>
      </c>
      <c r="P223" s="456">
        <f t="shared" si="75"/>
        <v>3463.535789628459</v>
      </c>
      <c r="Q223" s="456">
        <f t="shared" si="76"/>
        <v>17574.47590496255</v>
      </c>
      <c r="R223" s="456">
        <f t="shared" si="77"/>
        <v>115457.0101897748</v>
      </c>
      <c r="S223" s="456">
        <f t="shared" si="78"/>
        <v>26006.42709915281</v>
      </c>
      <c r="T223" s="456">
        <f t="shared" si="79"/>
        <v>3488.6993192767745</v>
      </c>
      <c r="U223" s="362">
        <f t="shared" si="80"/>
        <v>3802.2701118656705</v>
      </c>
      <c r="V223" s="460">
        <f t="shared" si="89"/>
        <v>40089.187258276237</v>
      </c>
      <c r="W223" s="471">
        <f t="shared" si="90"/>
        <v>0.66111780581861923</v>
      </c>
      <c r="X223" s="460">
        <f t="shared" si="81"/>
        <v>3421.3001638921605</v>
      </c>
    </row>
    <row r="224" spans="1:24" x14ac:dyDescent="0.25">
      <c r="A224" s="459">
        <f t="shared" si="82"/>
        <v>11</v>
      </c>
      <c r="B224" s="126">
        <f t="shared" si="82"/>
        <v>2036</v>
      </c>
      <c r="C224" s="457">
        <f>'CapEx &amp; Mx.'!Y44</f>
        <v>0</v>
      </c>
      <c r="D224" s="457">
        <f t="shared" si="70"/>
        <v>0</v>
      </c>
      <c r="E224" s="456">
        <f t="shared" si="83"/>
        <v>5398.8845069412846</v>
      </c>
      <c r="F224" s="456">
        <f t="shared" si="71"/>
        <v>10224.924800000001</v>
      </c>
      <c r="G224" s="456">
        <f t="shared" si="72"/>
        <v>51882.730666666677</v>
      </c>
      <c r="H224" s="39">
        <f t="shared" si="73"/>
        <v>340848</v>
      </c>
      <c r="I224" s="456">
        <f t="shared" si="91"/>
        <v>76775.231311827956</v>
      </c>
      <c r="J224" s="456">
        <f t="shared" si="84"/>
        <v>5249.687776344088</v>
      </c>
      <c r="K224" s="362">
        <f t="shared" si="85"/>
        <v>10299.211660013709</v>
      </c>
      <c r="L224" s="456">
        <f t="shared" si="86"/>
        <v>11224.923986503569</v>
      </c>
      <c r="M224" s="513">
        <f t="shared" si="87"/>
        <v>118349.84533333335</v>
      </c>
      <c r="N224" s="477">
        <f t="shared" si="88"/>
        <v>0.31657439046411018</v>
      </c>
      <c r="O224" s="456">
        <f t="shared" si="74"/>
        <v>1709.1485719710652</v>
      </c>
      <c r="P224" s="456">
        <f t="shared" si="75"/>
        <v>3236.9493361013638</v>
      </c>
      <c r="Q224" s="456">
        <f t="shared" si="76"/>
        <v>16424.7438364136</v>
      </c>
      <c r="R224" s="456">
        <f t="shared" si="77"/>
        <v>107903.74784091102</v>
      </c>
      <c r="S224" s="456">
        <f t="shared" si="78"/>
        <v>24305.072055283003</v>
      </c>
      <c r="T224" s="456">
        <f t="shared" si="79"/>
        <v>3260.466653529696</v>
      </c>
      <c r="U224" s="362">
        <f t="shared" si="80"/>
        <v>3553.5234690333368</v>
      </c>
      <c r="V224" s="460">
        <f t="shared" si="89"/>
        <v>37466.530147921716</v>
      </c>
      <c r="W224" s="471">
        <f t="shared" si="90"/>
        <v>0.64186194739671765</v>
      </c>
      <c r="X224" s="460">
        <f t="shared" si="81"/>
        <v>3369.5748193489608</v>
      </c>
    </row>
    <row r="225" spans="1:25" x14ac:dyDescent="0.25">
      <c r="A225" s="459">
        <f t="shared" si="82"/>
        <v>12</v>
      </c>
      <c r="B225" s="126">
        <f t="shared" si="82"/>
        <v>2037</v>
      </c>
      <c r="C225" s="457">
        <f>'CapEx &amp; Mx.'!Y45</f>
        <v>-12645</v>
      </c>
      <c r="D225" s="457">
        <f t="shared" si="70"/>
        <v>-4283.2989891379802</v>
      </c>
      <c r="E225" s="456">
        <f t="shared" si="83"/>
        <v>5398.8845069412846</v>
      </c>
      <c r="F225" s="456">
        <f t="shared" si="71"/>
        <v>10224.924800000001</v>
      </c>
      <c r="G225" s="456">
        <f t="shared" si="72"/>
        <v>51882.730666666677</v>
      </c>
      <c r="H225" s="39">
        <f t="shared" si="73"/>
        <v>340848</v>
      </c>
      <c r="I225" s="456">
        <f t="shared" si="91"/>
        <v>76775.231311827956</v>
      </c>
      <c r="J225" s="456">
        <f t="shared" si="84"/>
        <v>5393.2197367741956</v>
      </c>
      <c r="K225" s="362">
        <f t="shared" si="85"/>
        <v>10299.211660013709</v>
      </c>
      <c r="L225" s="456">
        <f t="shared" si="86"/>
        <v>11224.923986503569</v>
      </c>
      <c r="M225" s="513">
        <f t="shared" si="87"/>
        <v>118349.84533333335</v>
      </c>
      <c r="N225" s="477">
        <f t="shared" si="88"/>
        <v>0.29586391632159825</v>
      </c>
      <c r="O225" s="456">
        <f t="shared" si="74"/>
        <v>1597.3351139916495</v>
      </c>
      <c r="P225" s="456">
        <f t="shared" si="75"/>
        <v>3025.186295421835</v>
      </c>
      <c r="Q225" s="456">
        <f t="shared" si="76"/>
        <v>15350.227884498689</v>
      </c>
      <c r="R225" s="456">
        <f t="shared" si="77"/>
        <v>100844.62415038412</v>
      </c>
      <c r="S225" s="456">
        <f t="shared" si="78"/>
        <v>22715.020612414017</v>
      </c>
      <c r="T225" s="456">
        <f t="shared" si="79"/>
        <v>3047.1650967567248</v>
      </c>
      <c r="U225" s="362">
        <f t="shared" si="80"/>
        <v>3321.049971059193</v>
      </c>
      <c r="V225" s="460">
        <f t="shared" si="89"/>
        <v>35015.448736375431</v>
      </c>
      <c r="W225" s="471">
        <f t="shared" si="90"/>
        <v>0.62316693922011435</v>
      </c>
      <c r="X225" s="460">
        <f t="shared" si="81"/>
        <v>3360.8762359070861</v>
      </c>
    </row>
    <row r="226" spans="1:25" x14ac:dyDescent="0.25">
      <c r="A226" s="459">
        <f t="shared" si="82"/>
        <v>13</v>
      </c>
      <c r="B226" s="126">
        <f t="shared" si="82"/>
        <v>2038</v>
      </c>
      <c r="C226" s="457">
        <f>'CapEx &amp; Mx.'!Y46</f>
        <v>0</v>
      </c>
      <c r="D226" s="457">
        <f t="shared" si="70"/>
        <v>0</v>
      </c>
      <c r="E226" s="456">
        <f t="shared" si="83"/>
        <v>5398.8845069412846</v>
      </c>
      <c r="F226" s="456">
        <f t="shared" si="71"/>
        <v>10224.924800000001</v>
      </c>
      <c r="G226" s="456">
        <f t="shared" si="72"/>
        <v>51882.730666666677</v>
      </c>
      <c r="H226" s="39">
        <f t="shared" si="73"/>
        <v>340848</v>
      </c>
      <c r="I226" s="456">
        <f t="shared" si="91"/>
        <v>76775.231311827956</v>
      </c>
      <c r="J226" s="456">
        <f t="shared" si="84"/>
        <v>5467.8840395698944</v>
      </c>
      <c r="K226" s="362">
        <f t="shared" si="85"/>
        <v>10299.211660013709</v>
      </c>
      <c r="L226" s="456">
        <f t="shared" si="86"/>
        <v>11224.923986503569</v>
      </c>
      <c r="M226" s="513">
        <f t="shared" si="87"/>
        <v>118349.84533333335</v>
      </c>
      <c r="N226" s="477">
        <f t="shared" si="88"/>
        <v>0.27650833301083949</v>
      </c>
      <c r="O226" s="456">
        <f t="shared" si="74"/>
        <v>1492.8365551323827</v>
      </c>
      <c r="P226" s="456">
        <f t="shared" si="75"/>
        <v>2827.2769116091918</v>
      </c>
      <c r="Q226" s="456">
        <f t="shared" si="76"/>
        <v>14346.007368690363</v>
      </c>
      <c r="R226" s="456">
        <f t="shared" si="77"/>
        <v>94247.312290078626</v>
      </c>
      <c r="S226" s="456">
        <f t="shared" si="78"/>
        <v>21228.991226555157</v>
      </c>
      <c r="T226" s="456">
        <f t="shared" si="79"/>
        <v>2847.8178474361916</v>
      </c>
      <c r="U226" s="362">
        <f t="shared" si="80"/>
        <v>3103.7850196814888</v>
      </c>
      <c r="V226" s="460">
        <f t="shared" si="89"/>
        <v>32724.718445210685</v>
      </c>
      <c r="W226" s="471">
        <f t="shared" si="90"/>
        <v>0.60501644584477121</v>
      </c>
      <c r="X226" s="460">
        <f t="shared" si="81"/>
        <v>3308.1597679119277</v>
      </c>
    </row>
    <row r="227" spans="1:25" x14ac:dyDescent="0.25">
      <c r="A227" s="459">
        <f t="shared" si="82"/>
        <v>14</v>
      </c>
      <c r="B227" s="126">
        <f t="shared" si="82"/>
        <v>2039</v>
      </c>
      <c r="C227" s="457">
        <f>'CapEx &amp; Mx.'!Y47</f>
        <v>0</v>
      </c>
      <c r="D227" s="457">
        <f t="shared" si="70"/>
        <v>0</v>
      </c>
      <c r="E227" s="456">
        <f t="shared" si="83"/>
        <v>5398.8845069412846</v>
      </c>
      <c r="F227" s="456">
        <f t="shared" si="71"/>
        <v>10224.924800000001</v>
      </c>
      <c r="G227" s="456">
        <f t="shared" si="72"/>
        <v>51882.730666666677</v>
      </c>
      <c r="H227" s="39">
        <f t="shared" si="73"/>
        <v>340848</v>
      </c>
      <c r="I227" s="456">
        <f t="shared" si="91"/>
        <v>76775.231311827956</v>
      </c>
      <c r="J227" s="456">
        <f t="shared" si="84"/>
        <v>5548.3449875268834</v>
      </c>
      <c r="K227" s="362">
        <f t="shared" si="85"/>
        <v>10299.211660013709</v>
      </c>
      <c r="L227" s="456">
        <f t="shared" si="86"/>
        <v>11224.923986503569</v>
      </c>
      <c r="M227" s="513">
        <f t="shared" si="87"/>
        <v>118349.84533333335</v>
      </c>
      <c r="N227" s="477">
        <f t="shared" si="88"/>
        <v>0.2584190028138687</v>
      </c>
      <c r="O227" s="456">
        <f t="shared" si="74"/>
        <v>1395.1743505910119</v>
      </c>
      <c r="P227" s="456">
        <f t="shared" si="75"/>
        <v>2642.3148706627962</v>
      </c>
      <c r="Q227" s="456">
        <f t="shared" si="76"/>
        <v>13407.483522140528</v>
      </c>
      <c r="R227" s="456">
        <f t="shared" si="77"/>
        <v>88081.600271101517</v>
      </c>
      <c r="S227" s="456">
        <f t="shared" si="78"/>
        <v>19840.178716406688</v>
      </c>
      <c r="T227" s="456">
        <f t="shared" si="79"/>
        <v>2661.512006949712</v>
      </c>
      <c r="U227" s="362">
        <f t="shared" si="80"/>
        <v>2900.7336632537281</v>
      </c>
      <c r="V227" s="460">
        <f t="shared" si="89"/>
        <v>30583.849014215597</v>
      </c>
      <c r="W227" s="471">
        <f t="shared" si="90"/>
        <v>0.5873946076162827</v>
      </c>
      <c r="X227" s="460">
        <f t="shared" si="81"/>
        <v>3259.0679268681224</v>
      </c>
    </row>
    <row r="228" spans="1:25" x14ac:dyDescent="0.25">
      <c r="A228" s="459">
        <f t="shared" si="82"/>
        <v>15</v>
      </c>
      <c r="B228" s="126">
        <f t="shared" si="82"/>
        <v>2040</v>
      </c>
      <c r="C228" s="457">
        <f>'CapEx &amp; Mx.'!Y48</f>
        <v>-8430</v>
      </c>
      <c r="D228" s="457">
        <f t="shared" si="70"/>
        <v>-2330.9652472813768</v>
      </c>
      <c r="E228" s="456">
        <f t="shared" si="83"/>
        <v>5398.8845069412846</v>
      </c>
      <c r="F228" s="456">
        <f t="shared" si="71"/>
        <v>10224.924800000001</v>
      </c>
      <c r="G228" s="456">
        <f t="shared" si="72"/>
        <v>51882.730666666677</v>
      </c>
      <c r="H228" s="39">
        <f t="shared" si="73"/>
        <v>340848</v>
      </c>
      <c r="I228" s="456">
        <f t="shared" si="91"/>
        <v>76775.231311827956</v>
      </c>
      <c r="J228" s="456">
        <f t="shared" si="84"/>
        <v>5623.0092903225832</v>
      </c>
      <c r="K228" s="362">
        <f t="shared" si="85"/>
        <v>10299.211660013709</v>
      </c>
      <c r="L228" s="456">
        <f t="shared" si="86"/>
        <v>11224.923986503569</v>
      </c>
      <c r="M228" s="513">
        <f t="shared" si="87"/>
        <v>118349.84533333335</v>
      </c>
      <c r="N228" s="477">
        <f t="shared" si="88"/>
        <v>0.24151308674193336</v>
      </c>
      <c r="O228" s="456">
        <f t="shared" si="74"/>
        <v>1303.9012622345906</v>
      </c>
      <c r="P228" s="456">
        <f t="shared" si="75"/>
        <v>2469.453150152146</v>
      </c>
      <c r="Q228" s="456">
        <f t="shared" si="76"/>
        <v>12530.358431907036</v>
      </c>
      <c r="R228" s="456">
        <f t="shared" si="77"/>
        <v>82319.25258981451</v>
      </c>
      <c r="S228" s="456">
        <f t="shared" si="78"/>
        <v>18542.223099445502</v>
      </c>
      <c r="T228" s="456">
        <f t="shared" si="79"/>
        <v>2487.3943990184225</v>
      </c>
      <c r="U228" s="362">
        <f t="shared" si="80"/>
        <v>2710.9660404240449</v>
      </c>
      <c r="V228" s="460">
        <f t="shared" si="89"/>
        <v>28583.036461883734</v>
      </c>
      <c r="W228" s="471">
        <f t="shared" si="90"/>
        <v>0.57028602681192497</v>
      </c>
      <c r="X228" s="460">
        <f t="shared" si="81"/>
        <v>3206.723626904608</v>
      </c>
    </row>
    <row r="229" spans="1:25" x14ac:dyDescent="0.25">
      <c r="A229" s="459">
        <f t="shared" ref="A229:B231" si="92">A228+1</f>
        <v>16</v>
      </c>
      <c r="B229" s="126">
        <f t="shared" si="92"/>
        <v>2041</v>
      </c>
      <c r="C229" s="457">
        <f>'CapEx &amp; Mx.'!Y49</f>
        <v>0</v>
      </c>
      <c r="D229" s="457">
        <f t="shared" si="70"/>
        <v>0</v>
      </c>
      <c r="E229" s="456">
        <f t="shared" si="83"/>
        <v>5398.8845069412846</v>
      </c>
      <c r="F229" s="456">
        <f t="shared" si="71"/>
        <v>10224.924800000001</v>
      </c>
      <c r="G229" s="456">
        <f t="shared" si="72"/>
        <v>51882.730666666677</v>
      </c>
      <c r="H229" s="39">
        <f t="shared" si="73"/>
        <v>340848</v>
      </c>
      <c r="I229" s="456">
        <f t="shared" si="91"/>
        <v>76775.231311827956</v>
      </c>
      <c r="J229" s="456">
        <f t="shared" si="84"/>
        <v>5697.673593118282</v>
      </c>
      <c r="K229" s="362">
        <f t="shared" si="85"/>
        <v>10299.211660013709</v>
      </c>
      <c r="L229" s="456">
        <f t="shared" si="86"/>
        <v>11224.923986503569</v>
      </c>
      <c r="M229" s="513">
        <f t="shared" si="87"/>
        <v>118349.84533333335</v>
      </c>
      <c r="N229" s="477">
        <f t="shared" si="88"/>
        <v>0.22571316517937698</v>
      </c>
      <c r="O229" s="456">
        <f t="shared" si="74"/>
        <v>1218.5993104996173</v>
      </c>
      <c r="P229" s="456">
        <f t="shared" si="75"/>
        <v>2307.9001403291081</v>
      </c>
      <c r="Q229" s="456">
        <f t="shared" si="76"/>
        <v>11710.615356922463</v>
      </c>
      <c r="R229" s="456">
        <f t="shared" si="77"/>
        <v>76933.880925060279</v>
      </c>
      <c r="S229" s="456">
        <f t="shared" si="78"/>
        <v>17329.180466771501</v>
      </c>
      <c r="T229" s="456">
        <f t="shared" si="79"/>
        <v>2324.6676626340395</v>
      </c>
      <c r="U229" s="362">
        <f t="shared" si="80"/>
        <v>2533.6131218916307</v>
      </c>
      <c r="V229" s="460">
        <f t="shared" si="89"/>
        <v>26713.118188676388</v>
      </c>
      <c r="W229" s="471">
        <f t="shared" si="90"/>
        <v>0.55367575418633497</v>
      </c>
      <c r="X229" s="460">
        <f t="shared" si="81"/>
        <v>3154.6637237773298</v>
      </c>
    </row>
    <row r="230" spans="1:25" x14ac:dyDescent="0.25">
      <c r="A230" s="459">
        <f t="shared" si="92"/>
        <v>17</v>
      </c>
      <c r="B230" s="126">
        <f t="shared" si="92"/>
        <v>2042</v>
      </c>
      <c r="C230" s="457">
        <f>'CapEx &amp; Mx.'!Y50</f>
        <v>-12645</v>
      </c>
      <c r="D230" s="457">
        <f t="shared" si="70"/>
        <v>-3053.9329818517472</v>
      </c>
      <c r="E230" s="456">
        <f t="shared" si="83"/>
        <v>5398.8845069412846</v>
      </c>
      <c r="F230" s="456">
        <f t="shared" si="71"/>
        <v>10224.924800000001</v>
      </c>
      <c r="G230" s="456">
        <f t="shared" si="72"/>
        <v>51882.730666666677</v>
      </c>
      <c r="H230" s="39">
        <f t="shared" si="73"/>
        <v>340848</v>
      </c>
      <c r="I230" s="456">
        <f t="shared" si="91"/>
        <v>76775.231311827956</v>
      </c>
      <c r="J230" s="456">
        <f t="shared" si="84"/>
        <v>5841.2055535483896</v>
      </c>
      <c r="K230" s="362">
        <f t="shared" si="85"/>
        <v>10299.211660013709</v>
      </c>
      <c r="L230" s="456">
        <f t="shared" si="86"/>
        <v>11224.923986503569</v>
      </c>
      <c r="M230" s="513">
        <f t="shared" si="87"/>
        <v>118349.84533333335</v>
      </c>
      <c r="N230" s="477">
        <f t="shared" si="88"/>
        <v>0.21094688334521211</v>
      </c>
      <c r="O230" s="456">
        <f t="shared" si="74"/>
        <v>1138.8778602800162</v>
      </c>
      <c r="P230" s="456">
        <f t="shared" si="75"/>
        <v>2156.9160189991662</v>
      </c>
      <c r="Q230" s="456">
        <f t="shared" si="76"/>
        <v>10944.500333572394</v>
      </c>
      <c r="R230" s="456">
        <f t="shared" si="77"/>
        <v>71900.823294448855</v>
      </c>
      <c r="S230" s="456">
        <f t="shared" si="78"/>
        <v>16195.495763337847</v>
      </c>
      <c r="T230" s="456">
        <f t="shared" si="79"/>
        <v>2172.58660059256</v>
      </c>
      <c r="U230" s="362">
        <f t="shared" si="80"/>
        <v>2367.8627307398415</v>
      </c>
      <c r="V230" s="460">
        <f t="shared" si="89"/>
        <v>24965.531017454567</v>
      </c>
      <c r="W230" s="471">
        <f t="shared" si="90"/>
        <v>0.5375492759090631</v>
      </c>
      <c r="X230" s="460">
        <f t="shared" si="81"/>
        <v>3139.9358157459351</v>
      </c>
    </row>
    <row r="231" spans="1:25" ht="15" customHeight="1" x14ac:dyDescent="0.25">
      <c r="A231" s="459">
        <f t="shared" si="92"/>
        <v>18</v>
      </c>
      <c r="B231" s="126">
        <f t="shared" si="92"/>
        <v>2043</v>
      </c>
      <c r="C231" s="457">
        <f>'CapEx &amp; Mx.'!Y51</f>
        <v>0</v>
      </c>
      <c r="D231" s="457">
        <f t="shared" si="70"/>
        <v>0</v>
      </c>
      <c r="E231" s="456">
        <f t="shared" si="83"/>
        <v>5398.8845069412846</v>
      </c>
      <c r="F231" s="456">
        <f t="shared" si="71"/>
        <v>10224.924800000001</v>
      </c>
      <c r="G231" s="456">
        <f t="shared" si="72"/>
        <v>51882.730666666677</v>
      </c>
      <c r="H231" s="39">
        <f t="shared" si="73"/>
        <v>340848</v>
      </c>
      <c r="I231" s="456">
        <f t="shared" si="91"/>
        <v>76775.231311827956</v>
      </c>
      <c r="J231" s="456">
        <f t="shared" si="84"/>
        <v>5915.8698563440885</v>
      </c>
      <c r="K231" s="362">
        <f t="shared" si="85"/>
        <v>10299.211660013709</v>
      </c>
      <c r="L231" s="456">
        <f t="shared" si="86"/>
        <v>11224.923986503569</v>
      </c>
      <c r="M231" s="513">
        <f t="shared" si="87"/>
        <v>118349.84533333335</v>
      </c>
      <c r="N231" s="477">
        <f t="shared" si="88"/>
        <v>0.19714661994879637</v>
      </c>
      <c r="O231" s="456">
        <f t="shared" si="74"/>
        <v>1064.3718320373982</v>
      </c>
      <c r="P231" s="456">
        <f t="shared" si="75"/>
        <v>2015.8093635506229</v>
      </c>
      <c r="Q231" s="456">
        <f t="shared" si="76"/>
        <v>10228.504984647097</v>
      </c>
      <c r="R231" s="456">
        <f t="shared" si="77"/>
        <v>67197.031116307349</v>
      </c>
      <c r="S231" s="456">
        <f t="shared" si="78"/>
        <v>15135.977348913877</v>
      </c>
      <c r="T231" s="456">
        <f t="shared" si="79"/>
        <v>2030.4547669089347</v>
      </c>
      <c r="U231" s="362">
        <f t="shared" si="80"/>
        <v>2212.9558231213473</v>
      </c>
      <c r="V231" s="460">
        <f t="shared" si="89"/>
        <v>23332.271978929501</v>
      </c>
      <c r="W231" s="471">
        <f t="shared" si="90"/>
        <v>0.52189250088258554</v>
      </c>
      <c r="X231" s="460">
        <f t="shared" si="81"/>
        <v>3087.4481142233185</v>
      </c>
    </row>
    <row r="232" spans="1:25" ht="15" customHeight="1" x14ac:dyDescent="0.25">
      <c r="A232" s="459">
        <f>A231+1</f>
        <v>19</v>
      </c>
      <c r="B232" s="126">
        <f>B231+1</f>
        <v>2044</v>
      </c>
      <c r="C232" s="457">
        <f>'CapEx &amp; Mx.'!Y52</f>
        <v>0</v>
      </c>
      <c r="D232" s="457">
        <f t="shared" si="70"/>
        <v>0</v>
      </c>
      <c r="E232" s="456">
        <f t="shared" si="83"/>
        <v>5398.8845069412846</v>
      </c>
      <c r="F232" s="456">
        <f t="shared" si="71"/>
        <v>10224.924800000001</v>
      </c>
      <c r="G232" s="456">
        <f t="shared" si="72"/>
        <v>51882.730666666677</v>
      </c>
      <c r="H232" s="39">
        <f t="shared" si="73"/>
        <v>340848</v>
      </c>
      <c r="I232" s="456">
        <f t="shared" si="91"/>
        <v>76775.231311827956</v>
      </c>
      <c r="J232" s="456">
        <f t="shared" si="84"/>
        <v>5996.3308043010775</v>
      </c>
      <c r="K232" s="362">
        <f t="shared" si="85"/>
        <v>10299.211660013709</v>
      </c>
      <c r="L232" s="456">
        <f t="shared" si="86"/>
        <v>11224.923986503569</v>
      </c>
      <c r="M232" s="513">
        <f t="shared" si="87"/>
        <v>118349.84533333335</v>
      </c>
      <c r="N232" s="477">
        <f t="shared" si="88"/>
        <v>0.18424917752223957</v>
      </c>
      <c r="O232" s="456">
        <f t="shared" si="74"/>
        <v>994.74002994149362</v>
      </c>
      <c r="P232" s="456">
        <f t="shared" si="75"/>
        <v>1883.9339846267501</v>
      </c>
      <c r="Q232" s="456">
        <f t="shared" si="76"/>
        <v>9559.3504529412112</v>
      </c>
      <c r="R232" s="456">
        <f t="shared" si="77"/>
        <v>62800.963660100315</v>
      </c>
      <c r="S232" s="456">
        <f t="shared" si="78"/>
        <v>14145.773223283995</v>
      </c>
      <c r="T232" s="456">
        <f t="shared" si="79"/>
        <v>1897.6212774849855</v>
      </c>
      <c r="U232" s="362">
        <f t="shared" si="80"/>
        <v>2068.1830122629412</v>
      </c>
      <c r="V232" s="460">
        <f t="shared" si="89"/>
        <v>21805.861662550931</v>
      </c>
      <c r="W232" s="471">
        <f t="shared" si="90"/>
        <v>0.50669174842969467</v>
      </c>
      <c r="X232" s="460">
        <f t="shared" si="81"/>
        <v>3038.2913393941503</v>
      </c>
    </row>
    <row r="233" spans="1:25" ht="15.75" thickBot="1" x14ac:dyDescent="0.3">
      <c r="A233" s="462">
        <f>A232+1</f>
        <v>20</v>
      </c>
      <c r="B233" s="463">
        <f>B232+1</f>
        <v>2045</v>
      </c>
      <c r="C233" s="457">
        <f>'CapEx &amp; Mx.'!Y53</f>
        <v>8430</v>
      </c>
      <c r="D233" s="464">
        <f t="shared" si="70"/>
        <v>1661.9460061683535</v>
      </c>
      <c r="E233" s="465">
        <f t="shared" si="83"/>
        <v>5398.8845069412846</v>
      </c>
      <c r="F233" s="465">
        <f t="shared" si="71"/>
        <v>10224.924800000001</v>
      </c>
      <c r="G233" s="465">
        <f t="shared" si="72"/>
        <v>51882.730666666677</v>
      </c>
      <c r="H233" s="466">
        <f t="shared" si="73"/>
        <v>340848</v>
      </c>
      <c r="I233" s="465">
        <f t="shared" si="91"/>
        <v>76775.231311827956</v>
      </c>
      <c r="J233" s="465">
        <f t="shared" si="84"/>
        <v>6070.9951070967763</v>
      </c>
      <c r="K233" s="509">
        <f t="shared" si="85"/>
        <v>10299.211660013709</v>
      </c>
      <c r="L233" s="465">
        <f t="shared" si="86"/>
        <v>11224.923986503569</v>
      </c>
      <c r="M233" s="514">
        <f t="shared" si="87"/>
        <v>118349.84533333335</v>
      </c>
      <c r="N233" s="478">
        <f t="shared" si="88"/>
        <v>0.17219549301143888</v>
      </c>
      <c r="O233" s="468">
        <f t="shared" si="74"/>
        <v>929.66357938457361</v>
      </c>
      <c r="P233" s="468">
        <f t="shared" si="75"/>
        <v>1760.6859669408882</v>
      </c>
      <c r="Q233" s="468">
        <f t="shared" si="76"/>
        <v>8933.9723859263668</v>
      </c>
      <c r="R233" s="468">
        <f t="shared" si="77"/>
        <v>58692.489401962921</v>
      </c>
      <c r="S233" s="468">
        <f t="shared" si="78"/>
        <v>13220.348806807475</v>
      </c>
      <c r="T233" s="468">
        <f t="shared" si="79"/>
        <v>1773.4778294252205</v>
      </c>
      <c r="U233" s="363">
        <f t="shared" si="80"/>
        <v>1932.8813198719079</v>
      </c>
      <c r="V233" s="467">
        <f t="shared" si="89"/>
        <v>20379.309965000873</v>
      </c>
      <c r="W233" s="472">
        <f t="shared" si="90"/>
        <v>0.49193373633950943</v>
      </c>
      <c r="X233" s="473">
        <f t="shared" si="81"/>
        <v>2986.5273063329973</v>
      </c>
      <c r="Y233" s="3">
        <v>29</v>
      </c>
    </row>
    <row r="234" spans="1:25" ht="15.75" thickBot="1" x14ac:dyDescent="0.3">
      <c r="A234" s="546" t="s">
        <v>7</v>
      </c>
      <c r="B234" s="547"/>
      <c r="C234" s="444">
        <f>SUM(C211:C233)</f>
        <v>-5239118.5500000007</v>
      </c>
      <c r="D234" s="444">
        <f>SUM(D211:D233)</f>
        <v>-3961420.8946557958</v>
      </c>
      <c r="E234" s="444">
        <f>SUM(E211:E233)</f>
        <v>107977.69013882565</v>
      </c>
      <c r="F234" s="444">
        <f t="shared" ref="F234:M234" si="93">SUM(F211:F233)</f>
        <v>204498.4960000001</v>
      </c>
      <c r="G234" s="444">
        <f t="shared" si="93"/>
        <v>1037654.6133333333</v>
      </c>
      <c r="H234" s="444">
        <f t="shared" si="93"/>
        <v>6816960</v>
      </c>
      <c r="I234" s="444">
        <f t="shared" si="93"/>
        <v>1535504.6262365584</v>
      </c>
      <c r="J234" s="444">
        <f t="shared" si="93"/>
        <v>105480.93369118284</v>
      </c>
      <c r="K234" s="444">
        <f t="shared" si="93"/>
        <v>205232.66993755169</v>
      </c>
      <c r="L234" s="515">
        <f t="shared" si="93"/>
        <v>224498.4797300713</v>
      </c>
      <c r="M234" s="516">
        <f t="shared" si="93"/>
        <v>2366996.9066666663</v>
      </c>
      <c r="N234" s="474"/>
      <c r="O234" s="444">
        <f t="shared" ref="O234:S234" si="94">SUM(O211:O233)</f>
        <v>38112.016129988529</v>
      </c>
      <c r="P234" s="444">
        <f t="shared" si="94"/>
        <v>72180.188037824613</v>
      </c>
      <c r="Q234" s="444">
        <f t="shared" si="94"/>
        <v>366252.59634533525</v>
      </c>
      <c r="R234" s="444">
        <f t="shared" si="94"/>
        <v>2406127.4985921108</v>
      </c>
      <c r="S234" s="444">
        <f t="shared" si="94"/>
        <v>541974.70799347281</v>
      </c>
      <c r="T234" s="444">
        <f>SUM(T211:T233)</f>
        <v>72272.710541338733</v>
      </c>
      <c r="U234" s="444">
        <f>SUM(U211:U233)</f>
        <v>79239.421306659904</v>
      </c>
      <c r="V234" s="444">
        <f>SUM(V211:V233)</f>
        <v>835459.8451821825</v>
      </c>
      <c r="W234" s="539"/>
      <c r="X234" s="445">
        <f>SUM(X211:X233)</f>
        <v>68697.389123153655</v>
      </c>
    </row>
    <row r="235" spans="1:25" ht="15.75" thickBot="1" x14ac:dyDescent="0.3">
      <c r="A235" s="367"/>
      <c r="B235" s="197"/>
      <c r="C235" s="197"/>
      <c r="D235" s="197"/>
      <c r="G235" s="197"/>
      <c r="H235" s="289"/>
      <c r="I235" s="540"/>
      <c r="J235" s="197"/>
      <c r="K235" s="469" t="s">
        <v>238</v>
      </c>
      <c r="L235" s="470"/>
      <c r="M235" s="453">
        <f>E234+F234+G234+H234+I234+J234+K234+L234+M234</f>
        <v>12604804.415734189</v>
      </c>
      <c r="N235" s="197"/>
      <c r="O235" s="197"/>
      <c r="T235" s="548" t="s">
        <v>239</v>
      </c>
      <c r="U235" s="549"/>
      <c r="V235" s="549"/>
      <c r="W235" s="550"/>
      <c r="X235" s="453">
        <f>O234+P234+Q234+R234+S234+T234+U234+V234+X234</f>
        <v>4480316.3732520668</v>
      </c>
    </row>
    <row r="236" spans="1:25" ht="15.75" thickBot="1" x14ac:dyDescent="0.3">
      <c r="A236" s="367"/>
      <c r="B236" s="197"/>
      <c r="C236" s="197"/>
      <c r="D236" s="197"/>
      <c r="G236" s="197"/>
      <c r="H236" s="197"/>
      <c r="I236" s="197"/>
      <c r="J236" s="197"/>
      <c r="K236" s="197"/>
      <c r="L236" s="197"/>
      <c r="M236" s="197"/>
      <c r="N236" s="197"/>
      <c r="O236" s="197"/>
      <c r="T236" s="551" t="s">
        <v>240</v>
      </c>
      <c r="U236" s="552"/>
      <c r="V236" s="552"/>
      <c r="W236" s="553"/>
      <c r="X236" s="447">
        <f>-X235/D234</f>
        <v>1.1309872120118045</v>
      </c>
    </row>
    <row r="237" spans="1:25" x14ac:dyDescent="0.25">
      <c r="A237" s="197"/>
      <c r="B237" s="197"/>
      <c r="C237" s="197"/>
      <c r="D237" s="197"/>
      <c r="T237" s="52"/>
      <c r="U237" s="52"/>
    </row>
    <row r="238" spans="1:25" x14ac:dyDescent="0.25">
      <c r="A238" s="197"/>
      <c r="B238" s="197"/>
      <c r="C238" s="197"/>
      <c r="D238" s="197"/>
      <c r="K238" s="55">
        <f>E234+F234+G234+H234</f>
        <v>8167090.7994721588</v>
      </c>
      <c r="L238" s="55">
        <f>L234+K234+J235+I234</f>
        <v>1965235.7759041814</v>
      </c>
      <c r="T238" s="52"/>
      <c r="U238" s="52"/>
    </row>
    <row r="239" spans="1:25" ht="15.75" thickBot="1" x14ac:dyDescent="0.3">
      <c r="A239" s="197"/>
      <c r="B239" s="197"/>
      <c r="C239" s="197"/>
      <c r="D239" s="197"/>
      <c r="S239" s="51">
        <f>O234+P234+Q234+R234</f>
        <v>2882672.2991052591</v>
      </c>
      <c r="T239" s="55">
        <f>S234+T234+U234+X234</f>
        <v>762184.22896462516</v>
      </c>
    </row>
    <row r="240" spans="1:25" ht="15.75" thickBot="1" x14ac:dyDescent="0.3">
      <c r="A240" s="197"/>
      <c r="B240" s="197"/>
      <c r="C240" s="197"/>
      <c r="D240" s="197"/>
      <c r="H240" s="562" t="s">
        <v>241</v>
      </c>
      <c r="I240" s="563"/>
      <c r="J240" s="564"/>
    </row>
    <row r="241" spans="1:10" x14ac:dyDescent="0.25">
      <c r="A241" s="197"/>
      <c r="B241" s="197"/>
      <c r="C241" s="197"/>
      <c r="D241" s="197"/>
      <c r="H241" s="249" t="s">
        <v>242</v>
      </c>
      <c r="I241" s="249" t="s">
        <v>243</v>
      </c>
      <c r="J241" s="249" t="s">
        <v>164</v>
      </c>
    </row>
    <row r="242" spans="1:10" ht="15.75" thickBot="1" x14ac:dyDescent="0.3">
      <c r="A242" s="367"/>
      <c r="B242" s="197"/>
      <c r="C242" s="197"/>
      <c r="D242" s="197"/>
      <c r="H242" s="446">
        <f>C212</f>
        <v>-172751.77499999999</v>
      </c>
      <c r="J242" s="55">
        <f>H242+I242</f>
        <v>-172751.77499999999</v>
      </c>
    </row>
    <row r="243" spans="1:10" ht="15.75" thickBot="1" x14ac:dyDescent="0.3">
      <c r="A243" s="554" t="s">
        <v>244</v>
      </c>
      <c r="B243" s="555"/>
      <c r="C243" s="381">
        <v>7.0000000000000007E-2</v>
      </c>
      <c r="D243" s="382">
        <v>0.03</v>
      </c>
      <c r="H243" s="446">
        <f t="shared" ref="H243:H263" si="95">C213</f>
        <v>-4428637.2750000004</v>
      </c>
      <c r="J243" s="55">
        <f>H243+I243</f>
        <v>-4428637.2750000004</v>
      </c>
    </row>
    <row r="244" spans="1:10" x14ac:dyDescent="0.25">
      <c r="A244" s="543" t="s">
        <v>245</v>
      </c>
      <c r="B244" s="544"/>
      <c r="C244" s="162" t="s">
        <v>246</v>
      </c>
      <c r="D244" s="163" t="s">
        <v>247</v>
      </c>
      <c r="H244" s="446">
        <f t="shared" si="95"/>
        <v>-591364.5</v>
      </c>
      <c r="I244" s="55">
        <f>E214+F214+G214+H214+I214+J214+K214+L214+M214</f>
        <v>629282.92145743279</v>
      </c>
      <c r="J244" s="55">
        <f>H244+I244</f>
        <v>37918.421457432793</v>
      </c>
    </row>
    <row r="245" spans="1:10" x14ac:dyDescent="0.25">
      <c r="A245" s="157">
        <v>2021</v>
      </c>
      <c r="B245" s="2">
        <v>0</v>
      </c>
      <c r="C245" s="44">
        <v>1</v>
      </c>
      <c r="D245" s="159">
        <v>1</v>
      </c>
      <c r="H245" s="446">
        <f t="shared" si="95"/>
        <v>0</v>
      </c>
      <c r="I245" s="55">
        <f t="shared" ref="I245:I263" si="96">E215+F215+G215+H215+I215+J215+K215+L215+M215</f>
        <v>629542.24594081962</v>
      </c>
      <c r="J245" s="55">
        <f>H245+I245</f>
        <v>629542.24594081962</v>
      </c>
    </row>
    <row r="246" spans="1:10" x14ac:dyDescent="0.25">
      <c r="A246" s="157">
        <f>A245+1</f>
        <v>2022</v>
      </c>
      <c r="B246" s="2">
        <f>B245+1</f>
        <v>1</v>
      </c>
      <c r="C246" s="44">
        <f>1/(1+C$243)^B246</f>
        <v>0.93457943925233644</v>
      </c>
      <c r="D246" s="159">
        <f>1/(1+D$243)^B246</f>
        <v>0.970873786407767</v>
      </c>
      <c r="H246" s="446">
        <f t="shared" si="95"/>
        <v>0</v>
      </c>
      <c r="I246" s="55">
        <f t="shared" si="96"/>
        <v>629856.93194700696</v>
      </c>
      <c r="J246" s="55">
        <f t="shared" ref="J246:J263" si="97">H246+I246</f>
        <v>629856.93194700696</v>
      </c>
    </row>
    <row r="247" spans="1:10" x14ac:dyDescent="0.25">
      <c r="A247" s="157">
        <f t="shared" ref="A247:B262" si="98">A246+1</f>
        <v>2023</v>
      </c>
      <c r="B247" s="2">
        <f>B246+1</f>
        <v>2</v>
      </c>
      <c r="C247" s="44">
        <f t="shared" ref="C247:C262" si="99">1/(1+C$243)^B247</f>
        <v>0.87343872827321156</v>
      </c>
      <c r="D247" s="159">
        <f t="shared" ref="D247:D271" si="100">1/(1+D$243)^B247</f>
        <v>0.94259590913375435</v>
      </c>
      <c r="H247" s="446">
        <f t="shared" si="95"/>
        <v>0</v>
      </c>
      <c r="I247" s="55">
        <f t="shared" si="96"/>
        <v>629491.88778377068</v>
      </c>
      <c r="J247" s="55">
        <f t="shared" si="97"/>
        <v>629491.88778377068</v>
      </c>
    </row>
    <row r="248" spans="1:10" x14ac:dyDescent="0.25">
      <c r="A248" s="157">
        <f t="shared" si="98"/>
        <v>2024</v>
      </c>
      <c r="B248" s="2">
        <f t="shared" si="98"/>
        <v>3</v>
      </c>
      <c r="C248" s="44">
        <f t="shared" si="99"/>
        <v>0.81629787689085187</v>
      </c>
      <c r="D248" s="159">
        <f t="shared" si="100"/>
        <v>0.91514165935315961</v>
      </c>
      <c r="H248" s="446">
        <f t="shared" si="95"/>
        <v>0</v>
      </c>
      <c r="I248" s="55">
        <f t="shared" si="96"/>
        <v>629658.83947661577</v>
      </c>
      <c r="J248" s="55">
        <f t="shared" si="97"/>
        <v>629658.83947661577</v>
      </c>
    </row>
    <row r="249" spans="1:10" x14ac:dyDescent="0.25">
      <c r="A249" s="157">
        <f t="shared" si="98"/>
        <v>2025</v>
      </c>
      <c r="B249" s="2">
        <f t="shared" si="98"/>
        <v>4</v>
      </c>
      <c r="C249" s="44">
        <f t="shared" si="99"/>
        <v>0.7628952120475252</v>
      </c>
      <c r="D249" s="159">
        <f t="shared" si="100"/>
        <v>0.888487047915689</v>
      </c>
      <c r="H249" s="446">
        <f t="shared" si="95"/>
        <v>0</v>
      </c>
      <c r="I249" s="55">
        <f t="shared" si="96"/>
        <v>629874.32188249088</v>
      </c>
      <c r="J249" s="55">
        <f t="shared" si="97"/>
        <v>629874.32188249088</v>
      </c>
    </row>
    <row r="250" spans="1:10" x14ac:dyDescent="0.25">
      <c r="A250" s="157">
        <f t="shared" si="98"/>
        <v>2026</v>
      </c>
      <c r="B250" s="2">
        <f t="shared" si="98"/>
        <v>5</v>
      </c>
      <c r="C250" s="44">
        <f t="shared" si="99"/>
        <v>0.71298617948366838</v>
      </c>
      <c r="D250" s="159">
        <f t="shared" si="100"/>
        <v>0.86260878438416411</v>
      </c>
      <c r="H250" s="446">
        <f t="shared" si="95"/>
        <v>-12645</v>
      </c>
      <c r="I250" s="55">
        <f t="shared" si="96"/>
        <v>629948.98618528654</v>
      </c>
      <c r="J250" s="55">
        <f t="shared" si="97"/>
        <v>617303.98618528654</v>
      </c>
    </row>
    <row r="251" spans="1:10" x14ac:dyDescent="0.25">
      <c r="A251" s="157">
        <f t="shared" si="98"/>
        <v>2027</v>
      </c>
      <c r="B251" s="2">
        <f t="shared" si="98"/>
        <v>6</v>
      </c>
      <c r="C251" s="44">
        <f t="shared" si="99"/>
        <v>0.66634222381651254</v>
      </c>
      <c r="D251" s="159">
        <f t="shared" si="100"/>
        <v>0.83748425668365445</v>
      </c>
      <c r="H251" s="446">
        <f t="shared" si="95"/>
        <v>0</v>
      </c>
      <c r="I251" s="55">
        <f t="shared" si="96"/>
        <v>630023.6504880822</v>
      </c>
      <c r="J251" s="55">
        <f t="shared" si="97"/>
        <v>630023.6504880822</v>
      </c>
    </row>
    <row r="252" spans="1:10" x14ac:dyDescent="0.25">
      <c r="A252" s="157">
        <f t="shared" si="98"/>
        <v>2028</v>
      </c>
      <c r="B252" s="2">
        <f t="shared" si="98"/>
        <v>7</v>
      </c>
      <c r="C252" s="44">
        <f t="shared" si="99"/>
        <v>0.62274974188459109</v>
      </c>
      <c r="D252" s="159">
        <f t="shared" si="100"/>
        <v>0.81309151134335378</v>
      </c>
      <c r="H252" s="446">
        <f t="shared" si="95"/>
        <v>0</v>
      </c>
      <c r="I252" s="55">
        <f t="shared" si="96"/>
        <v>630104.11143603921</v>
      </c>
      <c r="J252" s="55">
        <f t="shared" si="97"/>
        <v>630104.11143603921</v>
      </c>
    </row>
    <row r="253" spans="1:10" x14ac:dyDescent="0.25">
      <c r="A253" s="157">
        <f t="shared" si="98"/>
        <v>2029</v>
      </c>
      <c r="B253" s="2">
        <f t="shared" si="98"/>
        <v>8</v>
      </c>
      <c r="C253" s="44">
        <f t="shared" si="99"/>
        <v>0.5820091045650384</v>
      </c>
      <c r="D253" s="159">
        <f t="shared" si="100"/>
        <v>0.78940923431393573</v>
      </c>
      <c r="H253" s="446">
        <f t="shared" si="95"/>
        <v>-8430</v>
      </c>
      <c r="I253" s="55">
        <f t="shared" si="96"/>
        <v>630178.77573883499</v>
      </c>
      <c r="J253" s="55">
        <f t="shared" si="97"/>
        <v>621748.77573883499</v>
      </c>
    </row>
    <row r="254" spans="1:10" x14ac:dyDescent="0.25">
      <c r="A254" s="157">
        <f t="shared" si="98"/>
        <v>2030</v>
      </c>
      <c r="B254" s="2">
        <f t="shared" si="98"/>
        <v>9</v>
      </c>
      <c r="C254" s="44">
        <f t="shared" si="99"/>
        <v>0.54393374258414806</v>
      </c>
      <c r="D254" s="159">
        <f t="shared" si="100"/>
        <v>0.76641673234362695</v>
      </c>
      <c r="H254" s="446">
        <f t="shared" si="95"/>
        <v>0</v>
      </c>
      <c r="I254" s="55">
        <f t="shared" si="96"/>
        <v>630253.44004163065</v>
      </c>
      <c r="J254" s="55">
        <f t="shared" si="97"/>
        <v>630253.44004163065</v>
      </c>
    </row>
    <row r="255" spans="1:10" x14ac:dyDescent="0.25">
      <c r="A255" s="157">
        <f t="shared" si="98"/>
        <v>2031</v>
      </c>
      <c r="B255" s="2">
        <f t="shared" si="98"/>
        <v>10</v>
      </c>
      <c r="C255" s="44">
        <f t="shared" si="99"/>
        <v>0.5083492921347178</v>
      </c>
      <c r="D255" s="159">
        <f t="shared" si="100"/>
        <v>0.74409391489672516</v>
      </c>
      <c r="H255" s="446">
        <f t="shared" si="95"/>
        <v>-12645</v>
      </c>
      <c r="I255" s="55">
        <f t="shared" si="96"/>
        <v>630396.97200206073</v>
      </c>
      <c r="J255" s="55">
        <f t="shared" si="97"/>
        <v>617751.97200206073</v>
      </c>
    </row>
    <row r="256" spans="1:10" x14ac:dyDescent="0.25">
      <c r="A256" s="157">
        <f t="shared" si="98"/>
        <v>2032</v>
      </c>
      <c r="B256" s="2">
        <f t="shared" si="98"/>
        <v>11</v>
      </c>
      <c r="C256" s="44">
        <f t="shared" si="99"/>
        <v>0.47509279638758667</v>
      </c>
      <c r="D256" s="159">
        <f t="shared" si="100"/>
        <v>0.72242127659876232</v>
      </c>
      <c r="H256" s="446">
        <f t="shared" si="95"/>
        <v>0</v>
      </c>
      <c r="I256" s="55">
        <f t="shared" si="96"/>
        <v>630471.63630485639</v>
      </c>
      <c r="J256" s="55">
        <f t="shared" si="97"/>
        <v>630471.63630485639</v>
      </c>
    </row>
    <row r="257" spans="1:10" x14ac:dyDescent="0.25">
      <c r="A257" s="157">
        <f t="shared" si="98"/>
        <v>2033</v>
      </c>
      <c r="B257" s="2">
        <f t="shared" si="98"/>
        <v>12</v>
      </c>
      <c r="C257" s="44">
        <f t="shared" si="99"/>
        <v>0.44401195924073528</v>
      </c>
      <c r="D257" s="159">
        <f t="shared" si="100"/>
        <v>0.70137988019297326</v>
      </c>
      <c r="H257" s="446">
        <f t="shared" si="95"/>
        <v>0</v>
      </c>
      <c r="I257" s="55">
        <f t="shared" si="96"/>
        <v>630552.0972528134</v>
      </c>
      <c r="J257" s="55">
        <f t="shared" si="97"/>
        <v>630552.0972528134</v>
      </c>
    </row>
    <row r="258" spans="1:10" x14ac:dyDescent="0.25">
      <c r="A258" s="157">
        <f t="shared" si="98"/>
        <v>2034</v>
      </c>
      <c r="B258" s="2">
        <f t="shared" si="98"/>
        <v>13</v>
      </c>
      <c r="C258" s="44">
        <f t="shared" si="99"/>
        <v>0.41496444788853759</v>
      </c>
      <c r="D258" s="159">
        <f t="shared" si="100"/>
        <v>0.68095133999317792</v>
      </c>
      <c r="H258" s="446">
        <f t="shared" si="95"/>
        <v>-8430</v>
      </c>
      <c r="I258" s="55">
        <f t="shared" si="96"/>
        <v>630626.76155560918</v>
      </c>
      <c r="J258" s="55">
        <f t="shared" si="97"/>
        <v>622196.76155560918</v>
      </c>
    </row>
    <row r="259" spans="1:10" x14ac:dyDescent="0.25">
      <c r="A259" s="157">
        <f t="shared" si="98"/>
        <v>2035</v>
      </c>
      <c r="B259" s="2">
        <f t="shared" si="98"/>
        <v>14</v>
      </c>
      <c r="C259" s="44">
        <f t="shared" si="99"/>
        <v>0.3878172410173249</v>
      </c>
      <c r="D259" s="159">
        <f t="shared" si="100"/>
        <v>0.66111780581861923</v>
      </c>
      <c r="H259" s="446">
        <f t="shared" si="95"/>
        <v>0</v>
      </c>
      <c r="I259" s="55">
        <f t="shared" si="96"/>
        <v>630701.42585840484</v>
      </c>
      <c r="J259" s="55">
        <f t="shared" si="97"/>
        <v>630701.42585840484</v>
      </c>
    </row>
    <row r="260" spans="1:10" x14ac:dyDescent="0.25">
      <c r="A260" s="157">
        <f t="shared" si="98"/>
        <v>2036</v>
      </c>
      <c r="B260" s="2">
        <f t="shared" si="98"/>
        <v>15</v>
      </c>
      <c r="C260" s="44">
        <f t="shared" si="99"/>
        <v>0.36244601964235967</v>
      </c>
      <c r="D260" s="159">
        <f t="shared" si="100"/>
        <v>0.64186194739671765</v>
      </c>
      <c r="H260" s="446">
        <f t="shared" si="95"/>
        <v>-12645</v>
      </c>
      <c r="I260" s="55">
        <f t="shared" si="96"/>
        <v>630844.95781883493</v>
      </c>
      <c r="J260" s="55">
        <f t="shared" si="97"/>
        <v>618199.95781883493</v>
      </c>
    </row>
    <row r="261" spans="1:10" x14ac:dyDescent="0.25">
      <c r="A261" s="157">
        <f t="shared" si="98"/>
        <v>2037</v>
      </c>
      <c r="B261" s="2">
        <f t="shared" si="98"/>
        <v>16</v>
      </c>
      <c r="C261" s="44">
        <f t="shared" si="99"/>
        <v>0.33873459779659787</v>
      </c>
      <c r="D261" s="159">
        <f t="shared" si="100"/>
        <v>0.62316693922011435</v>
      </c>
      <c r="H261" s="446">
        <f t="shared" si="95"/>
        <v>0</v>
      </c>
      <c r="I261" s="55">
        <f t="shared" si="96"/>
        <v>630919.62212163059</v>
      </c>
      <c r="J261" s="55">
        <f t="shared" si="97"/>
        <v>630919.62212163059</v>
      </c>
    </row>
    <row r="262" spans="1:10" x14ac:dyDescent="0.25">
      <c r="A262" s="157">
        <f t="shared" si="98"/>
        <v>2038</v>
      </c>
      <c r="B262" s="2">
        <f t="shared" si="98"/>
        <v>17</v>
      </c>
      <c r="C262" s="44">
        <f t="shared" si="99"/>
        <v>0.31657439046411018</v>
      </c>
      <c r="D262" s="159">
        <f t="shared" si="100"/>
        <v>0.60501644584477121</v>
      </c>
      <c r="H262" s="446">
        <f t="shared" si="95"/>
        <v>0</v>
      </c>
      <c r="I262" s="55">
        <f t="shared" si="96"/>
        <v>631000.08306958759</v>
      </c>
      <c r="J262" s="55">
        <f t="shared" si="97"/>
        <v>631000.08306958759</v>
      </c>
    </row>
    <row r="263" spans="1:10" x14ac:dyDescent="0.25">
      <c r="A263" s="157">
        <f t="shared" ref="A263:B271" si="101">A262+1</f>
        <v>2039</v>
      </c>
      <c r="B263" s="2">
        <f t="shared" si="101"/>
        <v>18</v>
      </c>
      <c r="C263" s="44">
        <f t="shared" ref="C263:C271" si="102">1/(1+C$243)^B263</f>
        <v>0.29586391632159825</v>
      </c>
      <c r="D263" s="159">
        <f t="shared" si="100"/>
        <v>0.5873946076162827</v>
      </c>
      <c r="H263" s="446">
        <f t="shared" si="95"/>
        <v>8430</v>
      </c>
      <c r="I263" s="55">
        <f t="shared" si="96"/>
        <v>631074.74737238337</v>
      </c>
      <c r="J263" s="55">
        <f t="shared" si="97"/>
        <v>639504.74737238337</v>
      </c>
    </row>
    <row r="264" spans="1:10" x14ac:dyDescent="0.25">
      <c r="A264" s="157">
        <f t="shared" si="101"/>
        <v>2040</v>
      </c>
      <c r="B264" s="2">
        <f t="shared" si="101"/>
        <v>19</v>
      </c>
      <c r="C264" s="44">
        <f t="shared" si="102"/>
        <v>0.27650833301083949</v>
      </c>
      <c r="D264" s="159">
        <f t="shared" si="100"/>
        <v>0.57028602681192497</v>
      </c>
      <c r="I264" s="542" t="s">
        <v>248</v>
      </c>
      <c r="J264" s="448">
        <f>IRR(J242:J263)</f>
        <v>0.10541647522514985</v>
      </c>
    </row>
    <row r="265" spans="1:10" x14ac:dyDescent="0.25">
      <c r="A265" s="157">
        <f t="shared" si="101"/>
        <v>2041</v>
      </c>
      <c r="B265" s="2">
        <f t="shared" si="101"/>
        <v>20</v>
      </c>
      <c r="C265" s="44">
        <f t="shared" si="102"/>
        <v>0.2584190028138687</v>
      </c>
      <c r="D265" s="159">
        <f t="shared" si="100"/>
        <v>0.55367575418633497</v>
      </c>
    </row>
    <row r="266" spans="1:10" x14ac:dyDescent="0.25">
      <c r="A266" s="157">
        <f t="shared" si="101"/>
        <v>2042</v>
      </c>
      <c r="B266" s="2">
        <f t="shared" si="101"/>
        <v>21</v>
      </c>
      <c r="C266" s="44">
        <f t="shared" si="102"/>
        <v>0.24151308674193336</v>
      </c>
      <c r="D266" s="159">
        <f t="shared" si="100"/>
        <v>0.5375492759090631</v>
      </c>
    </row>
    <row r="267" spans="1:10" x14ac:dyDescent="0.25">
      <c r="A267" s="157">
        <f t="shared" si="101"/>
        <v>2043</v>
      </c>
      <c r="B267" s="2">
        <f t="shared" si="101"/>
        <v>22</v>
      </c>
      <c r="C267" s="44">
        <f t="shared" si="102"/>
        <v>0.22571316517937698</v>
      </c>
      <c r="D267" s="159">
        <f t="shared" si="100"/>
        <v>0.52189250088258554</v>
      </c>
    </row>
    <row r="268" spans="1:10" x14ac:dyDescent="0.25">
      <c r="A268" s="157">
        <f t="shared" si="101"/>
        <v>2044</v>
      </c>
      <c r="B268" s="2">
        <f t="shared" si="101"/>
        <v>23</v>
      </c>
      <c r="C268" s="44">
        <f t="shared" si="102"/>
        <v>0.21094688334521211</v>
      </c>
      <c r="D268" s="159">
        <f t="shared" si="100"/>
        <v>0.50669174842969467</v>
      </c>
    </row>
    <row r="269" spans="1:10" x14ac:dyDescent="0.25">
      <c r="A269" s="157">
        <f>A268+1</f>
        <v>2045</v>
      </c>
      <c r="B269" s="2">
        <f t="shared" si="101"/>
        <v>24</v>
      </c>
      <c r="C269" s="44">
        <f t="shared" si="102"/>
        <v>0.19714661994879637</v>
      </c>
      <c r="D269" s="159">
        <f t="shared" si="100"/>
        <v>0.49193373633950943</v>
      </c>
    </row>
    <row r="270" spans="1:10" x14ac:dyDescent="0.25">
      <c r="A270" s="157">
        <f>A269+1</f>
        <v>2046</v>
      </c>
      <c r="B270" s="2">
        <f t="shared" si="101"/>
        <v>25</v>
      </c>
      <c r="C270" s="44">
        <f t="shared" si="102"/>
        <v>0.18424917752223957</v>
      </c>
      <c r="D270" s="159">
        <f t="shared" si="100"/>
        <v>0.47760556926165965</v>
      </c>
    </row>
    <row r="271" spans="1:10" ht="15.75" thickBot="1" x14ac:dyDescent="0.3">
      <c r="A271" s="380">
        <f>A270+1</f>
        <v>2047</v>
      </c>
      <c r="B271" s="97">
        <f t="shared" si="101"/>
        <v>26</v>
      </c>
      <c r="C271" s="160">
        <f t="shared" si="102"/>
        <v>0.17219549301143888</v>
      </c>
      <c r="D271" s="161">
        <f t="shared" si="100"/>
        <v>0.46369472743850448</v>
      </c>
    </row>
  </sheetData>
  <mergeCells count="25">
    <mergeCell ref="A89:C89"/>
    <mergeCell ref="A116:C116"/>
    <mergeCell ref="A145:B145"/>
    <mergeCell ref="J26:J27"/>
    <mergeCell ref="U85:W85"/>
    <mergeCell ref="M9:N9"/>
    <mergeCell ref="M10:N10"/>
    <mergeCell ref="M11:N11"/>
    <mergeCell ref="A66:B71"/>
    <mergeCell ref="M4:N4"/>
    <mergeCell ref="M5:N5"/>
    <mergeCell ref="M6:N6"/>
    <mergeCell ref="M7:N7"/>
    <mergeCell ref="M8:N8"/>
    <mergeCell ref="A244:B244"/>
    <mergeCell ref="P147:R147"/>
    <mergeCell ref="A234:B234"/>
    <mergeCell ref="T235:W235"/>
    <mergeCell ref="T236:W236"/>
    <mergeCell ref="A243:B243"/>
    <mergeCell ref="H163:J163"/>
    <mergeCell ref="A177:B177"/>
    <mergeCell ref="H147:I147"/>
    <mergeCell ref="A212:A213"/>
    <mergeCell ref="H240:J240"/>
  </mergeCells>
  <hyperlinks>
    <hyperlink ref="H170" r:id="rId1" tooltip="Link to external resource: 10.1029/2009JD012094" display="https://doi.org/10.1029/2009JD012094" xr:uid="{76A49A92-5E5E-4D5B-B64C-3A6719493A4A}"/>
    <hyperlink ref="P148" r:id="rId2" xr:uid="{EBFE5582-3B91-46F4-BE27-EEBDE16A6823}"/>
  </hyperlinks>
  <pageMargins left="0.7" right="0.7" top="0.75" bottom="0.75" header="0.3" footer="0.3"/>
  <pageSetup scale="10" orientation="landscape" r:id="rId3"/>
  <ignoredErrors>
    <ignoredError sqref="P214 X214" evalError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F5A8-0BE7-4EE6-957A-8F57A6C549A9}">
  <sheetPr>
    <tabColor theme="4"/>
  </sheetPr>
  <dimension ref="A2:AC53"/>
  <sheetViews>
    <sheetView tabSelected="1" workbookViewId="0">
      <selection activeCell="L39" sqref="L39"/>
    </sheetView>
  </sheetViews>
  <sheetFormatPr defaultRowHeight="15" x14ac:dyDescent="0.25"/>
  <cols>
    <col min="4" max="4" width="10.5703125" customWidth="1"/>
    <col min="5" max="5" width="11" customWidth="1"/>
    <col min="6" max="6" width="0" hidden="1" customWidth="1"/>
    <col min="8" max="8" width="10.28515625" customWidth="1"/>
    <col min="9" max="10" width="10.7109375" customWidth="1"/>
    <col min="13" max="13" width="9.140625" customWidth="1"/>
    <col min="16" max="16" width="14.28515625" bestFit="1" customWidth="1"/>
    <col min="24" max="24" width="11.140625" bestFit="1" customWidth="1"/>
    <col min="25" max="25" width="10.28515625" bestFit="1" customWidth="1"/>
  </cols>
  <sheetData>
    <row r="2" spans="1:29" x14ac:dyDescent="0.25">
      <c r="A2" s="1" t="s">
        <v>249</v>
      </c>
    </row>
    <row r="3" spans="1:29" x14ac:dyDescent="0.25">
      <c r="A3" t="s">
        <v>250</v>
      </c>
      <c r="D3" t="s">
        <v>251</v>
      </c>
      <c r="E3">
        <f t="shared" ref="E3:H3" si="0">F3-1</f>
        <v>-4</v>
      </c>
      <c r="F3">
        <f t="shared" si="0"/>
        <v>-3</v>
      </c>
      <c r="G3">
        <f t="shared" si="0"/>
        <v>-2</v>
      </c>
      <c r="H3">
        <f t="shared" si="0"/>
        <v>-1</v>
      </c>
      <c r="I3">
        <f>J3-1</f>
        <v>0</v>
      </c>
      <c r="J3">
        <v>1</v>
      </c>
      <c r="K3">
        <f>1+J3</f>
        <v>2</v>
      </c>
      <c r="L3">
        <f t="shared" ref="L3:AC3" si="1">1+K3</f>
        <v>3</v>
      </c>
      <c r="M3">
        <f t="shared" si="1"/>
        <v>4</v>
      </c>
      <c r="N3">
        <f t="shared" si="1"/>
        <v>5</v>
      </c>
      <c r="O3">
        <f t="shared" si="1"/>
        <v>6</v>
      </c>
      <c r="P3">
        <f t="shared" si="1"/>
        <v>7</v>
      </c>
      <c r="Q3">
        <f t="shared" si="1"/>
        <v>8</v>
      </c>
      <c r="R3">
        <f t="shared" si="1"/>
        <v>9</v>
      </c>
      <c r="S3">
        <f t="shared" si="1"/>
        <v>10</v>
      </c>
      <c r="T3">
        <f t="shared" si="1"/>
        <v>11</v>
      </c>
      <c r="U3">
        <f t="shared" si="1"/>
        <v>12</v>
      </c>
      <c r="V3">
        <f t="shared" si="1"/>
        <v>13</v>
      </c>
      <c r="W3">
        <f t="shared" si="1"/>
        <v>14</v>
      </c>
      <c r="X3">
        <f t="shared" si="1"/>
        <v>15</v>
      </c>
      <c r="Y3">
        <f t="shared" si="1"/>
        <v>16</v>
      </c>
      <c r="Z3">
        <f t="shared" si="1"/>
        <v>17</v>
      </c>
      <c r="AA3">
        <f t="shared" si="1"/>
        <v>18</v>
      </c>
      <c r="AB3">
        <f t="shared" si="1"/>
        <v>19</v>
      </c>
      <c r="AC3">
        <f t="shared" si="1"/>
        <v>20</v>
      </c>
    </row>
    <row r="4" spans="1:29" x14ac:dyDescent="0.25">
      <c r="A4" t="s">
        <v>252</v>
      </c>
      <c r="D4" t="s">
        <v>0</v>
      </c>
      <c r="E4">
        <v>0</v>
      </c>
      <c r="F4">
        <f>E4+1</f>
        <v>1</v>
      </c>
      <c r="G4">
        <f t="shared" ref="G4:AC4" si="2">F4+1</f>
        <v>2</v>
      </c>
      <c r="H4">
        <f t="shared" si="2"/>
        <v>3</v>
      </c>
      <c r="I4">
        <f t="shared" si="2"/>
        <v>4</v>
      </c>
      <c r="J4">
        <f t="shared" si="2"/>
        <v>5</v>
      </c>
      <c r="K4">
        <f t="shared" si="2"/>
        <v>6</v>
      </c>
      <c r="L4">
        <f t="shared" si="2"/>
        <v>7</v>
      </c>
      <c r="M4">
        <f t="shared" si="2"/>
        <v>8</v>
      </c>
      <c r="N4">
        <f t="shared" si="2"/>
        <v>9</v>
      </c>
      <c r="O4">
        <f t="shared" si="2"/>
        <v>10</v>
      </c>
      <c r="P4">
        <f t="shared" si="2"/>
        <v>11</v>
      </c>
      <c r="Q4">
        <f t="shared" si="2"/>
        <v>12</v>
      </c>
      <c r="R4">
        <f t="shared" si="2"/>
        <v>13</v>
      </c>
      <c r="S4">
        <f t="shared" si="2"/>
        <v>14</v>
      </c>
      <c r="T4">
        <f t="shared" si="2"/>
        <v>15</v>
      </c>
      <c r="U4">
        <f t="shared" si="2"/>
        <v>16</v>
      </c>
      <c r="V4">
        <f t="shared" si="2"/>
        <v>17</v>
      </c>
      <c r="W4">
        <f t="shared" si="2"/>
        <v>18</v>
      </c>
      <c r="X4">
        <f t="shared" si="2"/>
        <v>19</v>
      </c>
      <c r="Y4">
        <f t="shared" si="2"/>
        <v>20</v>
      </c>
      <c r="Z4">
        <f t="shared" si="2"/>
        <v>21</v>
      </c>
      <c r="AA4">
        <f t="shared" si="2"/>
        <v>22</v>
      </c>
      <c r="AB4">
        <f t="shared" si="2"/>
        <v>23</v>
      </c>
      <c r="AC4">
        <f t="shared" si="2"/>
        <v>24</v>
      </c>
    </row>
    <row r="5" spans="1:29" x14ac:dyDescent="0.25">
      <c r="A5" t="s">
        <v>253</v>
      </c>
      <c r="D5" t="s">
        <v>254</v>
      </c>
      <c r="E5">
        <v>1</v>
      </c>
      <c r="F5" s="131">
        <f>1/(1+7%)^F4</f>
        <v>0.93457943925233644</v>
      </c>
      <c r="G5" s="131">
        <f t="shared" ref="G5:AC5" si="3">1/(1+7%)^G4</f>
        <v>0.87343872827321156</v>
      </c>
      <c r="H5" s="131">
        <f t="shared" si="3"/>
        <v>0.81629787689085187</v>
      </c>
      <c r="I5" s="131">
        <f t="shared" si="3"/>
        <v>0.7628952120475252</v>
      </c>
      <c r="J5" s="131">
        <f t="shared" si="3"/>
        <v>0.71298617948366838</v>
      </c>
      <c r="K5" s="131">
        <f t="shared" si="3"/>
        <v>0.66634222381651254</v>
      </c>
      <c r="L5" s="131">
        <f t="shared" si="3"/>
        <v>0.62274974188459109</v>
      </c>
      <c r="M5" s="131">
        <f t="shared" si="3"/>
        <v>0.5820091045650384</v>
      </c>
      <c r="N5" s="131">
        <f t="shared" si="3"/>
        <v>0.54393374258414806</v>
      </c>
      <c r="O5" s="131">
        <f t="shared" si="3"/>
        <v>0.5083492921347178</v>
      </c>
      <c r="P5" s="131">
        <f t="shared" si="3"/>
        <v>0.47509279638758667</v>
      </c>
      <c r="Q5" s="131">
        <f t="shared" si="3"/>
        <v>0.44401195924073528</v>
      </c>
      <c r="R5" s="131">
        <f t="shared" si="3"/>
        <v>0.41496444788853759</v>
      </c>
      <c r="S5" s="131">
        <f t="shared" si="3"/>
        <v>0.3878172410173249</v>
      </c>
      <c r="T5" s="131">
        <f t="shared" si="3"/>
        <v>0.36244601964235967</v>
      </c>
      <c r="U5" s="131">
        <f t="shared" si="3"/>
        <v>0.33873459779659787</v>
      </c>
      <c r="V5" s="131">
        <f t="shared" si="3"/>
        <v>0.31657439046411018</v>
      </c>
      <c r="W5" s="131">
        <f t="shared" si="3"/>
        <v>0.29586391632159825</v>
      </c>
      <c r="X5" s="131">
        <f t="shared" si="3"/>
        <v>0.27650833301083949</v>
      </c>
      <c r="Y5" s="131">
        <f t="shared" si="3"/>
        <v>0.2584190028138687</v>
      </c>
      <c r="Z5" s="131">
        <f t="shared" si="3"/>
        <v>0.24151308674193336</v>
      </c>
      <c r="AA5" s="131">
        <f t="shared" si="3"/>
        <v>0.22571316517937698</v>
      </c>
      <c r="AB5" s="131">
        <f t="shared" si="3"/>
        <v>0.21094688334521211</v>
      </c>
      <c r="AC5" s="131">
        <f t="shared" si="3"/>
        <v>0.19714661994879637</v>
      </c>
    </row>
    <row r="6" spans="1:29" s="1" customFormat="1" x14ac:dyDescent="0.25">
      <c r="A6" s="1" t="s">
        <v>255</v>
      </c>
      <c r="D6" t="s">
        <v>256</v>
      </c>
      <c r="E6" s="1">
        <f t="shared" ref="E6:H6" si="4">F6-1</f>
        <v>2021</v>
      </c>
      <c r="F6" s="1">
        <f t="shared" si="4"/>
        <v>2022</v>
      </c>
      <c r="G6" s="1">
        <f t="shared" si="4"/>
        <v>2023</v>
      </c>
      <c r="H6" s="1">
        <f t="shared" si="4"/>
        <v>2024</v>
      </c>
      <c r="I6" s="1">
        <f>J6-1</f>
        <v>2025</v>
      </c>
      <c r="J6" s="1">
        <v>2026</v>
      </c>
      <c r="K6" s="1">
        <v>2027</v>
      </c>
      <c r="L6" s="1">
        <v>2028</v>
      </c>
      <c r="M6" s="1">
        <v>2029</v>
      </c>
      <c r="N6" s="1">
        <v>2030</v>
      </c>
      <c r="O6" s="1">
        <v>2031</v>
      </c>
      <c r="P6" s="1">
        <v>2032</v>
      </c>
      <c r="Q6" s="1">
        <v>2033</v>
      </c>
      <c r="R6" s="1">
        <v>2034</v>
      </c>
      <c r="S6" s="1">
        <v>2035</v>
      </c>
      <c r="T6" s="1">
        <v>2036</v>
      </c>
      <c r="U6" s="1">
        <v>2037</v>
      </c>
      <c r="V6" s="1">
        <v>2038</v>
      </c>
      <c r="W6" s="1">
        <v>2039</v>
      </c>
      <c r="X6" s="1">
        <v>2040</v>
      </c>
      <c r="Y6" s="1">
        <v>2041</v>
      </c>
      <c r="Z6" s="1">
        <v>2042</v>
      </c>
      <c r="AA6" s="1">
        <v>2043</v>
      </c>
      <c r="AB6" s="1">
        <v>2044</v>
      </c>
      <c r="AC6" s="1">
        <v>2045</v>
      </c>
    </row>
    <row r="7" spans="1:29" x14ac:dyDescent="0.25">
      <c r="A7" t="s">
        <v>257</v>
      </c>
      <c r="D7" t="s">
        <v>258</v>
      </c>
      <c r="E7" s="106">
        <v>0.157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9" hidden="1" x14ac:dyDescent="0.25">
      <c r="A8" s="449" t="s">
        <v>259</v>
      </c>
      <c r="D8" s="104">
        <v>0</v>
      </c>
      <c r="E8" s="104">
        <v>0</v>
      </c>
      <c r="F8" s="104"/>
      <c r="H8" s="107">
        <f>E8</f>
        <v>0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29" x14ac:dyDescent="0.25">
      <c r="A9" s="449" t="s">
        <v>260</v>
      </c>
      <c r="D9" s="104">
        <v>409850</v>
      </c>
      <c r="E9" s="104">
        <f t="shared" ref="E9:E13" si="5">D9*(1-E$7)</f>
        <v>345503.55</v>
      </c>
      <c r="F9" s="104"/>
      <c r="H9" s="104">
        <f>E9*0.5</f>
        <v>172751.77499999999</v>
      </c>
      <c r="I9" s="104">
        <f>E9*0.5</f>
        <v>172751.77499999999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1:29" x14ac:dyDescent="0.25">
      <c r="A10" s="449" t="s">
        <v>261</v>
      </c>
      <c r="D10" s="132">
        <v>172500</v>
      </c>
      <c r="E10" s="104">
        <f t="shared" si="5"/>
        <v>145417.5</v>
      </c>
      <c r="F10" s="104"/>
      <c r="G10" s="104"/>
      <c r="I10" s="104">
        <f>E10</f>
        <v>145417.5</v>
      </c>
      <c r="K10" s="104"/>
      <c r="L10" s="104" t="s">
        <v>262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spans="1:29" x14ac:dyDescent="0.25">
      <c r="A11" s="449" t="s">
        <v>263</v>
      </c>
      <c r="D11" s="132">
        <v>908500</v>
      </c>
      <c r="E11" s="104">
        <f t="shared" si="5"/>
        <v>765865.5</v>
      </c>
      <c r="F11" s="104"/>
      <c r="G11" s="104"/>
      <c r="I11" s="104">
        <f>E11</f>
        <v>765865.5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spans="1:29" x14ac:dyDescent="0.25">
      <c r="A12" s="449" t="s">
        <v>264</v>
      </c>
      <c r="D12" s="132">
        <v>3967500</v>
      </c>
      <c r="E12" s="104">
        <f t="shared" si="5"/>
        <v>3344602.5</v>
      </c>
      <c r="F12" s="104"/>
      <c r="G12" s="104"/>
      <c r="I12" s="104">
        <f>E12</f>
        <v>3344602.5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 x14ac:dyDescent="0.25">
      <c r="A13" s="449" t="s">
        <v>265</v>
      </c>
      <c r="D13" s="132">
        <v>701500</v>
      </c>
      <c r="E13" s="104">
        <f t="shared" si="5"/>
        <v>591364.5</v>
      </c>
      <c r="F13" s="104"/>
      <c r="G13" s="104"/>
      <c r="H13" s="104"/>
      <c r="J13" s="104">
        <f>E13</f>
        <v>591364.5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4" spans="1:29" x14ac:dyDescent="0.25">
      <c r="A14" s="449" t="s">
        <v>266</v>
      </c>
      <c r="D14" s="450">
        <f t="shared" ref="D14:F14" si="6">SUM(D8:D13)</f>
        <v>6159850</v>
      </c>
      <c r="E14" s="450">
        <f>SUM(E8:E13)</f>
        <v>5192753.55</v>
      </c>
      <c r="F14" s="450">
        <f t="shared" si="6"/>
        <v>0</v>
      </c>
      <c r="G14" s="450">
        <f>SUM(G8:G13)</f>
        <v>0</v>
      </c>
      <c r="H14" s="541">
        <f>SUM(H8:H13)</f>
        <v>172751.77499999999</v>
      </c>
      <c r="I14" s="541">
        <f t="shared" ref="I14:AC14" si="7">SUM(I8:I13)</f>
        <v>4428637.2750000004</v>
      </c>
      <c r="J14" s="541">
        <f>SUM(J8:J13)</f>
        <v>591364.5</v>
      </c>
      <c r="K14" s="450">
        <f t="shared" si="7"/>
        <v>0</v>
      </c>
      <c r="L14" s="450">
        <f t="shared" si="7"/>
        <v>0</v>
      </c>
      <c r="M14" s="450">
        <f t="shared" si="7"/>
        <v>0</v>
      </c>
      <c r="N14" s="450">
        <f t="shared" si="7"/>
        <v>0</v>
      </c>
      <c r="O14" s="450">
        <f t="shared" si="7"/>
        <v>0</v>
      </c>
      <c r="P14" s="450">
        <f t="shared" si="7"/>
        <v>0</v>
      </c>
      <c r="Q14" s="450">
        <f t="shared" si="7"/>
        <v>0</v>
      </c>
      <c r="R14" s="450">
        <f t="shared" si="7"/>
        <v>0</v>
      </c>
      <c r="S14" s="450">
        <f t="shared" si="7"/>
        <v>0</v>
      </c>
      <c r="T14" s="450">
        <f t="shared" si="7"/>
        <v>0</v>
      </c>
      <c r="U14" s="450">
        <f t="shared" si="7"/>
        <v>0</v>
      </c>
      <c r="V14" s="450">
        <f t="shared" si="7"/>
        <v>0</v>
      </c>
      <c r="W14" s="450">
        <f t="shared" si="7"/>
        <v>0</v>
      </c>
      <c r="X14" s="450">
        <f t="shared" si="7"/>
        <v>0</v>
      </c>
      <c r="Y14" s="450">
        <f t="shared" si="7"/>
        <v>0</v>
      </c>
      <c r="Z14" s="450">
        <f t="shared" si="7"/>
        <v>0</v>
      </c>
      <c r="AA14" s="450">
        <f t="shared" si="7"/>
        <v>0</v>
      </c>
      <c r="AB14" s="450">
        <f t="shared" si="7"/>
        <v>0</v>
      </c>
      <c r="AC14" s="450">
        <f t="shared" si="7"/>
        <v>0</v>
      </c>
    </row>
    <row r="15" spans="1:29" s="489" customFormat="1" x14ac:dyDescent="0.25">
      <c r="A15" s="488" t="s">
        <v>267</v>
      </c>
      <c r="D15" s="490"/>
      <c r="E15" s="490">
        <f>SUM(G15:AC15)</f>
        <v>3941237.7956915954</v>
      </c>
      <c r="F15" s="490"/>
      <c r="G15" s="490">
        <f>G14*G5</f>
        <v>0</v>
      </c>
      <c r="H15" s="490">
        <f t="shared" ref="H15:AC15" si="8">H14*H5</f>
        <v>141016.90716162615</v>
      </c>
      <c r="I15" s="490">
        <f t="shared" si="8"/>
        <v>3378586.1729926993</v>
      </c>
      <c r="J15" s="490">
        <f>J14*J$5</f>
        <v>421634.71553726983</v>
      </c>
      <c r="K15" s="490">
        <f t="shared" si="8"/>
        <v>0</v>
      </c>
      <c r="L15" s="490">
        <f t="shared" si="8"/>
        <v>0</v>
      </c>
      <c r="M15" s="490">
        <f t="shared" si="8"/>
        <v>0</v>
      </c>
      <c r="N15" s="490">
        <f t="shared" si="8"/>
        <v>0</v>
      </c>
      <c r="O15" s="490">
        <f t="shared" si="8"/>
        <v>0</v>
      </c>
      <c r="P15" s="490">
        <f t="shared" si="8"/>
        <v>0</v>
      </c>
      <c r="Q15" s="490">
        <f t="shared" si="8"/>
        <v>0</v>
      </c>
      <c r="R15" s="490">
        <f t="shared" si="8"/>
        <v>0</v>
      </c>
      <c r="S15" s="490">
        <f t="shared" si="8"/>
        <v>0</v>
      </c>
      <c r="T15" s="490">
        <f t="shared" si="8"/>
        <v>0</v>
      </c>
      <c r="U15" s="490">
        <f t="shared" si="8"/>
        <v>0</v>
      </c>
      <c r="V15" s="490">
        <f t="shared" si="8"/>
        <v>0</v>
      </c>
      <c r="W15" s="490">
        <f t="shared" si="8"/>
        <v>0</v>
      </c>
      <c r="X15" s="490">
        <f t="shared" si="8"/>
        <v>0</v>
      </c>
      <c r="Y15" s="490">
        <f t="shared" si="8"/>
        <v>0</v>
      </c>
      <c r="Z15" s="490">
        <f t="shared" si="8"/>
        <v>0</v>
      </c>
      <c r="AA15" s="490">
        <f t="shared" si="8"/>
        <v>0</v>
      </c>
      <c r="AB15" s="490">
        <f t="shared" si="8"/>
        <v>0</v>
      </c>
      <c r="AC15" s="490">
        <f t="shared" si="8"/>
        <v>0</v>
      </c>
    </row>
    <row r="16" spans="1:29" x14ac:dyDescent="0.25">
      <c r="A16" t="s">
        <v>268</v>
      </c>
      <c r="E16" s="104"/>
      <c r="F16" s="104"/>
      <c r="G16" s="104"/>
      <c r="H16" s="104"/>
      <c r="I16" s="104"/>
      <c r="J16" s="104">
        <v>10000</v>
      </c>
      <c r="K16" s="104">
        <v>10000</v>
      </c>
      <c r="L16" s="104">
        <v>10000</v>
      </c>
      <c r="M16" s="104">
        <v>10000</v>
      </c>
      <c r="N16" s="104">
        <v>10000</v>
      </c>
      <c r="O16" s="104">
        <v>10000</v>
      </c>
      <c r="P16" s="104">
        <v>10000</v>
      </c>
      <c r="Q16" s="104">
        <v>10000</v>
      </c>
      <c r="R16" s="104">
        <v>10000</v>
      </c>
      <c r="S16" s="104">
        <v>10000</v>
      </c>
      <c r="T16" s="104">
        <v>10000</v>
      </c>
      <c r="U16" s="104">
        <v>10000</v>
      </c>
      <c r="V16" s="104">
        <v>10000</v>
      </c>
      <c r="W16" s="104">
        <v>10000</v>
      </c>
      <c r="X16" s="104">
        <v>10000</v>
      </c>
      <c r="Y16" s="104">
        <v>10000</v>
      </c>
      <c r="Z16" s="104">
        <v>10000</v>
      </c>
      <c r="AA16" s="104">
        <v>10000</v>
      </c>
      <c r="AB16" s="104">
        <v>10000</v>
      </c>
      <c r="AC16" s="104">
        <v>10000</v>
      </c>
    </row>
    <row r="17" spans="1:29" x14ac:dyDescent="0.25">
      <c r="A17" t="s">
        <v>269</v>
      </c>
      <c r="E17" s="104"/>
      <c r="F17" s="104"/>
      <c r="G17" s="104"/>
      <c r="H17" s="104"/>
      <c r="I17" s="104"/>
      <c r="J17" s="104"/>
      <c r="K17" s="104"/>
      <c r="M17" s="104"/>
      <c r="N17" s="104">
        <v>15000</v>
      </c>
      <c r="R17" s="104"/>
      <c r="S17" s="104">
        <v>15000</v>
      </c>
      <c r="U17" s="104"/>
      <c r="V17" s="104"/>
      <c r="X17" s="104">
        <v>15000</v>
      </c>
      <c r="Z17" s="104"/>
      <c r="AA17" s="104"/>
      <c r="AB17" s="104"/>
      <c r="AC17" s="104"/>
    </row>
    <row r="18" spans="1:29" x14ac:dyDescent="0.25">
      <c r="A18" t="s">
        <v>270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P18" s="104">
        <v>15000</v>
      </c>
      <c r="Q18" s="104"/>
      <c r="R18" s="104"/>
      <c r="S18" s="104"/>
      <c r="U18" s="104">
        <v>15000</v>
      </c>
      <c r="V18" s="104"/>
      <c r="W18" s="104"/>
      <c r="X18" s="104"/>
      <c r="Z18" s="104">
        <v>15000</v>
      </c>
      <c r="AA18" s="104"/>
      <c r="AB18" s="104"/>
      <c r="AC18" s="104"/>
    </row>
    <row r="19" spans="1:29" x14ac:dyDescent="0.25">
      <c r="A19" t="s">
        <v>271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>
        <v>0</v>
      </c>
      <c r="Y19" s="104"/>
      <c r="Z19" s="104"/>
      <c r="AA19" s="104"/>
      <c r="AB19" s="104"/>
      <c r="AC19" s="104"/>
    </row>
    <row r="20" spans="1:29" ht="15.75" thickBot="1" x14ac:dyDescent="0.3">
      <c r="A20" s="451" t="s">
        <v>272</v>
      </c>
      <c r="B20" s="451"/>
      <c r="C20" s="451"/>
      <c r="D20" s="452"/>
      <c r="E20" s="50"/>
      <c r="F20" s="50"/>
      <c r="G20" s="50"/>
      <c r="H20" s="50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>
        <v>10000</v>
      </c>
      <c r="T20" s="452"/>
      <c r="U20" s="452"/>
      <c r="V20" s="452"/>
      <c r="W20" s="452"/>
      <c r="X20" s="452">
        <v>10000</v>
      </c>
      <c r="Y20" s="452"/>
      <c r="Z20" s="452"/>
      <c r="AA20" s="452"/>
      <c r="AB20" s="452"/>
      <c r="AC20" s="452"/>
    </row>
    <row r="21" spans="1:29" ht="15.75" thickBot="1" x14ac:dyDescent="0.3">
      <c r="A21" t="s">
        <v>273</v>
      </c>
      <c r="E21" s="579" t="s">
        <v>274</v>
      </c>
      <c r="F21" s="580"/>
      <c r="G21" s="580"/>
      <c r="H21" s="581"/>
      <c r="I21" s="104"/>
      <c r="J21" s="104">
        <f>SUM(J16:J20)</f>
        <v>10000</v>
      </c>
      <c r="K21" s="104">
        <f t="shared" ref="K21:AC21" si="9">SUM(K16:K20)</f>
        <v>10000</v>
      </c>
      <c r="L21" s="104">
        <f t="shared" si="9"/>
        <v>10000</v>
      </c>
      <c r="M21" s="104">
        <f t="shared" si="9"/>
        <v>10000</v>
      </c>
      <c r="N21" s="104">
        <f t="shared" si="9"/>
        <v>25000</v>
      </c>
      <c r="O21" s="104">
        <f t="shared" si="9"/>
        <v>10000</v>
      </c>
      <c r="P21" s="104">
        <f t="shared" si="9"/>
        <v>25000</v>
      </c>
      <c r="Q21" s="104">
        <f t="shared" si="9"/>
        <v>10000</v>
      </c>
      <c r="R21" s="104">
        <f t="shared" si="9"/>
        <v>10000</v>
      </c>
      <c r="S21" s="104">
        <f t="shared" si="9"/>
        <v>35000</v>
      </c>
      <c r="T21" s="104">
        <f t="shared" si="9"/>
        <v>10000</v>
      </c>
      <c r="U21" s="104">
        <f t="shared" si="9"/>
        <v>25000</v>
      </c>
      <c r="V21" s="104">
        <f t="shared" si="9"/>
        <v>10000</v>
      </c>
      <c r="W21" s="104">
        <f t="shared" si="9"/>
        <v>10000</v>
      </c>
      <c r="X21" s="104">
        <f t="shared" si="9"/>
        <v>35000</v>
      </c>
      <c r="Y21" s="104">
        <f t="shared" si="9"/>
        <v>10000</v>
      </c>
      <c r="Z21" s="104">
        <f t="shared" si="9"/>
        <v>25000</v>
      </c>
      <c r="AA21" s="104">
        <f t="shared" si="9"/>
        <v>10000</v>
      </c>
      <c r="AB21" s="104">
        <f t="shared" si="9"/>
        <v>10000</v>
      </c>
      <c r="AC21" s="104">
        <f t="shared" si="9"/>
        <v>10000</v>
      </c>
    </row>
    <row r="22" spans="1:29" ht="15.75" hidden="1" thickBot="1" x14ac:dyDescent="0.3">
      <c r="A22" s="489" t="s">
        <v>275</v>
      </c>
      <c r="E22" s="491"/>
      <c r="F22" s="491"/>
      <c r="G22" s="491"/>
      <c r="H22" s="491"/>
      <c r="I22" s="491"/>
      <c r="J22" s="492" t="e">
        <f>SUM(#REF!)</f>
        <v>#REF!</v>
      </c>
      <c r="K22" s="493" t="s">
        <v>276</v>
      </c>
      <c r="L22" s="493" t="e">
        <f>J22/AC3</f>
        <v>#REF!</v>
      </c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</row>
    <row r="23" spans="1:29" s="248" customFormat="1" ht="15.75" customHeight="1" x14ac:dyDescent="0.25">
      <c r="A23" s="248" t="s">
        <v>277</v>
      </c>
      <c r="E23" s="532"/>
      <c r="F23" s="532"/>
      <c r="G23" s="532"/>
      <c r="H23" s="532"/>
      <c r="I23" s="532"/>
      <c r="J23" s="532">
        <f t="shared" ref="J23:AC23" si="10">J21*(1-$E$7)</f>
        <v>8430</v>
      </c>
      <c r="K23" s="532">
        <f t="shared" si="10"/>
        <v>8430</v>
      </c>
      <c r="L23" s="532">
        <f t="shared" si="10"/>
        <v>8430</v>
      </c>
      <c r="M23" s="532">
        <f t="shared" si="10"/>
        <v>8430</v>
      </c>
      <c r="N23" s="532">
        <f t="shared" si="10"/>
        <v>21075</v>
      </c>
      <c r="O23" s="532">
        <f t="shared" si="10"/>
        <v>8430</v>
      </c>
      <c r="P23" s="532">
        <f t="shared" si="10"/>
        <v>21075</v>
      </c>
      <c r="Q23" s="532">
        <f t="shared" si="10"/>
        <v>8430</v>
      </c>
      <c r="R23" s="532">
        <f t="shared" si="10"/>
        <v>8430</v>
      </c>
      <c r="S23" s="532">
        <f t="shared" si="10"/>
        <v>29505</v>
      </c>
      <c r="T23" s="532">
        <f t="shared" si="10"/>
        <v>8430</v>
      </c>
      <c r="U23" s="532">
        <f t="shared" si="10"/>
        <v>21075</v>
      </c>
      <c r="V23" s="532">
        <f t="shared" si="10"/>
        <v>8430</v>
      </c>
      <c r="W23" s="532">
        <f t="shared" si="10"/>
        <v>8430</v>
      </c>
      <c r="X23" s="532">
        <f t="shared" si="10"/>
        <v>29505</v>
      </c>
      <c r="Y23" s="532">
        <f t="shared" si="10"/>
        <v>8430</v>
      </c>
      <c r="Z23" s="532">
        <f t="shared" si="10"/>
        <v>21075</v>
      </c>
      <c r="AA23" s="532">
        <f t="shared" si="10"/>
        <v>8430</v>
      </c>
      <c r="AB23" s="532">
        <f t="shared" si="10"/>
        <v>8430</v>
      </c>
      <c r="AC23" s="532">
        <f t="shared" si="10"/>
        <v>8430</v>
      </c>
    </row>
    <row r="24" spans="1:29" x14ac:dyDescent="0.25"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</row>
    <row r="25" spans="1:29" x14ac:dyDescent="0.25"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</row>
    <row r="26" spans="1:29" x14ac:dyDescent="0.25">
      <c r="A26" s="1" t="s">
        <v>278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</row>
    <row r="27" spans="1:29" x14ac:dyDescent="0.25">
      <c r="A27" t="s">
        <v>268</v>
      </c>
      <c r="E27" s="104"/>
      <c r="F27" s="104"/>
      <c r="G27" s="104"/>
      <c r="H27" s="104"/>
      <c r="I27" s="104"/>
      <c r="J27" s="104">
        <v>10000</v>
      </c>
      <c r="K27" s="104">
        <v>10000</v>
      </c>
      <c r="L27" s="104">
        <v>10000</v>
      </c>
      <c r="M27" s="104">
        <v>10000</v>
      </c>
      <c r="N27" s="104">
        <v>10000</v>
      </c>
      <c r="O27" s="104">
        <v>10000</v>
      </c>
      <c r="P27" s="104">
        <v>10000</v>
      </c>
      <c r="Q27" s="104">
        <v>10000</v>
      </c>
      <c r="R27" s="104">
        <v>10000</v>
      </c>
      <c r="S27" s="104">
        <v>10000</v>
      </c>
      <c r="T27" s="104">
        <v>10000</v>
      </c>
      <c r="U27" s="104">
        <v>10000</v>
      </c>
      <c r="V27" s="104">
        <v>10000</v>
      </c>
      <c r="W27" s="104">
        <v>10000</v>
      </c>
      <c r="X27" s="104">
        <v>10000</v>
      </c>
      <c r="Y27" s="104">
        <v>10000</v>
      </c>
      <c r="Z27" s="104">
        <v>10000</v>
      </c>
      <c r="AA27" s="104">
        <v>10000</v>
      </c>
      <c r="AB27" s="104">
        <v>10000</v>
      </c>
      <c r="AC27" s="104">
        <v>10000</v>
      </c>
    </row>
    <row r="28" spans="1:29" ht="15.75" thickBot="1" x14ac:dyDescent="0.3">
      <c r="A28" s="451" t="s">
        <v>279</v>
      </c>
      <c r="B28" s="451"/>
      <c r="C28" s="451"/>
      <c r="E28" s="104"/>
      <c r="F28" s="104"/>
      <c r="G28" s="104"/>
      <c r="H28" s="104"/>
      <c r="I28" s="104"/>
      <c r="J28" s="452"/>
      <c r="K28" s="452"/>
      <c r="L28" s="452"/>
      <c r="M28" s="452"/>
      <c r="N28" s="452">
        <v>15000</v>
      </c>
      <c r="O28" s="452"/>
      <c r="P28" s="452"/>
      <c r="Q28" s="452"/>
      <c r="R28" s="452"/>
      <c r="S28" s="452">
        <v>15000</v>
      </c>
      <c r="T28" s="452"/>
      <c r="U28" s="452"/>
      <c r="V28" s="452"/>
      <c r="W28" s="452"/>
      <c r="X28" s="452">
        <v>15000</v>
      </c>
      <c r="Y28" s="452"/>
      <c r="Z28" s="452"/>
      <c r="AA28" s="452"/>
      <c r="AB28" s="452"/>
      <c r="AC28" s="452">
        <v>10000</v>
      </c>
    </row>
    <row r="29" spans="1:29" ht="15.75" thickBot="1" x14ac:dyDescent="0.3">
      <c r="A29" t="s">
        <v>273</v>
      </c>
      <c r="E29" s="579" t="s">
        <v>280</v>
      </c>
      <c r="F29" s="580"/>
      <c r="G29" s="580"/>
      <c r="H29" s="581"/>
      <c r="I29" s="104"/>
      <c r="J29" s="104">
        <f t="shared" ref="J29:AC29" si="11">SUM(J25:J28)</f>
        <v>10000</v>
      </c>
      <c r="K29" s="104">
        <f t="shared" si="11"/>
        <v>10000</v>
      </c>
      <c r="L29" s="104">
        <f t="shared" si="11"/>
        <v>10000</v>
      </c>
      <c r="M29" s="104">
        <f t="shared" si="11"/>
        <v>10000</v>
      </c>
      <c r="N29" s="104">
        <f t="shared" si="11"/>
        <v>25000</v>
      </c>
      <c r="O29" s="104">
        <f t="shared" si="11"/>
        <v>10000</v>
      </c>
      <c r="P29" s="104">
        <f t="shared" si="11"/>
        <v>10000</v>
      </c>
      <c r="Q29" s="104">
        <f t="shared" si="11"/>
        <v>10000</v>
      </c>
      <c r="R29" s="104">
        <f t="shared" si="11"/>
        <v>10000</v>
      </c>
      <c r="S29" s="104">
        <f t="shared" si="11"/>
        <v>25000</v>
      </c>
      <c r="T29" s="104">
        <f t="shared" si="11"/>
        <v>10000</v>
      </c>
      <c r="U29" s="104">
        <f t="shared" si="11"/>
        <v>10000</v>
      </c>
      <c r="V29" s="104">
        <f t="shared" si="11"/>
        <v>10000</v>
      </c>
      <c r="W29" s="104">
        <f t="shared" si="11"/>
        <v>10000</v>
      </c>
      <c r="X29" s="104">
        <f t="shared" si="11"/>
        <v>25000</v>
      </c>
      <c r="Y29" s="104">
        <f t="shared" si="11"/>
        <v>10000</v>
      </c>
      <c r="Z29" s="104">
        <f t="shared" si="11"/>
        <v>10000</v>
      </c>
      <c r="AA29" s="104">
        <f t="shared" si="11"/>
        <v>10000</v>
      </c>
      <c r="AB29" s="104">
        <f t="shared" si="11"/>
        <v>10000</v>
      </c>
      <c r="AC29" s="104">
        <f t="shared" si="11"/>
        <v>20000</v>
      </c>
    </row>
    <row r="30" spans="1:29" x14ac:dyDescent="0.25">
      <c r="A30" s="248" t="s">
        <v>277</v>
      </c>
      <c r="H30" s="135" t="s">
        <v>201</v>
      </c>
      <c r="I30" s="135" t="s">
        <v>7</v>
      </c>
      <c r="J30" s="532">
        <f t="shared" ref="J30:AC30" si="12">J29*(1-$E$7)</f>
        <v>8430</v>
      </c>
      <c r="K30" s="532">
        <f t="shared" si="12"/>
        <v>8430</v>
      </c>
      <c r="L30" s="532">
        <f t="shared" si="12"/>
        <v>8430</v>
      </c>
      <c r="M30" s="532">
        <f t="shared" si="12"/>
        <v>8430</v>
      </c>
      <c r="N30" s="532">
        <f t="shared" si="12"/>
        <v>21075</v>
      </c>
      <c r="O30" s="532">
        <f t="shared" si="12"/>
        <v>8430</v>
      </c>
      <c r="P30" s="532">
        <f t="shared" si="12"/>
        <v>8430</v>
      </c>
      <c r="Q30" s="532">
        <f t="shared" si="12"/>
        <v>8430</v>
      </c>
      <c r="R30" s="532">
        <f t="shared" si="12"/>
        <v>8430</v>
      </c>
      <c r="S30" s="532">
        <f t="shared" si="12"/>
        <v>21075</v>
      </c>
      <c r="T30" s="532">
        <f t="shared" si="12"/>
        <v>8430</v>
      </c>
      <c r="U30" s="532">
        <f t="shared" si="12"/>
        <v>8430</v>
      </c>
      <c r="V30" s="532">
        <f t="shared" si="12"/>
        <v>8430</v>
      </c>
      <c r="W30" s="532">
        <f t="shared" si="12"/>
        <v>8430</v>
      </c>
      <c r="X30" s="532">
        <f t="shared" si="12"/>
        <v>21075</v>
      </c>
      <c r="Y30" s="532">
        <f t="shared" si="12"/>
        <v>8430</v>
      </c>
      <c r="Z30" s="532">
        <f t="shared" si="12"/>
        <v>8430</v>
      </c>
      <c r="AA30" s="532">
        <f t="shared" si="12"/>
        <v>8430</v>
      </c>
      <c r="AB30" s="532">
        <f t="shared" si="12"/>
        <v>8430</v>
      </c>
      <c r="AC30" s="532">
        <f t="shared" si="12"/>
        <v>16860</v>
      </c>
    </row>
    <row r="31" spans="1:29" x14ac:dyDescent="0.25">
      <c r="G31" s="135" t="s">
        <v>281</v>
      </c>
      <c r="H31" s="114">
        <f>I31/20</f>
        <v>2318.25</v>
      </c>
      <c r="I31" s="107">
        <f>SUM(J31:AC31)</f>
        <v>46365</v>
      </c>
      <c r="J31" s="107">
        <f t="shared" ref="J31:AC31" si="13">J23-J30</f>
        <v>0</v>
      </c>
      <c r="K31" s="107">
        <f t="shared" si="13"/>
        <v>0</v>
      </c>
      <c r="L31" s="107">
        <f t="shared" si="13"/>
        <v>0</v>
      </c>
      <c r="M31" s="107">
        <f t="shared" si="13"/>
        <v>0</v>
      </c>
      <c r="N31" s="107">
        <f t="shared" si="13"/>
        <v>0</v>
      </c>
      <c r="O31" s="107">
        <f t="shared" si="13"/>
        <v>0</v>
      </c>
      <c r="P31" s="107">
        <f t="shared" si="13"/>
        <v>12645</v>
      </c>
      <c r="Q31" s="107">
        <f t="shared" si="13"/>
        <v>0</v>
      </c>
      <c r="R31" s="107">
        <f t="shared" si="13"/>
        <v>0</v>
      </c>
      <c r="S31" s="107">
        <f t="shared" si="13"/>
        <v>8430</v>
      </c>
      <c r="T31" s="107">
        <f t="shared" si="13"/>
        <v>0</v>
      </c>
      <c r="U31" s="107">
        <f t="shared" si="13"/>
        <v>12645</v>
      </c>
      <c r="V31" s="107">
        <f t="shared" si="13"/>
        <v>0</v>
      </c>
      <c r="W31" s="107">
        <f t="shared" si="13"/>
        <v>0</v>
      </c>
      <c r="X31" s="107">
        <f t="shared" si="13"/>
        <v>8430</v>
      </c>
      <c r="Y31" s="107">
        <f t="shared" si="13"/>
        <v>0</v>
      </c>
      <c r="Z31" s="107">
        <f t="shared" si="13"/>
        <v>12645</v>
      </c>
      <c r="AA31" s="107">
        <f t="shared" si="13"/>
        <v>0</v>
      </c>
      <c r="AB31" s="107">
        <f t="shared" si="13"/>
        <v>0</v>
      </c>
      <c r="AC31" s="107">
        <f t="shared" si="13"/>
        <v>-8430</v>
      </c>
    </row>
    <row r="33" spans="23:26" ht="15.75" thickBot="1" x14ac:dyDescent="0.3">
      <c r="X33" s="582" t="s">
        <v>282</v>
      </c>
      <c r="Y33" s="582"/>
    </row>
    <row r="34" spans="23:26" x14ac:dyDescent="0.25">
      <c r="W34">
        <v>2026</v>
      </c>
      <c r="X34" s="533">
        <f t="array" ref="X34:X53">TRANSPOSE(J31:AC31)</f>
        <v>0</v>
      </c>
      <c r="Y34" s="534">
        <f>X34*-1</f>
        <v>0</v>
      </c>
    </row>
    <row r="35" spans="23:26" x14ac:dyDescent="0.25">
      <c r="W35">
        <f>W34+1</f>
        <v>2027</v>
      </c>
      <c r="X35" s="535">
        <v>0</v>
      </c>
      <c r="Y35" s="536">
        <f t="shared" ref="Y35:Y53" si="14">X35*-1</f>
        <v>0</v>
      </c>
    </row>
    <row r="36" spans="23:26" x14ac:dyDescent="0.25">
      <c r="W36">
        <f t="shared" ref="W36:W53" si="15">W35+1</f>
        <v>2028</v>
      </c>
      <c r="X36" s="535">
        <v>0</v>
      </c>
      <c r="Y36" s="536">
        <f t="shared" si="14"/>
        <v>0</v>
      </c>
      <c r="Z36" t="s">
        <v>283</v>
      </c>
    </row>
    <row r="37" spans="23:26" x14ac:dyDescent="0.25">
      <c r="W37">
        <f t="shared" si="15"/>
        <v>2029</v>
      </c>
      <c r="X37" s="535">
        <v>0</v>
      </c>
      <c r="Y37" s="536">
        <f t="shared" si="14"/>
        <v>0</v>
      </c>
      <c r="Z37" t="s">
        <v>284</v>
      </c>
    </row>
    <row r="38" spans="23:26" x14ac:dyDescent="0.25">
      <c r="W38">
        <f t="shared" si="15"/>
        <v>2030</v>
      </c>
      <c r="X38" s="535">
        <v>0</v>
      </c>
      <c r="Y38" s="536">
        <f t="shared" si="14"/>
        <v>0</v>
      </c>
    </row>
    <row r="39" spans="23:26" x14ac:dyDescent="0.25">
      <c r="W39">
        <f t="shared" si="15"/>
        <v>2031</v>
      </c>
      <c r="X39" s="535">
        <v>0</v>
      </c>
      <c r="Y39" s="536">
        <f t="shared" si="14"/>
        <v>0</v>
      </c>
    </row>
    <row r="40" spans="23:26" x14ac:dyDescent="0.25">
      <c r="W40">
        <f t="shared" si="15"/>
        <v>2032</v>
      </c>
      <c r="X40" s="535">
        <v>12645</v>
      </c>
      <c r="Y40" s="536">
        <f t="shared" si="14"/>
        <v>-12645</v>
      </c>
    </row>
    <row r="41" spans="23:26" x14ac:dyDescent="0.25">
      <c r="W41">
        <f t="shared" si="15"/>
        <v>2033</v>
      </c>
      <c r="X41" s="535">
        <v>0</v>
      </c>
      <c r="Y41" s="536">
        <f t="shared" si="14"/>
        <v>0</v>
      </c>
    </row>
    <row r="42" spans="23:26" x14ac:dyDescent="0.25">
      <c r="W42">
        <f t="shared" si="15"/>
        <v>2034</v>
      </c>
      <c r="X42" s="535">
        <v>0</v>
      </c>
      <c r="Y42" s="536">
        <f t="shared" si="14"/>
        <v>0</v>
      </c>
    </row>
    <row r="43" spans="23:26" x14ac:dyDescent="0.25">
      <c r="W43">
        <f t="shared" si="15"/>
        <v>2035</v>
      </c>
      <c r="X43" s="535">
        <v>8430</v>
      </c>
      <c r="Y43" s="536">
        <f t="shared" si="14"/>
        <v>-8430</v>
      </c>
    </row>
    <row r="44" spans="23:26" x14ac:dyDescent="0.25">
      <c r="W44">
        <f t="shared" si="15"/>
        <v>2036</v>
      </c>
      <c r="X44" s="535">
        <v>0</v>
      </c>
      <c r="Y44" s="536">
        <f t="shared" si="14"/>
        <v>0</v>
      </c>
    </row>
    <row r="45" spans="23:26" x14ac:dyDescent="0.25">
      <c r="W45">
        <f t="shared" si="15"/>
        <v>2037</v>
      </c>
      <c r="X45" s="535">
        <v>12645</v>
      </c>
      <c r="Y45" s="536">
        <f t="shared" si="14"/>
        <v>-12645</v>
      </c>
    </row>
    <row r="46" spans="23:26" x14ac:dyDescent="0.25">
      <c r="W46">
        <f t="shared" si="15"/>
        <v>2038</v>
      </c>
      <c r="X46" s="535">
        <v>0</v>
      </c>
      <c r="Y46" s="536">
        <f t="shared" si="14"/>
        <v>0</v>
      </c>
    </row>
    <row r="47" spans="23:26" x14ac:dyDescent="0.25">
      <c r="W47">
        <f t="shared" si="15"/>
        <v>2039</v>
      </c>
      <c r="X47" s="535">
        <v>0</v>
      </c>
      <c r="Y47" s="536">
        <f t="shared" si="14"/>
        <v>0</v>
      </c>
    </row>
    <row r="48" spans="23:26" x14ac:dyDescent="0.25">
      <c r="W48">
        <f t="shared" si="15"/>
        <v>2040</v>
      </c>
      <c r="X48" s="535">
        <v>8430</v>
      </c>
      <c r="Y48" s="536">
        <f t="shared" si="14"/>
        <v>-8430</v>
      </c>
    </row>
    <row r="49" spans="23:25" x14ac:dyDescent="0.25">
      <c r="W49">
        <f t="shared" si="15"/>
        <v>2041</v>
      </c>
      <c r="X49" s="535">
        <v>0</v>
      </c>
      <c r="Y49" s="536">
        <f t="shared" si="14"/>
        <v>0</v>
      </c>
    </row>
    <row r="50" spans="23:25" x14ac:dyDescent="0.25">
      <c r="W50">
        <f t="shared" si="15"/>
        <v>2042</v>
      </c>
      <c r="X50" s="535">
        <v>12645</v>
      </c>
      <c r="Y50" s="536">
        <f t="shared" si="14"/>
        <v>-12645</v>
      </c>
    </row>
    <row r="51" spans="23:25" x14ac:dyDescent="0.25">
      <c r="W51">
        <f t="shared" si="15"/>
        <v>2043</v>
      </c>
      <c r="X51" s="535">
        <v>0</v>
      </c>
      <c r="Y51" s="536">
        <f t="shared" si="14"/>
        <v>0</v>
      </c>
    </row>
    <row r="52" spans="23:25" x14ac:dyDescent="0.25">
      <c r="W52">
        <f t="shared" si="15"/>
        <v>2044</v>
      </c>
      <c r="X52" s="535">
        <v>0</v>
      </c>
      <c r="Y52" s="536">
        <f t="shared" si="14"/>
        <v>0</v>
      </c>
    </row>
    <row r="53" spans="23:25" ht="15.75" thickBot="1" x14ac:dyDescent="0.3">
      <c r="W53">
        <f t="shared" si="15"/>
        <v>2045</v>
      </c>
      <c r="X53" s="537">
        <v>-8430</v>
      </c>
      <c r="Y53" s="538">
        <f t="shared" si="14"/>
        <v>8430</v>
      </c>
    </row>
  </sheetData>
  <mergeCells count="3">
    <mergeCell ref="E21:H21"/>
    <mergeCell ref="E29:H29"/>
    <mergeCell ref="X33:Y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4502-D5F6-4AB0-9AD7-6DA557BC2130}">
  <sheetPr>
    <tabColor rgb="FFFF0000"/>
  </sheetPr>
  <dimension ref="A1:AVM93"/>
  <sheetViews>
    <sheetView workbookViewId="0">
      <selection activeCell="A72" sqref="A72"/>
    </sheetView>
  </sheetViews>
  <sheetFormatPr defaultRowHeight="15" x14ac:dyDescent="0.25"/>
  <cols>
    <col min="2" max="2" width="32.42578125" customWidth="1"/>
    <col min="3" max="3" width="35.85546875" customWidth="1"/>
    <col min="4" max="5" width="17.7109375" style="197" customWidth="1"/>
    <col min="6" max="26" width="17.7109375" customWidth="1"/>
    <col min="27" max="27" width="15.42578125" customWidth="1"/>
    <col min="28" max="28" width="26.42578125" customWidth="1"/>
    <col min="29" max="29" width="15.5703125" customWidth="1"/>
    <col min="30" max="30" width="18.5703125" customWidth="1"/>
    <col min="31" max="31" width="16.7109375" customWidth="1"/>
    <col min="32" max="33" width="18" customWidth="1"/>
    <col min="34" max="34" width="2" customWidth="1"/>
    <col min="35" max="35" width="20" customWidth="1"/>
    <col min="36" max="36" width="12" customWidth="1"/>
    <col min="37" max="37" width="12.28515625" customWidth="1"/>
    <col min="38" max="38" width="11.7109375" bestFit="1" customWidth="1"/>
    <col min="40" max="40" width="15.5703125" customWidth="1"/>
    <col min="41" max="41" width="13.5703125" customWidth="1"/>
    <col min="45" max="46" width="11.7109375" bestFit="1" customWidth="1"/>
  </cols>
  <sheetData>
    <row r="1" spans="1:1261" ht="18.75" x14ac:dyDescent="0.3">
      <c r="A1" s="65" t="s">
        <v>285</v>
      </c>
      <c r="D1" s="273"/>
      <c r="E1" s="273"/>
      <c r="F1" s="111"/>
      <c r="G1" s="111"/>
      <c r="H1" s="111"/>
      <c r="I1" s="111"/>
      <c r="J1" s="111"/>
      <c r="K1" s="111"/>
    </row>
    <row r="2" spans="1:1261" ht="18.75" x14ac:dyDescent="0.3">
      <c r="A2" s="112" t="s">
        <v>286</v>
      </c>
      <c r="B2" s="1" t="s">
        <v>287</v>
      </c>
      <c r="D2" s="273"/>
      <c r="E2" s="273"/>
      <c r="F2" s="111"/>
      <c r="G2" s="111"/>
      <c r="H2" s="111"/>
      <c r="I2" s="111"/>
      <c r="J2" s="111"/>
      <c r="K2" s="111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  <c r="RG2" s="197"/>
      <c r="RH2" s="197"/>
      <c r="RI2" s="197"/>
      <c r="RJ2" s="197"/>
      <c r="RK2" s="197"/>
      <c r="RL2" s="197"/>
      <c r="RM2" s="197"/>
      <c r="RN2" s="197"/>
      <c r="RO2" s="197"/>
      <c r="RP2" s="197"/>
      <c r="RQ2" s="197"/>
      <c r="RR2" s="197"/>
      <c r="RS2" s="197"/>
      <c r="RT2" s="197"/>
      <c r="RU2" s="197"/>
      <c r="RV2" s="197"/>
      <c r="RW2" s="197"/>
      <c r="RX2" s="197"/>
      <c r="RY2" s="197"/>
      <c r="RZ2" s="197"/>
      <c r="SA2" s="197"/>
      <c r="SB2" s="197"/>
      <c r="SC2" s="197"/>
      <c r="SD2" s="197"/>
      <c r="SE2" s="197"/>
      <c r="SF2" s="197"/>
      <c r="SG2" s="197"/>
      <c r="SH2" s="197"/>
      <c r="SI2" s="197"/>
      <c r="SJ2" s="197"/>
      <c r="SK2" s="197"/>
      <c r="SL2" s="197"/>
      <c r="SM2" s="197"/>
      <c r="SN2" s="197"/>
      <c r="SO2" s="197"/>
      <c r="SP2" s="197"/>
      <c r="SQ2" s="197"/>
      <c r="SR2" s="197"/>
      <c r="SS2" s="197"/>
      <c r="ST2" s="197"/>
      <c r="SU2" s="197"/>
      <c r="SV2" s="197"/>
      <c r="SW2" s="197"/>
      <c r="SX2" s="197"/>
      <c r="SY2" s="197"/>
      <c r="SZ2" s="197"/>
      <c r="TA2" s="197"/>
      <c r="TB2" s="197"/>
      <c r="TC2" s="197"/>
      <c r="TD2" s="197"/>
      <c r="TE2" s="197"/>
      <c r="TF2" s="197"/>
      <c r="TG2" s="197"/>
      <c r="TH2" s="197"/>
      <c r="TI2" s="197"/>
      <c r="TJ2" s="197"/>
      <c r="TK2" s="197"/>
      <c r="TL2" s="197"/>
      <c r="TM2" s="197"/>
      <c r="TN2" s="197"/>
      <c r="TO2" s="197"/>
      <c r="TP2" s="197"/>
      <c r="TQ2" s="197"/>
      <c r="TR2" s="197"/>
      <c r="TS2" s="197"/>
      <c r="TT2" s="197"/>
      <c r="TU2" s="197"/>
      <c r="TV2" s="197"/>
      <c r="TW2" s="197"/>
      <c r="TX2" s="197"/>
      <c r="TY2" s="197"/>
      <c r="TZ2" s="197"/>
      <c r="UA2" s="197"/>
      <c r="UB2" s="197"/>
      <c r="UC2" s="197"/>
      <c r="UD2" s="197"/>
      <c r="UE2" s="197"/>
      <c r="UF2" s="197"/>
      <c r="UG2" s="197"/>
      <c r="UH2" s="197"/>
      <c r="UI2" s="197"/>
      <c r="UJ2" s="197"/>
      <c r="UK2" s="197"/>
      <c r="UL2" s="197"/>
      <c r="UM2" s="197"/>
      <c r="UN2" s="197"/>
      <c r="UO2" s="197"/>
      <c r="UP2" s="197"/>
      <c r="UQ2" s="197"/>
      <c r="UR2" s="197"/>
      <c r="US2" s="197"/>
      <c r="UT2" s="197"/>
      <c r="UU2" s="197"/>
      <c r="UV2" s="197"/>
      <c r="UW2" s="197"/>
      <c r="UX2" s="197"/>
      <c r="UY2" s="197"/>
      <c r="UZ2" s="197"/>
      <c r="VA2" s="197"/>
      <c r="VB2" s="197"/>
      <c r="VC2" s="197"/>
      <c r="VD2" s="197"/>
      <c r="VE2" s="197"/>
      <c r="VF2" s="197"/>
      <c r="VG2" s="197"/>
      <c r="VH2" s="197"/>
      <c r="VI2" s="197"/>
      <c r="VJ2" s="197"/>
      <c r="VK2" s="197"/>
      <c r="VL2" s="197"/>
      <c r="VM2" s="197"/>
      <c r="VN2" s="197"/>
      <c r="VO2" s="197"/>
      <c r="VP2" s="197"/>
      <c r="VQ2" s="197"/>
      <c r="VR2" s="197"/>
      <c r="VS2" s="197"/>
      <c r="VT2" s="197"/>
      <c r="VU2" s="197"/>
      <c r="VV2" s="197"/>
      <c r="VW2" s="197"/>
      <c r="VX2" s="197"/>
      <c r="VY2" s="197"/>
      <c r="VZ2" s="197"/>
      <c r="WA2" s="197"/>
      <c r="WB2" s="197"/>
      <c r="WC2" s="197"/>
      <c r="WD2" s="197"/>
      <c r="WE2" s="197"/>
      <c r="WF2" s="197"/>
      <c r="WG2" s="197"/>
      <c r="WH2" s="197"/>
      <c r="WI2" s="197"/>
      <c r="WJ2" s="197"/>
      <c r="WK2" s="197"/>
      <c r="WL2" s="197"/>
      <c r="WM2" s="197"/>
      <c r="WN2" s="197"/>
      <c r="WO2" s="197"/>
      <c r="WP2" s="197"/>
      <c r="WQ2" s="197"/>
      <c r="WR2" s="197"/>
      <c r="WS2" s="197"/>
      <c r="WT2" s="197"/>
      <c r="WU2" s="197"/>
      <c r="WV2" s="197"/>
      <c r="WW2" s="197"/>
      <c r="WX2" s="197"/>
      <c r="WY2" s="197"/>
      <c r="WZ2" s="197"/>
      <c r="XA2" s="197"/>
      <c r="XB2" s="197"/>
      <c r="XC2" s="197"/>
      <c r="XD2" s="197"/>
      <c r="XE2" s="197"/>
      <c r="XF2" s="197"/>
      <c r="XG2" s="197"/>
      <c r="XH2" s="197"/>
      <c r="XI2" s="197"/>
      <c r="XJ2" s="197"/>
      <c r="XK2" s="197"/>
      <c r="XL2" s="197"/>
      <c r="XM2" s="197"/>
      <c r="XN2" s="197"/>
      <c r="XO2" s="197"/>
      <c r="XP2" s="197"/>
      <c r="XQ2" s="197"/>
      <c r="XR2" s="197"/>
      <c r="XS2" s="197"/>
      <c r="XT2" s="197"/>
      <c r="XU2" s="197"/>
      <c r="XV2" s="197"/>
      <c r="XW2" s="197"/>
      <c r="XX2" s="197"/>
      <c r="XY2" s="197"/>
      <c r="XZ2" s="197"/>
      <c r="YA2" s="197"/>
      <c r="YB2" s="197"/>
      <c r="YC2" s="197"/>
      <c r="YD2" s="197"/>
      <c r="YE2" s="197"/>
      <c r="YF2" s="197"/>
      <c r="YG2" s="197"/>
      <c r="YH2" s="197"/>
      <c r="YI2" s="197"/>
      <c r="YJ2" s="197"/>
      <c r="YK2" s="197"/>
      <c r="YL2" s="197"/>
      <c r="YM2" s="197"/>
      <c r="YN2" s="197"/>
      <c r="YO2" s="197"/>
      <c r="YP2" s="197"/>
      <c r="YQ2" s="197"/>
      <c r="YR2" s="197"/>
      <c r="YS2" s="197"/>
      <c r="YT2" s="197"/>
      <c r="YU2" s="197"/>
      <c r="YV2" s="197"/>
      <c r="YW2" s="197"/>
      <c r="YX2" s="197"/>
      <c r="YY2" s="197"/>
      <c r="YZ2" s="197"/>
      <c r="ZA2" s="197"/>
      <c r="ZB2" s="197"/>
      <c r="ZC2" s="197"/>
      <c r="ZD2" s="197"/>
      <c r="ZE2" s="197"/>
      <c r="ZF2" s="197"/>
      <c r="ZG2" s="197"/>
      <c r="ZH2" s="197"/>
      <c r="ZI2" s="197"/>
      <c r="ZJ2" s="197"/>
      <c r="ZK2" s="197"/>
      <c r="ZL2" s="197"/>
      <c r="ZM2" s="197"/>
      <c r="ZN2" s="197"/>
      <c r="ZO2" s="197"/>
      <c r="ZP2" s="197"/>
      <c r="ZQ2" s="197"/>
      <c r="ZR2" s="197"/>
      <c r="ZS2" s="197"/>
      <c r="ZT2" s="197"/>
      <c r="ZU2" s="197"/>
      <c r="ZV2" s="197"/>
      <c r="ZW2" s="197"/>
      <c r="ZX2" s="197"/>
      <c r="ZY2" s="197"/>
      <c r="ZZ2" s="197"/>
      <c r="AAA2" s="197"/>
      <c r="AAB2" s="197"/>
      <c r="AAC2" s="197"/>
      <c r="AAD2" s="197"/>
      <c r="AAE2" s="197"/>
      <c r="AAF2" s="197"/>
      <c r="AAG2" s="197"/>
      <c r="AAH2" s="197"/>
      <c r="AAI2" s="197"/>
      <c r="AAJ2" s="197"/>
      <c r="AAK2" s="197"/>
      <c r="AAL2" s="197"/>
      <c r="AAM2" s="197"/>
      <c r="AAN2" s="197"/>
      <c r="AAO2" s="197"/>
      <c r="AAP2" s="197"/>
      <c r="AAQ2" s="197"/>
      <c r="AAR2" s="197"/>
      <c r="AAS2" s="197"/>
      <c r="AAT2" s="197"/>
      <c r="AAU2" s="197"/>
      <c r="AAV2" s="197"/>
      <c r="AAW2" s="197"/>
      <c r="AAX2" s="197"/>
      <c r="AAY2" s="197"/>
      <c r="AAZ2" s="197"/>
      <c r="ABA2" s="197"/>
      <c r="ABB2" s="197"/>
      <c r="ABC2" s="197"/>
      <c r="ABD2" s="197"/>
      <c r="ABE2" s="197"/>
      <c r="ABF2" s="197"/>
      <c r="ABG2" s="197"/>
      <c r="ABH2" s="197"/>
      <c r="ABI2" s="197"/>
      <c r="ABJ2" s="197"/>
      <c r="ABK2" s="197"/>
      <c r="ABL2" s="197"/>
      <c r="ABM2" s="197"/>
      <c r="ABN2" s="197"/>
      <c r="ABO2" s="197"/>
      <c r="ABP2" s="197"/>
      <c r="ABQ2" s="197"/>
      <c r="ABR2" s="197"/>
      <c r="ABS2" s="197"/>
      <c r="ABT2" s="197"/>
      <c r="ABU2" s="197"/>
      <c r="ABV2" s="197"/>
      <c r="ABW2" s="197"/>
      <c r="ABX2" s="197"/>
      <c r="ABY2" s="197"/>
      <c r="ABZ2" s="197"/>
      <c r="ACA2" s="197"/>
      <c r="ACB2" s="197"/>
      <c r="ACC2" s="197"/>
      <c r="ACD2" s="197"/>
      <c r="ACE2" s="197"/>
      <c r="ACF2" s="197"/>
      <c r="ACG2" s="197"/>
      <c r="ACH2" s="197"/>
      <c r="ACI2" s="197"/>
      <c r="ACJ2" s="197"/>
      <c r="ACK2" s="197"/>
      <c r="ACL2" s="197"/>
      <c r="ACM2" s="197"/>
      <c r="ACN2" s="197"/>
      <c r="ACO2" s="197"/>
      <c r="ACP2" s="197"/>
      <c r="ACQ2" s="197"/>
      <c r="ACR2" s="197"/>
      <c r="ACS2" s="197"/>
      <c r="ACT2" s="197"/>
      <c r="ACU2" s="197"/>
      <c r="ACV2" s="197"/>
      <c r="ACW2" s="197"/>
      <c r="ACX2" s="197"/>
      <c r="ACY2" s="197"/>
      <c r="ACZ2" s="197"/>
      <c r="ADA2" s="197"/>
      <c r="ADB2" s="197"/>
      <c r="ADC2" s="197"/>
      <c r="ADD2" s="197"/>
      <c r="ADE2" s="197"/>
      <c r="ADF2" s="197"/>
      <c r="ADG2" s="197"/>
      <c r="ADH2" s="197"/>
      <c r="ADI2" s="197"/>
      <c r="ADJ2" s="197"/>
      <c r="ADK2" s="197"/>
      <c r="ADL2" s="197"/>
      <c r="ADM2" s="197"/>
      <c r="ADN2" s="197"/>
      <c r="ADO2" s="197"/>
      <c r="ADP2" s="197"/>
      <c r="ADQ2" s="197"/>
      <c r="ADR2" s="197"/>
      <c r="ADS2" s="197"/>
      <c r="ADT2" s="197"/>
      <c r="ADU2" s="197"/>
      <c r="ADV2" s="197"/>
      <c r="ADW2" s="197"/>
      <c r="ADX2" s="197"/>
      <c r="ADY2" s="197"/>
      <c r="ADZ2" s="197"/>
      <c r="AEA2" s="197"/>
      <c r="AEB2" s="197"/>
      <c r="AEC2" s="197"/>
      <c r="AED2" s="197"/>
      <c r="AEE2" s="197"/>
      <c r="AEF2" s="197"/>
      <c r="AEG2" s="197"/>
      <c r="AEH2" s="197"/>
      <c r="AEI2" s="197"/>
      <c r="AEJ2" s="197"/>
      <c r="AEK2" s="197"/>
      <c r="AEL2" s="197"/>
      <c r="AEM2" s="197"/>
      <c r="AEN2" s="197"/>
      <c r="AEO2" s="197"/>
      <c r="AEP2" s="197"/>
      <c r="AEQ2" s="197"/>
      <c r="AER2" s="197"/>
      <c r="AES2" s="197"/>
      <c r="AET2" s="197"/>
      <c r="AEU2" s="197"/>
      <c r="AEV2" s="197"/>
      <c r="AEW2" s="197"/>
      <c r="AEX2" s="197"/>
      <c r="AEY2" s="197"/>
      <c r="AEZ2" s="197"/>
      <c r="AFA2" s="197"/>
      <c r="AFB2" s="197"/>
      <c r="AFC2" s="197"/>
      <c r="AFD2" s="197"/>
      <c r="AFE2" s="197"/>
      <c r="AFF2" s="197"/>
      <c r="AFG2" s="197"/>
      <c r="AFH2" s="197"/>
      <c r="AFI2" s="197"/>
      <c r="AFJ2" s="197"/>
      <c r="AFK2" s="197"/>
      <c r="AFL2" s="197"/>
      <c r="AFM2" s="197"/>
      <c r="AFN2" s="197"/>
      <c r="AFO2" s="197"/>
      <c r="AFP2" s="197"/>
      <c r="AFQ2" s="197"/>
      <c r="AFR2" s="197"/>
      <c r="AFS2" s="197"/>
      <c r="AFT2" s="197"/>
      <c r="AFU2" s="197"/>
      <c r="AFV2" s="197"/>
      <c r="AFW2" s="197"/>
      <c r="AFX2" s="197"/>
      <c r="AFY2" s="197"/>
      <c r="AFZ2" s="197"/>
      <c r="AGA2" s="197"/>
      <c r="AGB2" s="197"/>
      <c r="AGC2" s="197"/>
      <c r="AGD2" s="197"/>
      <c r="AGE2" s="197"/>
      <c r="AGF2" s="197"/>
      <c r="AGG2" s="197"/>
      <c r="AGH2" s="197"/>
      <c r="AGI2" s="197"/>
      <c r="AGJ2" s="197"/>
      <c r="AGK2" s="197"/>
      <c r="AGL2" s="197"/>
      <c r="AGM2" s="197"/>
      <c r="AGN2" s="197"/>
      <c r="AGO2" s="197"/>
      <c r="AGP2" s="197"/>
      <c r="AGQ2" s="197"/>
      <c r="AGR2" s="197"/>
      <c r="AGS2" s="197"/>
      <c r="AGT2" s="197"/>
      <c r="AGU2" s="197"/>
      <c r="AGV2" s="197"/>
      <c r="AGW2" s="197"/>
      <c r="AGX2" s="197"/>
      <c r="AGY2" s="197"/>
      <c r="AGZ2" s="197"/>
      <c r="AHA2" s="197"/>
      <c r="AHB2" s="197"/>
      <c r="AHC2" s="197"/>
      <c r="AHD2" s="197"/>
      <c r="AHE2" s="197"/>
      <c r="AHF2" s="197"/>
      <c r="AHG2" s="197"/>
      <c r="AHH2" s="197"/>
      <c r="AHI2" s="197"/>
      <c r="AHJ2" s="197"/>
      <c r="AHK2" s="197"/>
      <c r="AHL2" s="197"/>
      <c r="AHM2" s="197"/>
      <c r="AHN2" s="197"/>
      <c r="AHO2" s="197"/>
      <c r="AHP2" s="197"/>
      <c r="AHQ2" s="197"/>
      <c r="AHR2" s="197"/>
      <c r="AHS2" s="197"/>
      <c r="AHT2" s="197"/>
      <c r="AHU2" s="197"/>
      <c r="AHV2" s="197"/>
      <c r="AHW2" s="197"/>
      <c r="AHX2" s="197"/>
      <c r="AHY2" s="197"/>
      <c r="AHZ2" s="197"/>
      <c r="AIA2" s="197"/>
      <c r="AIB2" s="197"/>
      <c r="AIC2" s="197"/>
      <c r="AID2" s="197"/>
      <c r="AIE2" s="197"/>
      <c r="AIF2" s="197"/>
      <c r="AIG2" s="197"/>
      <c r="AIH2" s="197"/>
      <c r="AII2" s="197"/>
      <c r="AIJ2" s="197"/>
      <c r="AIK2" s="197"/>
      <c r="AIL2" s="197"/>
      <c r="AIM2" s="197"/>
      <c r="AIN2" s="197"/>
      <c r="AIO2" s="197"/>
      <c r="AIP2" s="197"/>
      <c r="AIQ2" s="197"/>
      <c r="AIR2" s="197"/>
      <c r="AIS2" s="197"/>
      <c r="AIT2" s="197"/>
      <c r="AIU2" s="197"/>
      <c r="AIV2" s="197"/>
      <c r="AIW2" s="197"/>
      <c r="AIX2" s="197"/>
      <c r="AIY2" s="197"/>
      <c r="AIZ2" s="197"/>
      <c r="AJA2" s="197"/>
      <c r="AJB2" s="197"/>
      <c r="AJC2" s="197"/>
      <c r="AJD2" s="197"/>
      <c r="AJE2" s="197"/>
      <c r="AJF2" s="197"/>
      <c r="AJG2" s="197"/>
      <c r="AJH2" s="197"/>
      <c r="AJI2" s="197"/>
      <c r="AJJ2" s="197"/>
      <c r="AJK2" s="197"/>
      <c r="AJL2" s="197"/>
      <c r="AJM2" s="197"/>
      <c r="AJN2" s="197"/>
      <c r="AJO2" s="197"/>
      <c r="AJP2" s="197"/>
      <c r="AJQ2" s="197"/>
      <c r="AJR2" s="197"/>
      <c r="AJS2" s="197"/>
      <c r="AJT2" s="197"/>
      <c r="AJU2" s="197"/>
      <c r="AJV2" s="197"/>
      <c r="AJW2" s="197"/>
      <c r="AJX2" s="197"/>
      <c r="AJY2" s="197"/>
      <c r="AJZ2" s="197"/>
      <c r="AKA2" s="197"/>
      <c r="AKB2" s="197"/>
      <c r="AKC2" s="197"/>
      <c r="AKD2" s="197"/>
      <c r="AKE2" s="197"/>
      <c r="AKF2" s="197"/>
      <c r="AKG2" s="197"/>
      <c r="AKH2" s="197"/>
      <c r="AKI2" s="197"/>
      <c r="AKJ2" s="197"/>
      <c r="AKK2" s="197"/>
      <c r="AKL2" s="197"/>
      <c r="AKM2" s="197"/>
      <c r="AKN2" s="197"/>
      <c r="AKO2" s="197"/>
      <c r="AKP2" s="197"/>
      <c r="AKQ2" s="197"/>
      <c r="AKR2" s="197"/>
      <c r="AKS2" s="197"/>
      <c r="AKT2" s="197"/>
      <c r="AKU2" s="197"/>
      <c r="AKV2" s="197"/>
      <c r="AKW2" s="197"/>
      <c r="AKX2" s="197"/>
      <c r="AKY2" s="197"/>
      <c r="AKZ2" s="197"/>
      <c r="ALA2" s="197"/>
      <c r="ALB2" s="197"/>
      <c r="ALC2" s="197"/>
      <c r="ALD2" s="197"/>
      <c r="ALE2" s="197"/>
      <c r="ALF2" s="197"/>
      <c r="ALG2" s="197"/>
      <c r="ALH2" s="197"/>
      <c r="ALI2" s="197"/>
      <c r="ALJ2" s="197"/>
      <c r="ALK2" s="197"/>
      <c r="ALL2" s="197"/>
      <c r="ALM2" s="197"/>
      <c r="ALN2" s="197"/>
      <c r="ALO2" s="197"/>
      <c r="ALP2" s="197"/>
      <c r="ALQ2" s="197"/>
      <c r="ALR2" s="197"/>
      <c r="ALS2" s="197"/>
      <c r="ALT2" s="197"/>
      <c r="ALU2" s="197"/>
      <c r="ALV2" s="197"/>
      <c r="ALW2" s="197"/>
      <c r="ALX2" s="197"/>
      <c r="ALY2" s="197"/>
      <c r="ALZ2" s="197"/>
      <c r="AMA2" s="197"/>
      <c r="AMB2" s="197"/>
      <c r="AMC2" s="197"/>
      <c r="AMD2" s="197"/>
      <c r="AME2" s="197"/>
      <c r="AMF2" s="197"/>
      <c r="AMG2" s="197"/>
      <c r="AMH2" s="197"/>
      <c r="AMI2" s="197"/>
      <c r="AMJ2" s="197"/>
      <c r="AMK2" s="197"/>
      <c r="AML2" s="197"/>
      <c r="AMM2" s="197"/>
      <c r="AMN2" s="197"/>
      <c r="AMO2" s="197"/>
      <c r="AMP2" s="197"/>
      <c r="AMQ2" s="197"/>
      <c r="AMR2" s="197"/>
      <c r="AMS2" s="197"/>
      <c r="AMT2" s="197"/>
      <c r="AMU2" s="197"/>
      <c r="AMV2" s="197"/>
      <c r="AMW2" s="197"/>
      <c r="AMX2" s="197"/>
      <c r="AMY2" s="197"/>
      <c r="AMZ2" s="197"/>
      <c r="ANA2" s="197"/>
      <c r="ANB2" s="197"/>
      <c r="ANC2" s="197"/>
      <c r="AND2" s="197"/>
      <c r="ANE2" s="197"/>
      <c r="ANF2" s="197"/>
      <c r="ANG2" s="197"/>
      <c r="ANH2" s="197"/>
      <c r="ANI2" s="197"/>
      <c r="ANJ2" s="197"/>
      <c r="ANK2" s="197"/>
      <c r="ANL2" s="197"/>
      <c r="ANM2" s="197"/>
      <c r="ANN2" s="197"/>
      <c r="ANO2" s="197"/>
      <c r="ANP2" s="197"/>
      <c r="ANQ2" s="197"/>
      <c r="ANR2" s="197"/>
      <c r="ANS2" s="197"/>
      <c r="ANT2" s="197"/>
      <c r="ANU2" s="197"/>
      <c r="ANV2" s="197"/>
      <c r="ANW2" s="197"/>
      <c r="ANX2" s="197"/>
      <c r="ANY2" s="197"/>
      <c r="ANZ2" s="197"/>
      <c r="AOA2" s="197"/>
      <c r="AOB2" s="197"/>
      <c r="AOC2" s="197"/>
      <c r="AOD2" s="197"/>
      <c r="AOE2" s="197"/>
      <c r="AOF2" s="197"/>
      <c r="AOG2" s="197"/>
      <c r="AOH2" s="197"/>
      <c r="AOI2" s="197"/>
      <c r="AOJ2" s="197"/>
      <c r="AOK2" s="197"/>
      <c r="AOL2" s="197"/>
      <c r="AOM2" s="197"/>
      <c r="AON2" s="197"/>
      <c r="AOO2" s="197"/>
      <c r="AOP2" s="197"/>
      <c r="AOQ2" s="197"/>
      <c r="AOR2" s="197"/>
      <c r="AOS2" s="197"/>
      <c r="AOT2" s="197"/>
      <c r="AOU2" s="197"/>
      <c r="AOV2" s="197"/>
      <c r="AOW2" s="197"/>
      <c r="AOX2" s="197"/>
      <c r="AOY2" s="197"/>
      <c r="AOZ2" s="197"/>
      <c r="APA2" s="197"/>
      <c r="APB2" s="197"/>
      <c r="APC2" s="197"/>
      <c r="APD2" s="197"/>
      <c r="APE2" s="197"/>
      <c r="APF2" s="197"/>
      <c r="APG2" s="197"/>
      <c r="APH2" s="197"/>
      <c r="API2" s="197"/>
      <c r="APJ2" s="197"/>
      <c r="APK2" s="197"/>
      <c r="APL2" s="197"/>
      <c r="APM2" s="197"/>
      <c r="APN2" s="197"/>
      <c r="APO2" s="197"/>
      <c r="APP2" s="197"/>
      <c r="APQ2" s="197"/>
      <c r="APR2" s="197"/>
      <c r="APS2" s="197"/>
      <c r="APT2" s="197"/>
      <c r="APU2" s="197"/>
      <c r="APV2" s="197"/>
      <c r="APW2" s="197"/>
      <c r="APX2" s="197"/>
      <c r="APY2" s="197"/>
      <c r="APZ2" s="197"/>
      <c r="AQA2" s="197"/>
      <c r="AQB2" s="197"/>
      <c r="AQC2" s="197"/>
      <c r="AQD2" s="197"/>
      <c r="AQE2" s="197"/>
      <c r="AQF2" s="197"/>
      <c r="AQG2" s="197"/>
      <c r="AQH2" s="197"/>
      <c r="AQI2" s="197"/>
      <c r="AQJ2" s="197"/>
      <c r="AQK2" s="197"/>
      <c r="AQL2" s="197"/>
      <c r="AQM2" s="197"/>
      <c r="AQN2" s="197"/>
      <c r="AQO2" s="197"/>
      <c r="AQP2" s="197"/>
      <c r="AQQ2" s="197"/>
      <c r="AQR2" s="197"/>
      <c r="AQS2" s="197"/>
      <c r="AQT2" s="197"/>
      <c r="AQU2" s="197"/>
      <c r="AQV2" s="197"/>
      <c r="AQW2" s="197"/>
      <c r="AQX2" s="197"/>
      <c r="AQY2" s="197"/>
      <c r="AQZ2" s="197"/>
      <c r="ARA2" s="197"/>
      <c r="ARB2" s="197"/>
      <c r="ARC2" s="197"/>
      <c r="ARD2" s="197"/>
      <c r="ARE2" s="197"/>
      <c r="ARF2" s="197"/>
      <c r="ARG2" s="197"/>
      <c r="ARH2" s="197"/>
      <c r="ARI2" s="197"/>
      <c r="ARJ2" s="197"/>
      <c r="ARK2" s="197"/>
      <c r="ARL2" s="197"/>
      <c r="ARM2" s="197"/>
      <c r="ARN2" s="197"/>
      <c r="ARO2" s="197"/>
      <c r="ARP2" s="197"/>
      <c r="ARQ2" s="197"/>
      <c r="ARR2" s="197"/>
      <c r="ARS2" s="197"/>
      <c r="ART2" s="197"/>
      <c r="ARU2" s="197"/>
      <c r="ARV2" s="197"/>
      <c r="ARW2" s="197"/>
      <c r="ARX2" s="197"/>
      <c r="ARY2" s="197"/>
      <c r="ARZ2" s="197"/>
      <c r="ASA2" s="197"/>
      <c r="ASB2" s="197"/>
      <c r="ASC2" s="197"/>
      <c r="ASD2" s="197"/>
      <c r="ASE2" s="197"/>
      <c r="ASF2" s="197"/>
      <c r="ASG2" s="197"/>
      <c r="ASH2" s="197"/>
      <c r="ASI2" s="197"/>
      <c r="ASJ2" s="197"/>
      <c r="ASK2" s="197"/>
      <c r="ASL2" s="197"/>
      <c r="ASM2" s="197"/>
      <c r="ASN2" s="197"/>
      <c r="ASO2" s="197"/>
      <c r="ASP2" s="197"/>
      <c r="ASQ2" s="197"/>
      <c r="ASR2" s="197"/>
      <c r="ASS2" s="197"/>
      <c r="AST2" s="197"/>
      <c r="ASU2" s="197"/>
      <c r="ASV2" s="197"/>
      <c r="ASW2" s="197"/>
      <c r="ASX2" s="197"/>
      <c r="ASY2" s="197"/>
      <c r="ASZ2" s="197"/>
      <c r="ATA2" s="197"/>
      <c r="ATB2" s="197"/>
      <c r="ATC2" s="197"/>
      <c r="ATD2" s="197"/>
      <c r="ATE2" s="197"/>
      <c r="ATF2" s="197"/>
      <c r="ATG2" s="197"/>
      <c r="ATH2" s="197"/>
      <c r="ATI2" s="197"/>
      <c r="ATJ2" s="197"/>
      <c r="ATK2" s="197"/>
      <c r="ATL2" s="197"/>
      <c r="ATM2" s="197"/>
      <c r="ATN2" s="197"/>
      <c r="ATO2" s="197"/>
      <c r="ATP2" s="197"/>
      <c r="ATQ2" s="197"/>
      <c r="ATR2" s="197"/>
      <c r="ATS2" s="197"/>
      <c r="ATT2" s="197"/>
      <c r="ATU2" s="197"/>
      <c r="ATV2" s="197"/>
      <c r="ATW2" s="197"/>
      <c r="ATX2" s="197"/>
      <c r="ATY2" s="197"/>
      <c r="ATZ2" s="197"/>
      <c r="AUA2" s="197"/>
      <c r="AUB2" s="197"/>
      <c r="AUC2" s="197"/>
      <c r="AUD2" s="197"/>
      <c r="AUE2" s="197"/>
      <c r="AUF2" s="197"/>
      <c r="AUG2" s="197"/>
      <c r="AUH2" s="197"/>
      <c r="AUI2" s="197"/>
      <c r="AUJ2" s="197"/>
      <c r="AUK2" s="197"/>
      <c r="AUL2" s="197"/>
      <c r="AUM2" s="197"/>
      <c r="AUN2" s="197"/>
      <c r="AUO2" s="197"/>
      <c r="AUP2" s="197"/>
      <c r="AUQ2" s="197"/>
      <c r="AUR2" s="197"/>
      <c r="AUS2" s="197"/>
      <c r="AUT2" s="197"/>
      <c r="AUU2" s="197"/>
      <c r="AUV2" s="197"/>
      <c r="AUW2" s="197"/>
      <c r="AUX2" s="197"/>
      <c r="AUY2" s="197"/>
      <c r="AUZ2" s="197"/>
      <c r="AVA2" s="197"/>
      <c r="AVB2" s="197"/>
      <c r="AVC2" s="197"/>
      <c r="AVD2" s="197"/>
      <c r="AVE2" s="197"/>
      <c r="AVF2" s="197"/>
      <c r="AVG2" s="197"/>
      <c r="AVH2" s="197"/>
      <c r="AVI2" s="197"/>
      <c r="AVJ2" s="197"/>
      <c r="AVK2" s="197"/>
      <c r="AVL2" s="197"/>
    </row>
    <row r="3" spans="1:1261" x14ac:dyDescent="0.25">
      <c r="A3" s="66">
        <v>3</v>
      </c>
      <c r="B3" s="321" t="s">
        <v>288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  <c r="IW3" s="197"/>
      <c r="IX3" s="197"/>
      <c r="IY3" s="197"/>
      <c r="IZ3" s="197"/>
      <c r="JA3" s="197"/>
      <c r="JB3" s="197"/>
      <c r="JC3" s="197"/>
      <c r="JD3" s="197"/>
      <c r="JE3" s="197"/>
      <c r="JF3" s="197"/>
      <c r="JG3" s="197"/>
      <c r="JH3" s="197"/>
      <c r="JI3" s="197"/>
      <c r="JJ3" s="197"/>
      <c r="JK3" s="197"/>
      <c r="JL3" s="197"/>
      <c r="JM3" s="197"/>
      <c r="JN3" s="197"/>
      <c r="JO3" s="197"/>
      <c r="JP3" s="197"/>
      <c r="JQ3" s="197"/>
      <c r="JR3" s="197"/>
      <c r="JS3" s="197"/>
      <c r="JT3" s="197"/>
      <c r="JU3" s="197"/>
      <c r="JV3" s="197"/>
      <c r="JW3" s="197"/>
      <c r="JX3" s="197"/>
      <c r="JY3" s="197"/>
      <c r="JZ3" s="197"/>
      <c r="KA3" s="197"/>
      <c r="KB3" s="197"/>
      <c r="KC3" s="197"/>
      <c r="KD3" s="197"/>
      <c r="KE3" s="197"/>
      <c r="KF3" s="197"/>
      <c r="KG3" s="197"/>
      <c r="KH3" s="197"/>
      <c r="KI3" s="197"/>
      <c r="KJ3" s="197"/>
      <c r="KK3" s="197"/>
      <c r="KL3" s="197"/>
      <c r="KM3" s="197"/>
      <c r="KN3" s="197"/>
      <c r="KO3" s="197"/>
      <c r="KP3" s="197"/>
      <c r="KQ3" s="197"/>
      <c r="KR3" s="197"/>
      <c r="KS3" s="197"/>
      <c r="KT3" s="197"/>
      <c r="KU3" s="197"/>
      <c r="KV3" s="197"/>
      <c r="KW3" s="197"/>
      <c r="KX3" s="197"/>
      <c r="KY3" s="197"/>
      <c r="KZ3" s="197"/>
      <c r="LA3" s="197"/>
      <c r="LB3" s="197"/>
      <c r="LC3" s="197"/>
      <c r="LD3" s="197"/>
      <c r="LE3" s="197"/>
      <c r="LF3" s="197"/>
      <c r="LG3" s="197"/>
      <c r="LH3" s="197"/>
      <c r="LI3" s="197"/>
      <c r="LJ3" s="197"/>
      <c r="LK3" s="197"/>
      <c r="LL3" s="197"/>
      <c r="LM3" s="197"/>
      <c r="LN3" s="197"/>
      <c r="LO3" s="197"/>
      <c r="LP3" s="197"/>
      <c r="LQ3" s="197"/>
      <c r="LR3" s="197"/>
      <c r="LS3" s="197"/>
      <c r="LT3" s="197"/>
      <c r="LU3" s="197"/>
      <c r="LV3" s="197"/>
      <c r="LW3" s="197"/>
      <c r="LX3" s="197"/>
      <c r="LY3" s="197"/>
      <c r="LZ3" s="197"/>
      <c r="MA3" s="197"/>
      <c r="MB3" s="197"/>
      <c r="MC3" s="197"/>
      <c r="MD3" s="197"/>
      <c r="ME3" s="197"/>
      <c r="MF3" s="197"/>
      <c r="MG3" s="197"/>
      <c r="MH3" s="197"/>
      <c r="MI3" s="197"/>
      <c r="MJ3" s="197"/>
      <c r="MK3" s="197"/>
      <c r="ML3" s="197"/>
      <c r="MM3" s="197"/>
      <c r="MN3" s="197"/>
      <c r="MO3" s="197"/>
      <c r="MP3" s="197"/>
      <c r="MQ3" s="197"/>
      <c r="MR3" s="197"/>
      <c r="MS3" s="197"/>
      <c r="MT3" s="197"/>
      <c r="MU3" s="197"/>
      <c r="MV3" s="197"/>
      <c r="MW3" s="197"/>
      <c r="MX3" s="197"/>
      <c r="MY3" s="197"/>
      <c r="MZ3" s="197"/>
      <c r="NA3" s="197"/>
      <c r="NB3" s="197"/>
      <c r="NC3" s="197"/>
      <c r="ND3" s="197"/>
      <c r="NE3" s="197"/>
      <c r="NF3" s="197"/>
      <c r="NG3" s="197"/>
      <c r="NH3" s="197"/>
      <c r="NI3" s="197"/>
      <c r="NJ3" s="197"/>
      <c r="NK3" s="197"/>
      <c r="NL3" s="197"/>
      <c r="NM3" s="197"/>
      <c r="NN3" s="197"/>
      <c r="NO3" s="197"/>
      <c r="NP3" s="197"/>
      <c r="NQ3" s="197"/>
      <c r="NR3" s="197"/>
      <c r="NS3" s="197"/>
      <c r="NT3" s="197"/>
      <c r="NU3" s="197"/>
      <c r="NV3" s="197"/>
      <c r="NW3" s="197"/>
      <c r="NX3" s="197"/>
      <c r="NY3" s="197"/>
      <c r="NZ3" s="197"/>
      <c r="OA3" s="197"/>
      <c r="OB3" s="197"/>
      <c r="OC3" s="197"/>
      <c r="OD3" s="197"/>
      <c r="OE3" s="197"/>
      <c r="OF3" s="197"/>
      <c r="OG3" s="197"/>
      <c r="OH3" s="197"/>
      <c r="OI3" s="197"/>
      <c r="OJ3" s="197"/>
      <c r="OK3" s="197"/>
      <c r="OL3" s="197"/>
      <c r="OM3" s="197"/>
      <c r="ON3" s="197"/>
      <c r="OO3" s="197"/>
      <c r="OP3" s="197"/>
      <c r="OQ3" s="197"/>
      <c r="OR3" s="197"/>
      <c r="OS3" s="197"/>
      <c r="OT3" s="197"/>
      <c r="OU3" s="197"/>
      <c r="OV3" s="197"/>
      <c r="OW3" s="197"/>
      <c r="OX3" s="197"/>
      <c r="OY3" s="197"/>
      <c r="OZ3" s="197"/>
      <c r="PA3" s="197"/>
      <c r="PB3" s="197"/>
      <c r="PC3" s="197"/>
      <c r="PD3" s="197"/>
      <c r="PE3" s="197"/>
      <c r="PF3" s="197"/>
      <c r="PG3" s="197"/>
      <c r="PH3" s="197"/>
      <c r="PI3" s="197"/>
      <c r="PJ3" s="197"/>
      <c r="PK3" s="197"/>
      <c r="PL3" s="197"/>
      <c r="PM3" s="197"/>
      <c r="PN3" s="197"/>
      <c r="PO3" s="197"/>
      <c r="PP3" s="197"/>
      <c r="PQ3" s="197"/>
      <c r="PR3" s="197"/>
      <c r="PS3" s="197"/>
      <c r="PT3" s="197"/>
      <c r="PU3" s="197"/>
      <c r="PV3" s="197"/>
      <c r="PW3" s="197"/>
      <c r="PX3" s="197"/>
      <c r="PY3" s="197"/>
      <c r="PZ3" s="197"/>
      <c r="QA3" s="197"/>
      <c r="QB3" s="197"/>
      <c r="QC3" s="197"/>
      <c r="QD3" s="197"/>
      <c r="QE3" s="197"/>
      <c r="QF3" s="197"/>
      <c r="QG3" s="197"/>
      <c r="QH3" s="197"/>
      <c r="QI3" s="197"/>
      <c r="QJ3" s="197"/>
      <c r="QK3" s="197"/>
      <c r="QL3" s="197"/>
      <c r="QM3" s="197"/>
      <c r="QN3" s="197"/>
      <c r="QO3" s="197"/>
      <c r="QP3" s="197"/>
      <c r="QQ3" s="197"/>
      <c r="QR3" s="197"/>
      <c r="QS3" s="197"/>
      <c r="QT3" s="197"/>
      <c r="QU3" s="197"/>
      <c r="QV3" s="197"/>
      <c r="QW3" s="197"/>
      <c r="QX3" s="197"/>
      <c r="QY3" s="197"/>
      <c r="QZ3" s="197"/>
      <c r="RA3" s="197"/>
      <c r="RB3" s="197"/>
      <c r="RC3" s="197"/>
      <c r="RD3" s="197"/>
      <c r="RE3" s="197"/>
      <c r="RF3" s="197"/>
      <c r="RG3" s="197"/>
      <c r="RH3" s="197"/>
      <c r="RI3" s="197"/>
      <c r="RJ3" s="197"/>
      <c r="RK3" s="197"/>
      <c r="RL3" s="197"/>
      <c r="RM3" s="197"/>
      <c r="RN3" s="197"/>
      <c r="RO3" s="197"/>
      <c r="RP3" s="197"/>
      <c r="RQ3" s="197"/>
      <c r="RR3" s="197"/>
      <c r="RS3" s="197"/>
      <c r="RT3" s="197"/>
      <c r="RU3" s="197"/>
      <c r="RV3" s="197"/>
      <c r="RW3" s="197"/>
      <c r="RX3" s="197"/>
      <c r="RY3" s="197"/>
      <c r="RZ3" s="197"/>
      <c r="SA3" s="197"/>
      <c r="SB3" s="197"/>
      <c r="SC3" s="197"/>
      <c r="SD3" s="197"/>
      <c r="SE3" s="197"/>
      <c r="SF3" s="197"/>
      <c r="SG3" s="197"/>
      <c r="SH3" s="197"/>
      <c r="SI3" s="197"/>
      <c r="SJ3" s="197"/>
      <c r="SK3" s="197"/>
      <c r="SL3" s="197"/>
      <c r="SM3" s="197"/>
      <c r="SN3" s="197"/>
      <c r="SO3" s="197"/>
      <c r="SP3" s="197"/>
      <c r="SQ3" s="197"/>
      <c r="SR3" s="197"/>
      <c r="SS3" s="197"/>
      <c r="ST3" s="197"/>
      <c r="SU3" s="197"/>
      <c r="SV3" s="197"/>
      <c r="SW3" s="197"/>
      <c r="SX3" s="197"/>
      <c r="SY3" s="197"/>
      <c r="SZ3" s="197"/>
      <c r="TA3" s="197"/>
      <c r="TB3" s="197"/>
      <c r="TC3" s="197"/>
      <c r="TD3" s="197"/>
      <c r="TE3" s="197"/>
      <c r="TF3" s="197"/>
      <c r="TG3" s="197"/>
      <c r="TH3" s="197"/>
      <c r="TI3" s="197"/>
      <c r="TJ3" s="197"/>
      <c r="TK3" s="197"/>
      <c r="TL3" s="197"/>
      <c r="TM3" s="197"/>
      <c r="TN3" s="197"/>
      <c r="TO3" s="197"/>
      <c r="TP3" s="197"/>
      <c r="TQ3" s="197"/>
      <c r="TR3" s="197"/>
      <c r="TS3" s="197"/>
      <c r="TT3" s="197"/>
      <c r="TU3" s="197"/>
      <c r="TV3" s="197"/>
      <c r="TW3" s="197"/>
      <c r="TX3" s="197"/>
      <c r="TY3" s="197"/>
      <c r="TZ3" s="197"/>
      <c r="UA3" s="197"/>
      <c r="UB3" s="197"/>
      <c r="UC3" s="197"/>
      <c r="UD3" s="197"/>
      <c r="UE3" s="197"/>
      <c r="UF3" s="197"/>
      <c r="UG3" s="197"/>
      <c r="UH3" s="197"/>
      <c r="UI3" s="197"/>
      <c r="UJ3" s="197"/>
      <c r="UK3" s="197"/>
      <c r="UL3" s="197"/>
      <c r="UM3" s="197"/>
      <c r="UN3" s="197"/>
      <c r="UO3" s="197"/>
      <c r="UP3" s="197"/>
      <c r="UQ3" s="197"/>
      <c r="UR3" s="197"/>
      <c r="US3" s="197"/>
      <c r="UT3" s="197"/>
      <c r="UU3" s="197"/>
      <c r="UV3" s="197"/>
      <c r="UW3" s="197"/>
      <c r="UX3" s="197"/>
      <c r="UY3" s="197"/>
      <c r="UZ3" s="197"/>
      <c r="VA3" s="197"/>
      <c r="VB3" s="197"/>
      <c r="VC3" s="197"/>
      <c r="VD3" s="197"/>
      <c r="VE3" s="197"/>
      <c r="VF3" s="197"/>
      <c r="VG3" s="197"/>
      <c r="VH3" s="197"/>
      <c r="VI3" s="197"/>
      <c r="VJ3" s="197"/>
      <c r="VK3" s="197"/>
      <c r="VL3" s="197"/>
      <c r="VM3" s="197"/>
      <c r="VN3" s="197"/>
      <c r="VO3" s="197"/>
      <c r="VP3" s="197"/>
      <c r="VQ3" s="197"/>
      <c r="VR3" s="197"/>
      <c r="VS3" s="197"/>
      <c r="VT3" s="197"/>
      <c r="VU3" s="197"/>
      <c r="VV3" s="197"/>
      <c r="VW3" s="197"/>
      <c r="VX3" s="197"/>
      <c r="VY3" s="197"/>
      <c r="VZ3" s="197"/>
      <c r="WA3" s="197"/>
      <c r="WB3" s="197"/>
      <c r="WC3" s="197"/>
      <c r="WD3" s="197"/>
      <c r="WE3" s="197"/>
      <c r="WF3" s="197"/>
      <c r="WG3" s="197"/>
      <c r="WH3" s="197"/>
      <c r="WI3" s="197"/>
      <c r="WJ3" s="197"/>
      <c r="WK3" s="197"/>
      <c r="WL3" s="197"/>
      <c r="WM3" s="197"/>
      <c r="WN3" s="197"/>
      <c r="WO3" s="197"/>
      <c r="WP3" s="197"/>
      <c r="WQ3" s="197"/>
      <c r="WR3" s="197"/>
      <c r="WS3" s="197"/>
      <c r="WT3" s="197"/>
      <c r="WU3" s="197"/>
      <c r="WV3" s="197"/>
      <c r="WW3" s="197"/>
      <c r="WX3" s="197"/>
      <c r="WY3" s="197"/>
      <c r="WZ3" s="197"/>
      <c r="XA3" s="197"/>
      <c r="XB3" s="197"/>
      <c r="XC3" s="197"/>
      <c r="XD3" s="197"/>
      <c r="XE3" s="197"/>
      <c r="XF3" s="197"/>
      <c r="XG3" s="197"/>
      <c r="XH3" s="197"/>
      <c r="XI3" s="197"/>
      <c r="XJ3" s="197"/>
      <c r="XK3" s="197"/>
      <c r="XL3" s="197"/>
      <c r="XM3" s="197"/>
      <c r="XN3" s="197"/>
      <c r="XO3" s="197"/>
      <c r="XP3" s="197"/>
      <c r="XQ3" s="197"/>
      <c r="XR3" s="197"/>
      <c r="XS3" s="197"/>
      <c r="XT3" s="197"/>
      <c r="XU3" s="197"/>
      <c r="XV3" s="197"/>
      <c r="XW3" s="197"/>
      <c r="XX3" s="197"/>
      <c r="XY3" s="197"/>
      <c r="XZ3" s="197"/>
      <c r="YA3" s="197"/>
      <c r="YB3" s="197"/>
      <c r="YC3" s="197"/>
      <c r="YD3" s="197"/>
      <c r="YE3" s="197"/>
      <c r="YF3" s="197"/>
      <c r="YG3" s="197"/>
      <c r="YH3" s="197"/>
      <c r="YI3" s="197"/>
      <c r="YJ3" s="197"/>
      <c r="YK3" s="197"/>
      <c r="YL3" s="197"/>
      <c r="YM3" s="197"/>
      <c r="YN3" s="197"/>
      <c r="YO3" s="197"/>
      <c r="YP3" s="197"/>
      <c r="YQ3" s="197"/>
      <c r="YR3" s="197"/>
      <c r="YS3" s="197"/>
      <c r="YT3" s="197"/>
      <c r="YU3" s="197"/>
      <c r="YV3" s="197"/>
      <c r="YW3" s="197"/>
      <c r="YX3" s="197"/>
      <c r="YY3" s="197"/>
      <c r="YZ3" s="197"/>
      <c r="ZA3" s="197"/>
      <c r="ZB3" s="197"/>
      <c r="ZC3" s="197"/>
      <c r="ZD3" s="197"/>
      <c r="ZE3" s="197"/>
      <c r="ZF3" s="197"/>
      <c r="ZG3" s="197"/>
      <c r="ZH3" s="197"/>
      <c r="ZI3" s="197"/>
      <c r="ZJ3" s="197"/>
      <c r="ZK3" s="197"/>
      <c r="ZL3" s="197"/>
      <c r="ZM3" s="197"/>
      <c r="ZN3" s="197"/>
      <c r="ZO3" s="197"/>
      <c r="ZP3" s="197"/>
      <c r="ZQ3" s="197"/>
      <c r="ZR3" s="197"/>
      <c r="ZS3" s="197"/>
      <c r="ZT3" s="197"/>
      <c r="ZU3" s="197"/>
      <c r="ZV3" s="197"/>
      <c r="ZW3" s="197"/>
      <c r="ZX3" s="197"/>
      <c r="ZY3" s="197"/>
      <c r="ZZ3" s="197"/>
      <c r="AAA3" s="197"/>
      <c r="AAB3" s="197"/>
      <c r="AAC3" s="197"/>
      <c r="AAD3" s="197"/>
      <c r="AAE3" s="197"/>
      <c r="AAF3" s="197"/>
      <c r="AAG3" s="197"/>
      <c r="AAH3" s="197"/>
      <c r="AAI3" s="197"/>
      <c r="AAJ3" s="197"/>
      <c r="AAK3" s="197"/>
      <c r="AAL3" s="197"/>
      <c r="AAM3" s="197"/>
      <c r="AAN3" s="197"/>
      <c r="AAO3" s="197"/>
      <c r="AAP3" s="197"/>
      <c r="AAQ3" s="197"/>
      <c r="AAR3" s="197"/>
      <c r="AAS3" s="197"/>
      <c r="AAT3" s="197"/>
      <c r="AAU3" s="197"/>
      <c r="AAV3" s="197"/>
      <c r="AAW3" s="197"/>
      <c r="AAX3" s="197"/>
      <c r="AAY3" s="197"/>
      <c r="AAZ3" s="197"/>
      <c r="ABA3" s="197"/>
      <c r="ABB3" s="197"/>
      <c r="ABC3" s="197"/>
      <c r="ABD3" s="197"/>
      <c r="ABE3" s="197"/>
      <c r="ABF3" s="197"/>
      <c r="ABG3" s="197"/>
      <c r="ABH3" s="197"/>
      <c r="ABI3" s="197"/>
      <c r="ABJ3" s="197"/>
      <c r="ABK3" s="197"/>
      <c r="ABL3" s="197"/>
      <c r="ABM3" s="197"/>
      <c r="ABN3" s="197"/>
      <c r="ABO3" s="197"/>
      <c r="ABP3" s="197"/>
      <c r="ABQ3" s="197"/>
      <c r="ABR3" s="197"/>
      <c r="ABS3" s="197"/>
      <c r="ABT3" s="197"/>
      <c r="ABU3" s="197"/>
      <c r="ABV3" s="197"/>
      <c r="ABW3" s="197"/>
      <c r="ABX3" s="197"/>
      <c r="ABY3" s="197"/>
      <c r="ABZ3" s="197"/>
      <c r="ACA3" s="197"/>
      <c r="ACB3" s="197"/>
      <c r="ACC3" s="197"/>
      <c r="ACD3" s="197"/>
      <c r="ACE3" s="197"/>
      <c r="ACF3" s="197"/>
      <c r="ACG3" s="197"/>
      <c r="ACH3" s="197"/>
      <c r="ACI3" s="197"/>
      <c r="ACJ3" s="197"/>
      <c r="ACK3" s="197"/>
      <c r="ACL3" s="197"/>
      <c r="ACM3" s="197"/>
      <c r="ACN3" s="197"/>
      <c r="ACO3" s="197"/>
      <c r="ACP3" s="197"/>
      <c r="ACQ3" s="197"/>
      <c r="ACR3" s="197"/>
      <c r="ACS3" s="197"/>
      <c r="ACT3" s="197"/>
      <c r="ACU3" s="197"/>
      <c r="ACV3" s="197"/>
      <c r="ACW3" s="197"/>
      <c r="ACX3" s="197"/>
      <c r="ACY3" s="197"/>
      <c r="ACZ3" s="197"/>
      <c r="ADA3" s="197"/>
      <c r="ADB3" s="197"/>
      <c r="ADC3" s="197"/>
      <c r="ADD3" s="197"/>
      <c r="ADE3" s="197"/>
      <c r="ADF3" s="197"/>
      <c r="ADG3" s="197"/>
      <c r="ADH3" s="197"/>
      <c r="ADI3" s="197"/>
      <c r="ADJ3" s="197"/>
      <c r="ADK3" s="197"/>
      <c r="ADL3" s="197"/>
      <c r="ADM3" s="197"/>
      <c r="ADN3" s="197"/>
      <c r="ADO3" s="197"/>
      <c r="ADP3" s="197"/>
      <c r="ADQ3" s="197"/>
      <c r="ADR3" s="197"/>
      <c r="ADS3" s="197"/>
      <c r="ADT3" s="197"/>
      <c r="ADU3" s="197"/>
      <c r="ADV3" s="197"/>
      <c r="ADW3" s="197"/>
      <c r="ADX3" s="197"/>
      <c r="ADY3" s="197"/>
      <c r="ADZ3" s="197"/>
      <c r="AEA3" s="197"/>
      <c r="AEB3" s="197"/>
      <c r="AEC3" s="197"/>
      <c r="AED3" s="197"/>
      <c r="AEE3" s="197"/>
      <c r="AEF3" s="197"/>
      <c r="AEG3" s="197"/>
      <c r="AEH3" s="197"/>
      <c r="AEI3" s="197"/>
      <c r="AEJ3" s="197"/>
      <c r="AEK3" s="197"/>
      <c r="AEL3" s="197"/>
      <c r="AEM3" s="197"/>
      <c r="AEN3" s="197"/>
      <c r="AEO3" s="197"/>
      <c r="AEP3" s="197"/>
      <c r="AEQ3" s="197"/>
      <c r="AER3" s="197"/>
      <c r="AES3" s="197"/>
      <c r="AET3" s="197"/>
      <c r="AEU3" s="197"/>
      <c r="AEV3" s="197"/>
      <c r="AEW3" s="197"/>
      <c r="AEX3" s="197"/>
      <c r="AEY3" s="197"/>
      <c r="AEZ3" s="197"/>
      <c r="AFA3" s="197"/>
      <c r="AFB3" s="197"/>
      <c r="AFC3" s="197"/>
      <c r="AFD3" s="197"/>
      <c r="AFE3" s="197"/>
      <c r="AFF3" s="197"/>
      <c r="AFG3" s="197"/>
      <c r="AFH3" s="197"/>
      <c r="AFI3" s="197"/>
      <c r="AFJ3" s="197"/>
      <c r="AFK3" s="197"/>
      <c r="AFL3" s="197"/>
      <c r="AFM3" s="197"/>
      <c r="AFN3" s="197"/>
      <c r="AFO3" s="197"/>
      <c r="AFP3" s="197"/>
      <c r="AFQ3" s="197"/>
      <c r="AFR3" s="197"/>
      <c r="AFS3" s="197"/>
      <c r="AFT3" s="197"/>
      <c r="AFU3" s="197"/>
      <c r="AFV3" s="197"/>
      <c r="AFW3" s="197"/>
      <c r="AFX3" s="197"/>
      <c r="AFY3" s="197"/>
      <c r="AFZ3" s="197"/>
      <c r="AGA3" s="197"/>
      <c r="AGB3" s="197"/>
      <c r="AGC3" s="197"/>
      <c r="AGD3" s="197"/>
      <c r="AGE3" s="197"/>
      <c r="AGF3" s="197"/>
      <c r="AGG3" s="197"/>
      <c r="AGH3" s="197"/>
      <c r="AGI3" s="197"/>
      <c r="AGJ3" s="197"/>
      <c r="AGK3" s="197"/>
      <c r="AGL3" s="197"/>
      <c r="AGM3" s="197"/>
      <c r="AGN3" s="197"/>
      <c r="AGO3" s="197"/>
      <c r="AGP3" s="197"/>
      <c r="AGQ3" s="197"/>
      <c r="AGR3" s="197"/>
      <c r="AGS3" s="197"/>
      <c r="AGT3" s="197"/>
      <c r="AGU3" s="197"/>
      <c r="AGV3" s="197"/>
      <c r="AGW3" s="197"/>
      <c r="AGX3" s="197"/>
      <c r="AGY3" s="197"/>
      <c r="AGZ3" s="197"/>
      <c r="AHA3" s="197"/>
      <c r="AHB3" s="197"/>
      <c r="AHC3" s="197"/>
      <c r="AHD3" s="197"/>
      <c r="AHE3" s="197"/>
      <c r="AHF3" s="197"/>
      <c r="AHG3" s="197"/>
      <c r="AHH3" s="197"/>
      <c r="AHI3" s="197"/>
      <c r="AHJ3" s="197"/>
      <c r="AHK3" s="197"/>
      <c r="AHL3" s="197"/>
      <c r="AHM3" s="197"/>
      <c r="AHN3" s="197"/>
      <c r="AHO3" s="197"/>
      <c r="AHP3" s="197"/>
      <c r="AHQ3" s="197"/>
      <c r="AHR3" s="197"/>
      <c r="AHS3" s="197"/>
      <c r="AHT3" s="197"/>
      <c r="AHU3" s="197"/>
      <c r="AHV3" s="197"/>
      <c r="AHW3" s="197"/>
      <c r="AHX3" s="197"/>
      <c r="AHY3" s="197"/>
      <c r="AHZ3" s="197"/>
      <c r="AIA3" s="197"/>
      <c r="AIB3" s="197"/>
      <c r="AIC3" s="197"/>
      <c r="AID3" s="197"/>
      <c r="AIE3" s="197"/>
      <c r="AIF3" s="197"/>
      <c r="AIG3" s="197"/>
      <c r="AIH3" s="197"/>
      <c r="AII3" s="197"/>
      <c r="AIJ3" s="197"/>
      <c r="AIK3" s="197"/>
      <c r="AIL3" s="197"/>
      <c r="AIM3" s="197"/>
      <c r="AIN3" s="197"/>
      <c r="AIO3" s="197"/>
      <c r="AIP3" s="197"/>
      <c r="AIQ3" s="197"/>
      <c r="AIR3" s="197"/>
      <c r="AIS3" s="197"/>
      <c r="AIT3" s="197"/>
      <c r="AIU3" s="197"/>
      <c r="AIV3" s="197"/>
      <c r="AIW3" s="197"/>
      <c r="AIX3" s="197"/>
      <c r="AIY3" s="197"/>
      <c r="AIZ3" s="197"/>
      <c r="AJA3" s="197"/>
      <c r="AJB3" s="197"/>
      <c r="AJC3" s="197"/>
      <c r="AJD3" s="197"/>
      <c r="AJE3" s="197"/>
      <c r="AJF3" s="197"/>
      <c r="AJG3" s="197"/>
      <c r="AJH3" s="197"/>
      <c r="AJI3" s="197"/>
      <c r="AJJ3" s="197"/>
      <c r="AJK3" s="197"/>
      <c r="AJL3" s="197"/>
      <c r="AJM3" s="197"/>
      <c r="AJN3" s="197"/>
      <c r="AJO3" s="197"/>
      <c r="AJP3" s="197"/>
      <c r="AJQ3" s="197"/>
      <c r="AJR3" s="197"/>
      <c r="AJS3" s="197"/>
      <c r="AJT3" s="197"/>
      <c r="AJU3" s="197"/>
      <c r="AJV3" s="197"/>
      <c r="AJW3" s="197"/>
      <c r="AJX3" s="197"/>
      <c r="AJY3" s="197"/>
      <c r="AJZ3" s="197"/>
      <c r="AKA3" s="197"/>
      <c r="AKB3" s="197"/>
      <c r="AKC3" s="197"/>
      <c r="AKD3" s="197"/>
      <c r="AKE3" s="197"/>
      <c r="AKF3" s="197"/>
      <c r="AKG3" s="197"/>
      <c r="AKH3" s="197"/>
      <c r="AKI3" s="197"/>
      <c r="AKJ3" s="197"/>
      <c r="AKK3" s="197"/>
      <c r="AKL3" s="197"/>
      <c r="AKM3" s="197"/>
      <c r="AKN3" s="197"/>
      <c r="AKO3" s="197"/>
      <c r="AKP3" s="197"/>
      <c r="AKQ3" s="197"/>
      <c r="AKR3" s="197"/>
      <c r="AKS3" s="197"/>
      <c r="AKT3" s="197"/>
      <c r="AKU3" s="197"/>
      <c r="AKV3" s="197"/>
      <c r="AKW3" s="197"/>
      <c r="AKX3" s="197"/>
      <c r="AKY3" s="197"/>
      <c r="AKZ3" s="197"/>
      <c r="ALA3" s="197"/>
      <c r="ALB3" s="197"/>
      <c r="ALC3" s="197"/>
      <c r="ALD3" s="197"/>
      <c r="ALE3" s="197"/>
      <c r="ALF3" s="197"/>
      <c r="ALG3" s="197"/>
      <c r="ALH3" s="197"/>
      <c r="ALI3" s="197"/>
      <c r="ALJ3" s="197"/>
      <c r="ALK3" s="197"/>
      <c r="ALL3" s="197"/>
      <c r="ALM3" s="197"/>
      <c r="ALN3" s="197"/>
      <c r="ALO3" s="197"/>
      <c r="ALP3" s="197"/>
      <c r="ALQ3" s="197"/>
      <c r="ALR3" s="197"/>
      <c r="ALS3" s="197"/>
      <c r="ALT3" s="197"/>
      <c r="ALU3" s="197"/>
      <c r="ALV3" s="197"/>
      <c r="ALW3" s="197"/>
      <c r="ALX3" s="197"/>
      <c r="ALY3" s="197"/>
      <c r="ALZ3" s="197"/>
      <c r="AMA3" s="197"/>
      <c r="AMB3" s="197"/>
      <c r="AMC3" s="197"/>
      <c r="AMD3" s="197"/>
      <c r="AME3" s="197"/>
      <c r="AMF3" s="197"/>
      <c r="AMG3" s="197"/>
      <c r="AMH3" s="197"/>
      <c r="AMI3" s="197"/>
      <c r="AMJ3" s="197"/>
      <c r="AMK3" s="197"/>
      <c r="AML3" s="197"/>
      <c r="AMM3" s="197"/>
      <c r="AMN3" s="197"/>
      <c r="AMO3" s="197"/>
      <c r="AMP3" s="197"/>
      <c r="AMQ3" s="197"/>
      <c r="AMR3" s="197"/>
      <c r="AMS3" s="197"/>
      <c r="AMT3" s="197"/>
      <c r="AMU3" s="197"/>
      <c r="AMV3" s="197"/>
      <c r="AMW3" s="197"/>
      <c r="AMX3" s="197"/>
      <c r="AMY3" s="197"/>
      <c r="AMZ3" s="197"/>
      <c r="ANA3" s="197"/>
      <c r="ANB3" s="197"/>
      <c r="ANC3" s="197"/>
      <c r="AND3" s="197"/>
      <c r="ANE3" s="197"/>
      <c r="ANF3" s="197"/>
      <c r="ANG3" s="197"/>
      <c r="ANH3" s="197"/>
      <c r="ANI3" s="197"/>
      <c r="ANJ3" s="197"/>
      <c r="ANK3" s="197"/>
      <c r="ANL3" s="197"/>
      <c r="ANM3" s="197"/>
      <c r="ANN3" s="197"/>
      <c r="ANO3" s="197"/>
      <c r="ANP3" s="197"/>
      <c r="ANQ3" s="197"/>
      <c r="ANR3" s="197"/>
      <c r="ANS3" s="197"/>
      <c r="ANT3" s="197"/>
      <c r="ANU3" s="197"/>
      <c r="ANV3" s="197"/>
      <c r="ANW3" s="197"/>
      <c r="ANX3" s="197"/>
      <c r="ANY3" s="197"/>
      <c r="ANZ3" s="197"/>
      <c r="AOA3" s="197"/>
      <c r="AOB3" s="197"/>
      <c r="AOC3" s="197"/>
      <c r="AOD3" s="197"/>
      <c r="AOE3" s="197"/>
      <c r="AOF3" s="197"/>
      <c r="AOG3" s="197"/>
      <c r="AOH3" s="197"/>
      <c r="AOI3" s="197"/>
      <c r="AOJ3" s="197"/>
      <c r="AOK3" s="197"/>
      <c r="AOL3" s="197"/>
      <c r="AOM3" s="197"/>
      <c r="AON3" s="197"/>
      <c r="AOO3" s="197"/>
      <c r="AOP3" s="197"/>
      <c r="AOQ3" s="197"/>
      <c r="AOR3" s="197"/>
      <c r="AOS3" s="197"/>
      <c r="AOT3" s="197"/>
      <c r="AOU3" s="197"/>
      <c r="AOV3" s="197"/>
      <c r="AOW3" s="197"/>
      <c r="AOX3" s="197"/>
      <c r="AOY3" s="197"/>
      <c r="AOZ3" s="197"/>
      <c r="APA3" s="197"/>
      <c r="APB3" s="197"/>
      <c r="APC3" s="197"/>
      <c r="APD3" s="197"/>
      <c r="APE3" s="197"/>
      <c r="APF3" s="197"/>
      <c r="APG3" s="197"/>
      <c r="APH3" s="197"/>
      <c r="API3" s="197"/>
      <c r="APJ3" s="197"/>
      <c r="APK3" s="197"/>
      <c r="APL3" s="197"/>
      <c r="APM3" s="197"/>
      <c r="APN3" s="197"/>
      <c r="APO3" s="197"/>
      <c r="APP3" s="197"/>
      <c r="APQ3" s="197"/>
      <c r="APR3" s="197"/>
      <c r="APS3" s="197"/>
      <c r="APT3" s="197"/>
      <c r="APU3" s="197"/>
      <c r="APV3" s="197"/>
      <c r="APW3" s="197"/>
      <c r="APX3" s="197"/>
      <c r="APY3" s="197"/>
      <c r="APZ3" s="197"/>
      <c r="AQA3" s="197"/>
      <c r="AQB3" s="197"/>
      <c r="AQC3" s="197"/>
      <c r="AQD3" s="197"/>
      <c r="AQE3" s="197"/>
      <c r="AQF3" s="197"/>
      <c r="AQG3" s="197"/>
      <c r="AQH3" s="197"/>
      <c r="AQI3" s="197"/>
      <c r="AQJ3" s="197"/>
      <c r="AQK3" s="197"/>
      <c r="AQL3" s="197"/>
      <c r="AQM3" s="197"/>
      <c r="AQN3" s="197"/>
      <c r="AQO3" s="197"/>
      <c r="AQP3" s="197"/>
      <c r="AQQ3" s="197"/>
      <c r="AQR3" s="197"/>
      <c r="AQS3" s="197"/>
      <c r="AQT3" s="197"/>
      <c r="AQU3" s="197"/>
      <c r="AQV3" s="197"/>
      <c r="AQW3" s="197"/>
      <c r="AQX3" s="197"/>
      <c r="AQY3" s="197"/>
      <c r="AQZ3" s="197"/>
      <c r="ARA3" s="197"/>
      <c r="ARB3" s="197"/>
      <c r="ARC3" s="197"/>
      <c r="ARD3" s="197"/>
      <c r="ARE3" s="197"/>
      <c r="ARF3" s="197"/>
      <c r="ARG3" s="197"/>
      <c r="ARH3" s="197"/>
      <c r="ARI3" s="197"/>
      <c r="ARJ3" s="197"/>
      <c r="ARK3" s="197"/>
      <c r="ARL3" s="197"/>
      <c r="ARM3" s="197"/>
      <c r="ARN3" s="197"/>
      <c r="ARO3" s="197"/>
      <c r="ARP3" s="197"/>
      <c r="ARQ3" s="197"/>
      <c r="ARR3" s="197"/>
      <c r="ARS3" s="197"/>
      <c r="ART3" s="197"/>
      <c r="ARU3" s="197"/>
      <c r="ARV3" s="197"/>
      <c r="ARW3" s="197"/>
      <c r="ARX3" s="197"/>
      <c r="ARY3" s="197"/>
      <c r="ARZ3" s="197"/>
      <c r="ASA3" s="197"/>
      <c r="ASB3" s="197"/>
      <c r="ASC3" s="197"/>
      <c r="ASD3" s="197"/>
      <c r="ASE3" s="197"/>
      <c r="ASF3" s="197"/>
      <c r="ASG3" s="197"/>
      <c r="ASH3" s="197"/>
      <c r="ASI3" s="197"/>
      <c r="ASJ3" s="197"/>
      <c r="ASK3" s="197"/>
      <c r="ASL3" s="197"/>
      <c r="ASM3" s="197"/>
      <c r="ASN3" s="197"/>
      <c r="ASO3" s="197"/>
      <c r="ASP3" s="197"/>
      <c r="ASQ3" s="197"/>
      <c r="ASR3" s="197"/>
      <c r="ASS3" s="197"/>
      <c r="AST3" s="197"/>
      <c r="ASU3" s="197"/>
      <c r="ASV3" s="197"/>
      <c r="ASW3" s="197"/>
      <c r="ASX3" s="197"/>
      <c r="ASY3" s="197"/>
      <c r="ASZ3" s="197"/>
      <c r="ATA3" s="197"/>
      <c r="ATB3" s="197"/>
      <c r="ATC3" s="197"/>
      <c r="ATD3" s="197"/>
      <c r="ATE3" s="197"/>
      <c r="ATF3" s="197"/>
      <c r="ATG3" s="197"/>
      <c r="ATH3" s="197"/>
      <c r="ATI3" s="197"/>
      <c r="ATJ3" s="197"/>
      <c r="ATK3" s="197"/>
      <c r="ATL3" s="197"/>
      <c r="ATM3" s="197"/>
      <c r="ATN3" s="197"/>
      <c r="ATO3" s="197"/>
      <c r="ATP3" s="197"/>
      <c r="ATQ3" s="197"/>
      <c r="ATR3" s="197"/>
      <c r="ATS3" s="197"/>
      <c r="ATT3" s="197"/>
      <c r="ATU3" s="197"/>
      <c r="ATV3" s="197"/>
      <c r="ATW3" s="197"/>
      <c r="ATX3" s="197"/>
      <c r="ATY3" s="197"/>
      <c r="ATZ3" s="197"/>
      <c r="AUA3" s="197"/>
      <c r="AUB3" s="197"/>
      <c r="AUC3" s="197"/>
      <c r="AUD3" s="197"/>
      <c r="AUE3" s="197"/>
      <c r="AUF3" s="197"/>
      <c r="AUG3" s="197"/>
      <c r="AUH3" s="197"/>
      <c r="AUI3" s="197"/>
      <c r="AUJ3" s="197"/>
      <c r="AUK3" s="197"/>
      <c r="AUL3" s="197"/>
      <c r="AUM3" s="197"/>
      <c r="AUN3" s="197"/>
      <c r="AUO3" s="197"/>
      <c r="AUP3" s="197"/>
      <c r="AUQ3" s="197"/>
      <c r="AUR3" s="197"/>
      <c r="AUS3" s="197"/>
      <c r="AUT3" s="197"/>
      <c r="AUU3" s="197"/>
      <c r="AUV3" s="197"/>
      <c r="AUW3" s="197"/>
      <c r="AUX3" s="197"/>
      <c r="AUY3" s="197"/>
      <c r="AUZ3" s="197"/>
      <c r="AVA3" s="197"/>
      <c r="AVB3" s="197"/>
      <c r="AVC3" s="197"/>
      <c r="AVD3" s="197"/>
      <c r="AVE3" s="197"/>
      <c r="AVF3" s="197"/>
      <c r="AVG3" s="197"/>
      <c r="AVH3" s="197"/>
      <c r="AVI3" s="197"/>
      <c r="AVJ3" s="197"/>
      <c r="AVK3" s="197"/>
      <c r="AVL3" s="197"/>
    </row>
    <row r="4" spans="1:1261" s="48" customFormat="1" x14ac:dyDescent="0.25">
      <c r="A4" s="302">
        <f t="shared" ref="A4:A10" si="0">A3+1</f>
        <v>4</v>
      </c>
      <c r="B4" s="375" t="s">
        <v>289</v>
      </c>
      <c r="C4" s="308"/>
      <c r="D4" s="308"/>
      <c r="E4" s="308"/>
      <c r="F4" s="313">
        <v>2028</v>
      </c>
      <c r="G4" s="313">
        <f t="shared" ref="G4:U4" si="1">F4+1</f>
        <v>2029</v>
      </c>
      <c r="H4" s="313">
        <f t="shared" si="1"/>
        <v>2030</v>
      </c>
      <c r="I4" s="313">
        <f t="shared" si="1"/>
        <v>2031</v>
      </c>
      <c r="J4" s="313">
        <f t="shared" si="1"/>
        <v>2032</v>
      </c>
      <c r="K4" s="313">
        <f t="shared" si="1"/>
        <v>2033</v>
      </c>
      <c r="L4" s="313">
        <f t="shared" si="1"/>
        <v>2034</v>
      </c>
      <c r="M4" s="313">
        <f t="shared" si="1"/>
        <v>2035</v>
      </c>
      <c r="N4" s="313">
        <f t="shared" si="1"/>
        <v>2036</v>
      </c>
      <c r="O4" s="313">
        <f t="shared" si="1"/>
        <v>2037</v>
      </c>
      <c r="P4" s="313">
        <f t="shared" si="1"/>
        <v>2038</v>
      </c>
      <c r="Q4" s="313">
        <f t="shared" si="1"/>
        <v>2039</v>
      </c>
      <c r="R4" s="313">
        <f t="shared" si="1"/>
        <v>2040</v>
      </c>
      <c r="S4" s="313">
        <f t="shared" si="1"/>
        <v>2041</v>
      </c>
      <c r="T4" s="313">
        <f t="shared" si="1"/>
        <v>2042</v>
      </c>
      <c r="U4" s="313">
        <f t="shared" si="1"/>
        <v>2043</v>
      </c>
      <c r="V4" s="313">
        <f>U4+1</f>
        <v>2044</v>
      </c>
      <c r="W4" s="313">
        <f t="shared" ref="W4:Y4" si="2">V4+1</f>
        <v>2045</v>
      </c>
      <c r="X4" s="313">
        <f t="shared" si="2"/>
        <v>2046</v>
      </c>
      <c r="Y4" s="371">
        <f t="shared" si="2"/>
        <v>2047</v>
      </c>
      <c r="Z4" s="273"/>
      <c r="AA4" s="273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  <c r="IW4" s="197"/>
      <c r="IX4" s="197"/>
      <c r="IY4" s="197"/>
      <c r="IZ4" s="197"/>
      <c r="JA4" s="197"/>
      <c r="JB4" s="197"/>
      <c r="JC4" s="197"/>
      <c r="JD4" s="197"/>
      <c r="JE4" s="197"/>
      <c r="JF4" s="197"/>
      <c r="JG4" s="197"/>
      <c r="JH4" s="197"/>
      <c r="JI4" s="197"/>
      <c r="JJ4" s="197"/>
      <c r="JK4" s="197"/>
      <c r="JL4" s="197"/>
      <c r="JM4" s="197"/>
      <c r="JN4" s="197"/>
      <c r="JO4" s="197"/>
      <c r="JP4" s="197"/>
      <c r="JQ4" s="197"/>
      <c r="JR4" s="197"/>
      <c r="JS4" s="197"/>
      <c r="JT4" s="197"/>
      <c r="JU4" s="197"/>
      <c r="JV4" s="197"/>
      <c r="JW4" s="197"/>
      <c r="JX4" s="197"/>
      <c r="JY4" s="197"/>
      <c r="JZ4" s="197"/>
      <c r="KA4" s="197"/>
      <c r="KB4" s="197"/>
      <c r="KC4" s="197"/>
      <c r="KD4" s="197"/>
      <c r="KE4" s="197"/>
      <c r="KF4" s="197"/>
      <c r="KG4" s="197"/>
      <c r="KH4" s="197"/>
      <c r="KI4" s="197"/>
      <c r="KJ4" s="197"/>
      <c r="KK4" s="197"/>
      <c r="KL4" s="197"/>
      <c r="KM4" s="197"/>
      <c r="KN4" s="197"/>
      <c r="KO4" s="197"/>
      <c r="KP4" s="197"/>
      <c r="KQ4" s="197"/>
      <c r="KR4" s="197"/>
      <c r="KS4" s="197"/>
      <c r="KT4" s="197"/>
      <c r="KU4" s="197"/>
      <c r="KV4" s="197"/>
      <c r="KW4" s="197"/>
      <c r="KX4" s="197"/>
      <c r="KY4" s="197"/>
      <c r="KZ4" s="197"/>
      <c r="LA4" s="197"/>
      <c r="LB4" s="197"/>
      <c r="LC4" s="197"/>
      <c r="LD4" s="197"/>
      <c r="LE4" s="197"/>
      <c r="LF4" s="197"/>
      <c r="LG4" s="197"/>
      <c r="LH4" s="197"/>
      <c r="LI4" s="197"/>
      <c r="LJ4" s="197"/>
      <c r="LK4" s="197"/>
      <c r="LL4" s="197"/>
      <c r="LM4" s="197"/>
      <c r="LN4" s="197"/>
      <c r="LO4" s="197"/>
      <c r="LP4" s="197"/>
      <c r="LQ4" s="197"/>
      <c r="LR4" s="197"/>
      <c r="LS4" s="197"/>
      <c r="LT4" s="197"/>
      <c r="LU4" s="197"/>
      <c r="LV4" s="197"/>
      <c r="LW4" s="197"/>
      <c r="LX4" s="197"/>
      <c r="LY4" s="197"/>
      <c r="LZ4" s="197"/>
      <c r="MA4" s="197"/>
      <c r="MB4" s="197"/>
      <c r="MC4" s="197"/>
      <c r="MD4" s="197"/>
      <c r="ME4" s="197"/>
      <c r="MF4" s="197"/>
      <c r="MG4" s="197"/>
      <c r="MH4" s="197"/>
      <c r="MI4" s="197"/>
      <c r="MJ4" s="197"/>
      <c r="MK4" s="197"/>
      <c r="ML4" s="197"/>
      <c r="MM4" s="197"/>
      <c r="MN4" s="197"/>
      <c r="MO4" s="197"/>
      <c r="MP4" s="197"/>
      <c r="MQ4" s="197"/>
      <c r="MR4" s="197"/>
      <c r="MS4" s="197"/>
      <c r="MT4" s="197"/>
      <c r="MU4" s="197"/>
      <c r="MV4" s="197"/>
      <c r="MW4" s="197"/>
      <c r="MX4" s="197"/>
      <c r="MY4" s="197"/>
      <c r="MZ4" s="197"/>
      <c r="NA4" s="197"/>
      <c r="NB4" s="197"/>
      <c r="NC4" s="197"/>
      <c r="ND4" s="197"/>
      <c r="NE4" s="197"/>
      <c r="NF4" s="197"/>
      <c r="NG4" s="197"/>
      <c r="NH4" s="197"/>
      <c r="NI4" s="197"/>
      <c r="NJ4" s="197"/>
      <c r="NK4" s="197"/>
      <c r="NL4" s="197"/>
      <c r="NM4" s="197"/>
      <c r="NN4" s="197"/>
      <c r="NO4" s="197"/>
      <c r="NP4" s="197"/>
      <c r="NQ4" s="197"/>
      <c r="NR4" s="197"/>
      <c r="NS4" s="197"/>
      <c r="NT4" s="197"/>
      <c r="NU4" s="197"/>
      <c r="NV4" s="197"/>
      <c r="NW4" s="197"/>
      <c r="NX4" s="197"/>
      <c r="NY4" s="197"/>
      <c r="NZ4" s="197"/>
      <c r="OA4" s="197"/>
      <c r="OB4" s="197"/>
      <c r="OC4" s="197"/>
      <c r="OD4" s="197"/>
      <c r="OE4" s="197"/>
      <c r="OF4" s="197"/>
      <c r="OG4" s="197"/>
      <c r="OH4" s="197"/>
      <c r="OI4" s="197"/>
      <c r="OJ4" s="197"/>
      <c r="OK4" s="197"/>
      <c r="OL4" s="197"/>
      <c r="OM4" s="197"/>
      <c r="ON4" s="197"/>
      <c r="OO4" s="197"/>
      <c r="OP4" s="197"/>
      <c r="OQ4" s="197"/>
      <c r="OR4" s="197"/>
      <c r="OS4" s="197"/>
      <c r="OT4" s="197"/>
      <c r="OU4" s="197"/>
      <c r="OV4" s="197"/>
      <c r="OW4" s="197"/>
      <c r="OX4" s="197"/>
      <c r="OY4" s="197"/>
      <c r="OZ4" s="197"/>
      <c r="PA4" s="197"/>
      <c r="PB4" s="197"/>
      <c r="PC4" s="197"/>
      <c r="PD4" s="197"/>
      <c r="PE4" s="197"/>
      <c r="PF4" s="197"/>
      <c r="PG4" s="197"/>
      <c r="PH4" s="197"/>
      <c r="PI4" s="197"/>
      <c r="PJ4" s="197"/>
      <c r="PK4" s="197"/>
      <c r="PL4" s="197"/>
      <c r="PM4" s="197"/>
      <c r="PN4" s="197"/>
      <c r="PO4" s="197"/>
      <c r="PP4" s="197"/>
      <c r="PQ4" s="197"/>
      <c r="PR4" s="197"/>
      <c r="PS4" s="197"/>
      <c r="PT4" s="197"/>
      <c r="PU4" s="197"/>
      <c r="PV4" s="197"/>
      <c r="PW4" s="197"/>
      <c r="PX4" s="197"/>
      <c r="PY4" s="197"/>
      <c r="PZ4" s="197"/>
      <c r="QA4" s="197"/>
      <c r="QB4" s="197"/>
      <c r="QC4" s="197"/>
      <c r="QD4" s="197"/>
      <c r="QE4" s="197"/>
      <c r="QF4" s="197"/>
      <c r="QG4" s="197"/>
      <c r="QH4" s="197"/>
      <c r="QI4" s="197"/>
      <c r="QJ4" s="197"/>
      <c r="QK4" s="197"/>
      <c r="QL4" s="197"/>
      <c r="QM4" s="197"/>
      <c r="QN4" s="197"/>
      <c r="QO4" s="197"/>
      <c r="QP4" s="197"/>
      <c r="QQ4" s="197"/>
      <c r="QR4" s="197"/>
      <c r="QS4" s="197"/>
      <c r="QT4" s="197"/>
      <c r="QU4" s="197"/>
      <c r="QV4" s="197"/>
      <c r="QW4" s="197"/>
      <c r="QX4" s="197"/>
      <c r="QY4" s="197"/>
      <c r="QZ4" s="197"/>
      <c r="RA4" s="197"/>
      <c r="RB4" s="197"/>
      <c r="RC4" s="197"/>
      <c r="RD4" s="197"/>
      <c r="RE4" s="197"/>
      <c r="RF4" s="197"/>
      <c r="RG4" s="197"/>
      <c r="RH4" s="197"/>
      <c r="RI4" s="197"/>
      <c r="RJ4" s="197"/>
      <c r="RK4" s="197"/>
      <c r="RL4" s="197"/>
      <c r="RM4" s="197"/>
      <c r="RN4" s="197"/>
      <c r="RO4" s="197"/>
      <c r="RP4" s="197"/>
      <c r="RQ4" s="197"/>
      <c r="RR4" s="197"/>
      <c r="RS4" s="197"/>
      <c r="RT4" s="197"/>
      <c r="RU4" s="197"/>
      <c r="RV4" s="197"/>
      <c r="RW4" s="197"/>
      <c r="RX4" s="197"/>
      <c r="RY4" s="197"/>
      <c r="RZ4" s="197"/>
      <c r="SA4" s="197"/>
      <c r="SB4" s="197"/>
      <c r="SC4" s="197"/>
      <c r="SD4" s="197"/>
      <c r="SE4" s="197"/>
      <c r="SF4" s="197"/>
      <c r="SG4" s="197"/>
      <c r="SH4" s="197"/>
      <c r="SI4" s="197"/>
      <c r="SJ4" s="197"/>
      <c r="SK4" s="197"/>
      <c r="SL4" s="197"/>
      <c r="SM4" s="197"/>
      <c r="SN4" s="197"/>
      <c r="SO4" s="197"/>
      <c r="SP4" s="197"/>
      <c r="SQ4" s="197"/>
      <c r="SR4" s="197"/>
      <c r="SS4" s="197"/>
      <c r="ST4" s="197"/>
      <c r="SU4" s="197"/>
      <c r="SV4" s="197"/>
      <c r="SW4" s="197"/>
      <c r="SX4" s="197"/>
      <c r="SY4" s="197"/>
      <c r="SZ4" s="197"/>
      <c r="TA4" s="197"/>
      <c r="TB4" s="197"/>
      <c r="TC4" s="197"/>
      <c r="TD4" s="197"/>
      <c r="TE4" s="197"/>
      <c r="TF4" s="197"/>
      <c r="TG4" s="197"/>
      <c r="TH4" s="197"/>
      <c r="TI4" s="197"/>
      <c r="TJ4" s="197"/>
      <c r="TK4" s="197"/>
      <c r="TL4" s="197"/>
      <c r="TM4" s="197"/>
      <c r="TN4" s="197"/>
      <c r="TO4" s="197"/>
      <c r="TP4" s="197"/>
      <c r="TQ4" s="197"/>
      <c r="TR4" s="197"/>
      <c r="TS4" s="197"/>
      <c r="TT4" s="197"/>
      <c r="TU4" s="197"/>
      <c r="TV4" s="197"/>
      <c r="TW4" s="197"/>
      <c r="TX4" s="197"/>
      <c r="TY4" s="197"/>
      <c r="TZ4" s="197"/>
      <c r="UA4" s="197"/>
      <c r="UB4" s="197"/>
      <c r="UC4" s="197"/>
      <c r="UD4" s="197"/>
      <c r="UE4" s="197"/>
      <c r="UF4" s="197"/>
      <c r="UG4" s="197"/>
      <c r="UH4" s="197"/>
      <c r="UI4" s="197"/>
      <c r="UJ4" s="197"/>
      <c r="UK4" s="197"/>
      <c r="UL4" s="197"/>
      <c r="UM4" s="197"/>
      <c r="UN4" s="197"/>
      <c r="UO4" s="197"/>
      <c r="UP4" s="197"/>
      <c r="UQ4" s="197"/>
      <c r="UR4" s="197"/>
      <c r="US4" s="197"/>
      <c r="UT4" s="197"/>
      <c r="UU4" s="197"/>
      <c r="UV4" s="197"/>
      <c r="UW4" s="197"/>
      <c r="UX4" s="197"/>
      <c r="UY4" s="197"/>
      <c r="UZ4" s="197"/>
      <c r="VA4" s="197"/>
      <c r="VB4" s="197"/>
      <c r="VC4" s="197"/>
      <c r="VD4" s="197"/>
      <c r="VE4" s="197"/>
      <c r="VF4" s="197"/>
      <c r="VG4" s="197"/>
      <c r="VH4" s="197"/>
      <c r="VI4" s="197"/>
      <c r="VJ4" s="197"/>
      <c r="VK4" s="197"/>
      <c r="VL4" s="197"/>
      <c r="VM4" s="197"/>
      <c r="VN4" s="197"/>
      <c r="VO4" s="197"/>
      <c r="VP4" s="197"/>
      <c r="VQ4" s="197"/>
      <c r="VR4" s="197"/>
      <c r="VS4" s="197"/>
      <c r="VT4" s="197"/>
      <c r="VU4" s="197"/>
      <c r="VV4" s="197"/>
      <c r="VW4" s="197"/>
      <c r="VX4" s="197"/>
      <c r="VY4" s="197"/>
      <c r="VZ4" s="197"/>
      <c r="WA4" s="197"/>
      <c r="WB4" s="197"/>
      <c r="WC4" s="197"/>
      <c r="WD4" s="197"/>
      <c r="WE4" s="197"/>
      <c r="WF4" s="197"/>
      <c r="WG4" s="197"/>
      <c r="WH4" s="197"/>
      <c r="WI4" s="197"/>
      <c r="WJ4" s="197"/>
      <c r="WK4" s="197"/>
      <c r="WL4" s="197"/>
      <c r="WM4" s="197"/>
      <c r="WN4" s="197"/>
      <c r="WO4" s="197"/>
      <c r="WP4" s="197"/>
      <c r="WQ4" s="197"/>
      <c r="WR4" s="197"/>
      <c r="WS4" s="197"/>
      <c r="WT4" s="197"/>
      <c r="WU4" s="197"/>
      <c r="WV4" s="197"/>
      <c r="WW4" s="197"/>
      <c r="WX4" s="197"/>
      <c r="WY4" s="197"/>
      <c r="WZ4" s="197"/>
      <c r="XA4" s="197"/>
      <c r="XB4" s="197"/>
      <c r="XC4" s="197"/>
      <c r="XD4" s="197"/>
      <c r="XE4" s="197"/>
      <c r="XF4" s="197"/>
      <c r="XG4" s="197"/>
      <c r="XH4" s="197"/>
      <c r="XI4" s="197"/>
      <c r="XJ4" s="197"/>
      <c r="XK4" s="197"/>
      <c r="XL4" s="197"/>
      <c r="XM4" s="197"/>
      <c r="XN4" s="197"/>
      <c r="XO4" s="197"/>
      <c r="XP4" s="197"/>
      <c r="XQ4" s="197"/>
      <c r="XR4" s="197"/>
      <c r="XS4" s="197"/>
      <c r="XT4" s="197"/>
      <c r="XU4" s="197"/>
      <c r="XV4" s="197"/>
      <c r="XW4" s="197"/>
      <c r="XX4" s="197"/>
      <c r="XY4" s="197"/>
      <c r="XZ4" s="197"/>
      <c r="YA4" s="197"/>
      <c r="YB4" s="197"/>
      <c r="YC4" s="197"/>
      <c r="YD4" s="197"/>
      <c r="YE4" s="197"/>
      <c r="YF4" s="197"/>
      <c r="YG4" s="197"/>
      <c r="YH4" s="197"/>
      <c r="YI4" s="197"/>
      <c r="YJ4" s="197"/>
      <c r="YK4" s="197"/>
      <c r="YL4" s="197"/>
      <c r="YM4" s="197"/>
      <c r="YN4" s="197"/>
      <c r="YO4" s="197"/>
      <c r="YP4" s="197"/>
      <c r="YQ4" s="197"/>
      <c r="YR4" s="197"/>
      <c r="YS4" s="197"/>
      <c r="YT4" s="197"/>
      <c r="YU4" s="197"/>
      <c r="YV4" s="197"/>
      <c r="YW4" s="197"/>
      <c r="YX4" s="197"/>
      <c r="YY4" s="197"/>
      <c r="YZ4" s="197"/>
      <c r="ZA4" s="197"/>
      <c r="ZB4" s="197"/>
      <c r="ZC4" s="197"/>
      <c r="ZD4" s="197"/>
      <c r="ZE4" s="197"/>
      <c r="ZF4" s="197"/>
      <c r="ZG4" s="197"/>
      <c r="ZH4" s="197"/>
      <c r="ZI4" s="197"/>
      <c r="ZJ4" s="197"/>
      <c r="ZK4" s="197"/>
      <c r="ZL4" s="197"/>
      <c r="ZM4" s="197"/>
      <c r="ZN4" s="197"/>
      <c r="ZO4" s="197"/>
      <c r="ZP4" s="197"/>
      <c r="ZQ4" s="197"/>
      <c r="ZR4" s="197"/>
      <c r="ZS4" s="197"/>
      <c r="ZT4" s="197"/>
      <c r="ZU4" s="197"/>
      <c r="ZV4" s="197"/>
      <c r="ZW4" s="197"/>
      <c r="ZX4" s="197"/>
      <c r="ZY4" s="197"/>
      <c r="ZZ4" s="197"/>
      <c r="AAA4" s="197"/>
      <c r="AAB4" s="197"/>
      <c r="AAC4" s="197"/>
      <c r="AAD4" s="197"/>
      <c r="AAE4" s="197"/>
      <c r="AAF4" s="197"/>
      <c r="AAG4" s="197"/>
      <c r="AAH4" s="197"/>
      <c r="AAI4" s="197"/>
      <c r="AAJ4" s="197"/>
      <c r="AAK4" s="197"/>
      <c r="AAL4" s="197"/>
      <c r="AAM4" s="197"/>
      <c r="AAN4" s="197"/>
      <c r="AAO4" s="197"/>
      <c r="AAP4" s="197"/>
      <c r="AAQ4" s="197"/>
      <c r="AAR4" s="197"/>
      <c r="AAS4" s="197"/>
      <c r="AAT4" s="197"/>
      <c r="AAU4" s="197"/>
      <c r="AAV4" s="197"/>
      <c r="AAW4" s="197"/>
      <c r="AAX4" s="197"/>
      <c r="AAY4" s="197"/>
      <c r="AAZ4" s="197"/>
      <c r="ABA4" s="197"/>
      <c r="ABB4" s="197"/>
      <c r="ABC4" s="197"/>
      <c r="ABD4" s="197"/>
      <c r="ABE4" s="197"/>
      <c r="ABF4" s="197"/>
      <c r="ABG4" s="197"/>
      <c r="ABH4" s="197"/>
      <c r="ABI4" s="197"/>
      <c r="ABJ4" s="197"/>
      <c r="ABK4" s="197"/>
      <c r="ABL4" s="197"/>
      <c r="ABM4" s="197"/>
      <c r="ABN4" s="197"/>
      <c r="ABO4" s="197"/>
      <c r="ABP4" s="197"/>
      <c r="ABQ4" s="197"/>
      <c r="ABR4" s="197"/>
      <c r="ABS4" s="197"/>
      <c r="ABT4" s="197"/>
      <c r="ABU4" s="197"/>
      <c r="ABV4" s="197"/>
      <c r="ABW4" s="197"/>
      <c r="ABX4" s="197"/>
      <c r="ABY4" s="197"/>
      <c r="ABZ4" s="197"/>
      <c r="ACA4" s="197"/>
      <c r="ACB4" s="197"/>
      <c r="ACC4" s="197"/>
      <c r="ACD4" s="197"/>
      <c r="ACE4" s="197"/>
      <c r="ACF4" s="197"/>
      <c r="ACG4" s="197"/>
      <c r="ACH4" s="197"/>
      <c r="ACI4" s="197"/>
      <c r="ACJ4" s="197"/>
      <c r="ACK4" s="197"/>
      <c r="ACL4" s="197"/>
      <c r="ACM4" s="197"/>
      <c r="ACN4" s="197"/>
      <c r="ACO4" s="197"/>
      <c r="ACP4" s="197"/>
      <c r="ACQ4" s="197"/>
      <c r="ACR4" s="197"/>
      <c r="ACS4" s="197"/>
      <c r="ACT4" s="197"/>
      <c r="ACU4" s="197"/>
      <c r="ACV4" s="197"/>
      <c r="ACW4" s="197"/>
      <c r="ACX4" s="197"/>
      <c r="ACY4" s="197"/>
      <c r="ACZ4" s="197"/>
      <c r="ADA4" s="197"/>
      <c r="ADB4" s="197"/>
      <c r="ADC4" s="197"/>
      <c r="ADD4" s="197"/>
      <c r="ADE4" s="197"/>
      <c r="ADF4" s="197"/>
      <c r="ADG4" s="197"/>
      <c r="ADH4" s="197"/>
      <c r="ADI4" s="197"/>
      <c r="ADJ4" s="197"/>
      <c r="ADK4" s="197"/>
      <c r="ADL4" s="197"/>
      <c r="ADM4" s="197"/>
      <c r="ADN4" s="197"/>
      <c r="ADO4" s="197"/>
      <c r="ADP4" s="197"/>
      <c r="ADQ4" s="197"/>
      <c r="ADR4" s="197"/>
      <c r="ADS4" s="197"/>
      <c r="ADT4" s="197"/>
      <c r="ADU4" s="197"/>
      <c r="ADV4" s="197"/>
      <c r="ADW4" s="197"/>
      <c r="ADX4" s="197"/>
      <c r="ADY4" s="197"/>
      <c r="ADZ4" s="197"/>
      <c r="AEA4" s="197"/>
      <c r="AEB4" s="197"/>
      <c r="AEC4" s="197"/>
      <c r="AED4" s="197"/>
      <c r="AEE4" s="197"/>
      <c r="AEF4" s="197"/>
      <c r="AEG4" s="197"/>
      <c r="AEH4" s="197"/>
      <c r="AEI4" s="197"/>
      <c r="AEJ4" s="197"/>
      <c r="AEK4" s="197"/>
      <c r="AEL4" s="197"/>
      <c r="AEM4" s="197"/>
      <c r="AEN4" s="197"/>
      <c r="AEO4" s="197"/>
      <c r="AEP4" s="197"/>
      <c r="AEQ4" s="197"/>
      <c r="AER4" s="197"/>
      <c r="AES4" s="197"/>
      <c r="AET4" s="197"/>
      <c r="AEU4" s="197"/>
      <c r="AEV4" s="197"/>
      <c r="AEW4" s="197"/>
      <c r="AEX4" s="197"/>
      <c r="AEY4" s="197"/>
      <c r="AEZ4" s="197"/>
      <c r="AFA4" s="197"/>
      <c r="AFB4" s="197"/>
      <c r="AFC4" s="197"/>
      <c r="AFD4" s="197"/>
      <c r="AFE4" s="197"/>
      <c r="AFF4" s="197"/>
      <c r="AFG4" s="197"/>
      <c r="AFH4" s="197"/>
      <c r="AFI4" s="197"/>
      <c r="AFJ4" s="197"/>
      <c r="AFK4" s="197"/>
      <c r="AFL4" s="197"/>
      <c r="AFM4" s="197"/>
      <c r="AFN4" s="197"/>
      <c r="AFO4" s="197"/>
      <c r="AFP4" s="197"/>
      <c r="AFQ4" s="197"/>
      <c r="AFR4" s="197"/>
      <c r="AFS4" s="197"/>
      <c r="AFT4" s="197"/>
      <c r="AFU4" s="197"/>
      <c r="AFV4" s="197"/>
      <c r="AFW4" s="197"/>
      <c r="AFX4" s="197"/>
      <c r="AFY4" s="197"/>
      <c r="AFZ4" s="197"/>
      <c r="AGA4" s="197"/>
      <c r="AGB4" s="197"/>
      <c r="AGC4" s="197"/>
      <c r="AGD4" s="197"/>
      <c r="AGE4" s="197"/>
      <c r="AGF4" s="197"/>
      <c r="AGG4" s="197"/>
      <c r="AGH4" s="197"/>
      <c r="AGI4" s="197"/>
      <c r="AGJ4" s="197"/>
      <c r="AGK4" s="197"/>
      <c r="AGL4" s="197"/>
      <c r="AGM4" s="197"/>
      <c r="AGN4" s="197"/>
      <c r="AGO4" s="197"/>
      <c r="AGP4" s="197"/>
      <c r="AGQ4" s="197"/>
      <c r="AGR4" s="197"/>
      <c r="AGS4" s="197"/>
      <c r="AGT4" s="197"/>
      <c r="AGU4" s="197"/>
      <c r="AGV4" s="197"/>
      <c r="AGW4" s="197"/>
      <c r="AGX4" s="197"/>
      <c r="AGY4" s="197"/>
      <c r="AGZ4" s="197"/>
      <c r="AHA4" s="197"/>
      <c r="AHB4" s="197"/>
      <c r="AHC4" s="197"/>
      <c r="AHD4" s="197"/>
      <c r="AHE4" s="197"/>
      <c r="AHF4" s="197"/>
      <c r="AHG4" s="197"/>
      <c r="AHH4" s="197"/>
      <c r="AHI4" s="197"/>
      <c r="AHJ4" s="197"/>
      <c r="AHK4" s="197"/>
      <c r="AHL4" s="197"/>
      <c r="AHM4" s="197"/>
      <c r="AHN4" s="197"/>
      <c r="AHO4" s="197"/>
      <c r="AHP4" s="197"/>
      <c r="AHQ4" s="197"/>
      <c r="AHR4" s="197"/>
      <c r="AHS4" s="197"/>
      <c r="AHT4" s="197"/>
      <c r="AHU4" s="197"/>
      <c r="AHV4" s="197"/>
      <c r="AHW4" s="197"/>
      <c r="AHX4" s="197"/>
      <c r="AHY4" s="197"/>
      <c r="AHZ4" s="197"/>
      <c r="AIA4" s="197"/>
      <c r="AIB4" s="197"/>
      <c r="AIC4" s="197"/>
      <c r="AID4" s="197"/>
      <c r="AIE4" s="197"/>
      <c r="AIF4" s="197"/>
      <c r="AIG4" s="197"/>
      <c r="AIH4" s="197"/>
      <c r="AII4" s="197"/>
      <c r="AIJ4" s="197"/>
      <c r="AIK4" s="197"/>
      <c r="AIL4" s="197"/>
      <c r="AIM4" s="197"/>
      <c r="AIN4" s="197"/>
      <c r="AIO4" s="197"/>
      <c r="AIP4" s="197"/>
      <c r="AIQ4" s="197"/>
      <c r="AIR4" s="197"/>
      <c r="AIS4" s="197"/>
      <c r="AIT4" s="197"/>
      <c r="AIU4" s="197"/>
      <c r="AIV4" s="197"/>
      <c r="AIW4" s="197"/>
      <c r="AIX4" s="197"/>
      <c r="AIY4" s="197"/>
      <c r="AIZ4" s="197"/>
      <c r="AJA4" s="197"/>
      <c r="AJB4" s="197"/>
      <c r="AJC4" s="197"/>
      <c r="AJD4" s="197"/>
      <c r="AJE4" s="197"/>
      <c r="AJF4" s="197"/>
      <c r="AJG4" s="197"/>
      <c r="AJH4" s="197"/>
      <c r="AJI4" s="197"/>
      <c r="AJJ4" s="197"/>
      <c r="AJK4" s="197"/>
      <c r="AJL4" s="197"/>
      <c r="AJM4" s="197"/>
      <c r="AJN4" s="197"/>
      <c r="AJO4" s="197"/>
      <c r="AJP4" s="197"/>
      <c r="AJQ4" s="197"/>
      <c r="AJR4" s="197"/>
      <c r="AJS4" s="197"/>
      <c r="AJT4" s="197"/>
      <c r="AJU4" s="197"/>
      <c r="AJV4" s="197"/>
      <c r="AJW4" s="197"/>
      <c r="AJX4" s="197"/>
      <c r="AJY4" s="197"/>
      <c r="AJZ4" s="197"/>
      <c r="AKA4" s="197"/>
      <c r="AKB4" s="197"/>
      <c r="AKC4" s="197"/>
      <c r="AKD4" s="197"/>
      <c r="AKE4" s="197"/>
      <c r="AKF4" s="197"/>
      <c r="AKG4" s="197"/>
      <c r="AKH4" s="197"/>
      <c r="AKI4" s="197"/>
      <c r="AKJ4" s="197"/>
      <c r="AKK4" s="197"/>
      <c r="AKL4" s="197"/>
      <c r="AKM4" s="197"/>
      <c r="AKN4" s="197"/>
      <c r="AKO4" s="197"/>
      <c r="AKP4" s="197"/>
      <c r="AKQ4" s="197"/>
      <c r="AKR4" s="197"/>
      <c r="AKS4" s="197"/>
      <c r="AKT4" s="197"/>
      <c r="AKU4" s="197"/>
      <c r="AKV4" s="197"/>
      <c r="AKW4" s="197"/>
      <c r="AKX4" s="197"/>
      <c r="AKY4" s="197"/>
      <c r="AKZ4" s="197"/>
      <c r="ALA4" s="197"/>
      <c r="ALB4" s="197"/>
      <c r="ALC4" s="197"/>
      <c r="ALD4" s="197"/>
      <c r="ALE4" s="197"/>
      <c r="ALF4" s="197"/>
      <c r="ALG4" s="197"/>
      <c r="ALH4" s="197"/>
      <c r="ALI4" s="197"/>
      <c r="ALJ4" s="197"/>
      <c r="ALK4" s="197"/>
      <c r="ALL4" s="197"/>
      <c r="ALM4" s="197"/>
      <c r="ALN4" s="197"/>
      <c r="ALO4" s="197"/>
      <c r="ALP4" s="197"/>
      <c r="ALQ4" s="197"/>
      <c r="ALR4" s="197"/>
      <c r="ALS4" s="197"/>
      <c r="ALT4" s="197"/>
      <c r="ALU4" s="197"/>
      <c r="ALV4" s="197"/>
      <c r="ALW4" s="197"/>
      <c r="ALX4" s="197"/>
      <c r="ALY4" s="197"/>
      <c r="ALZ4" s="197"/>
      <c r="AMA4" s="197"/>
      <c r="AMB4" s="197"/>
      <c r="AMC4" s="197"/>
      <c r="AMD4" s="197"/>
      <c r="AME4" s="197"/>
      <c r="AMF4" s="197"/>
      <c r="AMG4" s="197"/>
      <c r="AMH4" s="197"/>
      <c r="AMI4" s="197"/>
      <c r="AMJ4" s="197"/>
      <c r="AMK4" s="197"/>
      <c r="AML4" s="197"/>
      <c r="AMM4" s="197"/>
      <c r="AMN4" s="197"/>
      <c r="AMO4" s="197"/>
      <c r="AMP4" s="197"/>
      <c r="AMQ4" s="197"/>
      <c r="AMR4" s="197"/>
      <c r="AMS4" s="197"/>
      <c r="AMT4" s="197"/>
      <c r="AMU4" s="197"/>
      <c r="AMV4" s="197"/>
      <c r="AMW4" s="197"/>
      <c r="AMX4" s="197"/>
      <c r="AMY4" s="197"/>
      <c r="AMZ4" s="197"/>
      <c r="ANA4" s="197"/>
      <c r="ANB4" s="197"/>
      <c r="ANC4" s="197"/>
      <c r="AND4" s="197"/>
      <c r="ANE4" s="197"/>
      <c r="ANF4" s="197"/>
      <c r="ANG4" s="197"/>
      <c r="ANH4" s="197"/>
      <c r="ANI4" s="197"/>
      <c r="ANJ4" s="197"/>
      <c r="ANK4" s="197"/>
      <c r="ANL4" s="197"/>
      <c r="ANM4" s="197"/>
      <c r="ANN4" s="197"/>
      <c r="ANO4" s="197"/>
      <c r="ANP4" s="197"/>
      <c r="ANQ4" s="197"/>
      <c r="ANR4" s="197"/>
      <c r="ANS4" s="197"/>
      <c r="ANT4" s="197"/>
      <c r="ANU4" s="197"/>
      <c r="ANV4" s="197"/>
      <c r="ANW4" s="197"/>
      <c r="ANX4" s="197"/>
      <c r="ANY4" s="197"/>
      <c r="ANZ4" s="197"/>
      <c r="AOA4" s="197"/>
      <c r="AOB4" s="197"/>
      <c r="AOC4" s="197"/>
      <c r="AOD4" s="197"/>
      <c r="AOE4" s="197"/>
      <c r="AOF4" s="197"/>
      <c r="AOG4" s="197"/>
      <c r="AOH4" s="197"/>
      <c r="AOI4" s="197"/>
      <c r="AOJ4" s="197"/>
      <c r="AOK4" s="197"/>
      <c r="AOL4" s="197"/>
      <c r="AOM4" s="197"/>
      <c r="AON4" s="197"/>
      <c r="AOO4" s="197"/>
      <c r="AOP4" s="197"/>
      <c r="AOQ4" s="197"/>
      <c r="AOR4" s="197"/>
      <c r="AOS4" s="197"/>
      <c r="AOT4" s="197"/>
      <c r="AOU4" s="197"/>
      <c r="AOV4" s="197"/>
      <c r="AOW4" s="197"/>
      <c r="AOX4" s="197"/>
      <c r="AOY4" s="197"/>
      <c r="AOZ4" s="197"/>
      <c r="APA4" s="197"/>
      <c r="APB4" s="197"/>
      <c r="APC4" s="197"/>
      <c r="APD4" s="197"/>
      <c r="APE4" s="197"/>
      <c r="APF4" s="197"/>
      <c r="APG4" s="197"/>
      <c r="APH4" s="197"/>
      <c r="API4" s="197"/>
      <c r="APJ4" s="197"/>
      <c r="APK4" s="197"/>
      <c r="APL4" s="197"/>
      <c r="APM4" s="197"/>
      <c r="APN4" s="197"/>
      <c r="APO4" s="197"/>
      <c r="APP4" s="197"/>
      <c r="APQ4" s="197"/>
      <c r="APR4" s="197"/>
      <c r="APS4" s="197"/>
      <c r="APT4" s="197"/>
      <c r="APU4" s="197"/>
      <c r="APV4" s="197"/>
      <c r="APW4" s="197"/>
      <c r="APX4" s="197"/>
      <c r="APY4" s="197"/>
      <c r="APZ4" s="197"/>
      <c r="AQA4" s="197"/>
      <c r="AQB4" s="197"/>
      <c r="AQC4" s="197"/>
      <c r="AQD4" s="197"/>
      <c r="AQE4" s="197"/>
      <c r="AQF4" s="197"/>
      <c r="AQG4" s="197"/>
      <c r="AQH4" s="197"/>
      <c r="AQI4" s="197"/>
      <c r="AQJ4" s="197"/>
      <c r="AQK4" s="197"/>
      <c r="AQL4" s="197"/>
      <c r="AQM4" s="197"/>
      <c r="AQN4" s="197"/>
      <c r="AQO4" s="197"/>
      <c r="AQP4" s="197"/>
      <c r="AQQ4" s="197"/>
      <c r="AQR4" s="197"/>
      <c r="AQS4" s="197"/>
      <c r="AQT4" s="197"/>
      <c r="AQU4" s="197"/>
      <c r="AQV4" s="197"/>
      <c r="AQW4" s="197"/>
      <c r="AQX4" s="197"/>
      <c r="AQY4" s="197"/>
      <c r="AQZ4" s="197"/>
      <c r="ARA4" s="197"/>
      <c r="ARB4" s="197"/>
      <c r="ARC4" s="197"/>
      <c r="ARD4" s="197"/>
      <c r="ARE4" s="197"/>
      <c r="ARF4" s="197"/>
      <c r="ARG4" s="197"/>
      <c r="ARH4" s="197"/>
      <c r="ARI4" s="197"/>
      <c r="ARJ4" s="197"/>
      <c r="ARK4" s="197"/>
      <c r="ARL4" s="197"/>
      <c r="ARM4" s="197"/>
      <c r="ARN4" s="197"/>
      <c r="ARO4" s="197"/>
      <c r="ARP4" s="197"/>
      <c r="ARQ4" s="197"/>
      <c r="ARR4" s="197"/>
      <c r="ARS4" s="197"/>
      <c r="ART4" s="197"/>
      <c r="ARU4" s="197"/>
      <c r="ARV4" s="197"/>
      <c r="ARW4" s="197"/>
      <c r="ARX4" s="197"/>
      <c r="ARY4" s="197"/>
      <c r="ARZ4" s="197"/>
      <c r="ASA4" s="197"/>
      <c r="ASB4" s="197"/>
      <c r="ASC4" s="197"/>
      <c r="ASD4" s="197"/>
      <c r="ASE4" s="197"/>
      <c r="ASF4" s="197"/>
      <c r="ASG4" s="197"/>
      <c r="ASH4" s="197"/>
      <c r="ASI4" s="197"/>
      <c r="ASJ4" s="197"/>
      <c r="ASK4" s="197"/>
      <c r="ASL4" s="197"/>
      <c r="ASM4" s="197"/>
      <c r="ASN4" s="197"/>
      <c r="ASO4" s="197"/>
      <c r="ASP4" s="197"/>
      <c r="ASQ4" s="197"/>
      <c r="ASR4" s="197"/>
      <c r="ASS4" s="197"/>
      <c r="AST4" s="197"/>
      <c r="ASU4" s="197"/>
      <c r="ASV4" s="197"/>
      <c r="ASW4" s="197"/>
      <c r="ASX4" s="197"/>
      <c r="ASY4" s="197"/>
      <c r="ASZ4" s="197"/>
      <c r="ATA4" s="197"/>
      <c r="ATB4" s="197"/>
      <c r="ATC4" s="197"/>
      <c r="ATD4" s="197"/>
      <c r="ATE4" s="197"/>
      <c r="ATF4" s="197"/>
      <c r="ATG4" s="197"/>
      <c r="ATH4" s="197"/>
      <c r="ATI4" s="197"/>
      <c r="ATJ4" s="197"/>
      <c r="ATK4" s="197"/>
      <c r="ATL4" s="197"/>
      <c r="ATM4" s="197"/>
      <c r="ATN4" s="197"/>
      <c r="ATO4" s="197"/>
      <c r="ATP4" s="197"/>
      <c r="ATQ4" s="197"/>
      <c r="ATR4" s="197"/>
      <c r="ATS4" s="197"/>
      <c r="ATT4" s="197"/>
      <c r="ATU4" s="197"/>
      <c r="ATV4" s="197"/>
      <c r="ATW4" s="197"/>
      <c r="ATX4" s="197"/>
      <c r="ATY4" s="197"/>
      <c r="ATZ4" s="197"/>
      <c r="AUA4" s="197"/>
      <c r="AUB4" s="197"/>
      <c r="AUC4" s="197"/>
      <c r="AUD4" s="197"/>
      <c r="AUE4" s="197"/>
      <c r="AUF4" s="197"/>
      <c r="AUG4" s="197"/>
      <c r="AUH4" s="197"/>
      <c r="AUI4" s="197"/>
      <c r="AUJ4" s="197"/>
      <c r="AUK4" s="197"/>
      <c r="AUL4" s="197"/>
      <c r="AUM4" s="197"/>
      <c r="AUN4" s="197"/>
      <c r="AUO4" s="197"/>
      <c r="AUP4" s="197"/>
      <c r="AUQ4" s="197"/>
      <c r="AUR4" s="197"/>
      <c r="AUS4" s="197"/>
      <c r="AUT4" s="197"/>
      <c r="AUU4" s="197"/>
      <c r="AUV4" s="197"/>
      <c r="AUW4" s="197"/>
      <c r="AUX4" s="197"/>
      <c r="AUY4" s="197"/>
      <c r="AUZ4" s="197"/>
      <c r="AVA4" s="197"/>
      <c r="AVB4" s="197"/>
      <c r="AVC4" s="197"/>
      <c r="AVD4" s="197"/>
      <c r="AVE4" s="197"/>
      <c r="AVF4" s="197"/>
      <c r="AVG4" s="197"/>
      <c r="AVH4" s="197"/>
      <c r="AVI4" s="197"/>
      <c r="AVJ4" s="197"/>
      <c r="AVK4" s="197"/>
      <c r="AVL4" s="197"/>
      <c r="AVM4" s="373"/>
    </row>
    <row r="5" spans="1:1261" s="315" customFormat="1" x14ac:dyDescent="0.25">
      <c r="A5" s="376">
        <f t="shared" si="0"/>
        <v>5</v>
      </c>
      <c r="B5" s="314" t="s">
        <v>290</v>
      </c>
      <c r="C5" s="314"/>
      <c r="D5" s="314"/>
      <c r="E5" s="314"/>
      <c r="F5" s="319">
        <f>'Steel Activity NO Build'!F16+'Steel Activity NO Build'!F42</f>
        <v>20906.666666666668</v>
      </c>
      <c r="G5" s="319">
        <v>1092</v>
      </c>
      <c r="H5" s="319">
        <v>1092</v>
      </c>
      <c r="I5" s="319">
        <v>1092</v>
      </c>
      <c r="J5" s="319">
        <v>1092</v>
      </c>
      <c r="K5" s="319">
        <v>1092</v>
      </c>
      <c r="L5" s="319">
        <v>1092</v>
      </c>
      <c r="M5" s="319">
        <v>1092</v>
      </c>
      <c r="N5" s="319">
        <v>1092</v>
      </c>
      <c r="O5" s="319">
        <v>1092</v>
      </c>
      <c r="P5" s="319">
        <v>1092</v>
      </c>
      <c r="Q5" s="319">
        <v>1092</v>
      </c>
      <c r="R5" s="319">
        <v>1092</v>
      </c>
      <c r="S5" s="319">
        <v>1092</v>
      </c>
      <c r="T5" s="319">
        <v>1092</v>
      </c>
      <c r="U5" s="319">
        <v>1092</v>
      </c>
      <c r="V5" s="319">
        <v>1092</v>
      </c>
      <c r="W5" s="319">
        <v>1092</v>
      </c>
      <c r="X5" s="319">
        <v>1092</v>
      </c>
      <c r="Y5" s="319">
        <v>1092</v>
      </c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>
        <v>13</v>
      </c>
      <c r="BA5" s="314">
        <f t="shared" ref="BA5" si="3">AZ5+1</f>
        <v>14</v>
      </c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  <c r="FL5" s="314"/>
      <c r="FM5" s="314"/>
      <c r="FN5" s="314"/>
      <c r="FO5" s="314"/>
      <c r="FP5" s="314"/>
      <c r="FQ5" s="314"/>
      <c r="FR5" s="314"/>
      <c r="FS5" s="314"/>
      <c r="FT5" s="314"/>
      <c r="FU5" s="314"/>
      <c r="FV5" s="314"/>
      <c r="FW5" s="314"/>
      <c r="FX5" s="314"/>
      <c r="FY5" s="314"/>
      <c r="FZ5" s="314"/>
      <c r="GA5" s="314"/>
      <c r="GB5" s="314"/>
      <c r="GC5" s="314"/>
      <c r="GD5" s="314"/>
      <c r="GE5" s="314"/>
      <c r="GF5" s="314"/>
      <c r="GG5" s="314"/>
      <c r="GH5" s="314"/>
      <c r="GI5" s="314"/>
      <c r="GJ5" s="314"/>
      <c r="GK5" s="314"/>
      <c r="GL5" s="314"/>
      <c r="GM5" s="314"/>
      <c r="GN5" s="314"/>
      <c r="GO5" s="314"/>
      <c r="GP5" s="314"/>
      <c r="GQ5" s="314"/>
      <c r="GR5" s="314"/>
      <c r="GS5" s="314"/>
      <c r="GT5" s="314"/>
      <c r="GU5" s="314"/>
      <c r="GV5" s="314"/>
      <c r="GW5" s="314"/>
      <c r="GX5" s="314"/>
      <c r="GY5" s="314"/>
      <c r="GZ5" s="314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  <c r="IC5" s="314"/>
      <c r="ID5" s="314"/>
      <c r="IE5" s="314"/>
      <c r="IF5" s="314"/>
      <c r="IG5" s="314"/>
      <c r="IH5" s="314"/>
      <c r="II5" s="314"/>
      <c r="IJ5" s="314"/>
      <c r="IK5" s="314"/>
      <c r="IL5" s="314"/>
      <c r="IM5" s="314"/>
      <c r="IN5" s="314"/>
      <c r="IO5" s="314"/>
      <c r="IP5" s="314"/>
      <c r="IQ5" s="314"/>
      <c r="IR5" s="314"/>
      <c r="IS5" s="314"/>
      <c r="IT5" s="314"/>
      <c r="IU5" s="314"/>
      <c r="IV5" s="314"/>
      <c r="IW5" s="314"/>
      <c r="IX5" s="314"/>
      <c r="IY5" s="314"/>
      <c r="IZ5" s="314"/>
      <c r="JA5" s="314"/>
      <c r="JB5" s="314"/>
      <c r="JC5" s="314"/>
      <c r="JD5" s="314"/>
      <c r="JE5" s="314"/>
      <c r="JF5" s="314"/>
      <c r="JG5" s="314"/>
      <c r="JH5" s="314"/>
      <c r="JI5" s="314"/>
      <c r="JJ5" s="314"/>
      <c r="JK5" s="314"/>
      <c r="JL5" s="314"/>
      <c r="JM5" s="314"/>
      <c r="JN5" s="314"/>
      <c r="JO5" s="314"/>
      <c r="JP5" s="314"/>
      <c r="JQ5" s="314"/>
      <c r="JR5" s="314"/>
      <c r="JS5" s="314"/>
      <c r="JT5" s="314"/>
      <c r="JU5" s="314"/>
      <c r="JV5" s="314"/>
      <c r="JW5" s="314"/>
      <c r="JX5" s="314"/>
      <c r="JY5" s="314"/>
      <c r="JZ5" s="314"/>
      <c r="KA5" s="314"/>
      <c r="KB5" s="314"/>
      <c r="KC5" s="314"/>
      <c r="KD5" s="314"/>
      <c r="KE5" s="314"/>
      <c r="KF5" s="314"/>
      <c r="KG5" s="314"/>
      <c r="KH5" s="314"/>
      <c r="KI5" s="314"/>
      <c r="KJ5" s="314"/>
      <c r="KK5" s="314"/>
      <c r="KL5" s="314"/>
      <c r="KM5" s="314"/>
      <c r="KN5" s="314"/>
      <c r="KO5" s="314"/>
      <c r="KP5" s="314"/>
      <c r="KQ5" s="314"/>
      <c r="KR5" s="314"/>
      <c r="KS5" s="314"/>
      <c r="KT5" s="314"/>
      <c r="KU5" s="314"/>
      <c r="KV5" s="314"/>
      <c r="KW5" s="314"/>
      <c r="KX5" s="314"/>
      <c r="KY5" s="314"/>
      <c r="KZ5" s="314"/>
      <c r="LA5" s="314"/>
      <c r="LB5" s="314"/>
      <c r="LC5" s="314"/>
      <c r="LD5" s="314"/>
      <c r="LE5" s="314"/>
      <c r="LF5" s="314"/>
      <c r="LG5" s="314"/>
      <c r="LH5" s="314"/>
      <c r="LI5" s="314"/>
      <c r="LJ5" s="314"/>
      <c r="LK5" s="314"/>
      <c r="LL5" s="314"/>
      <c r="LM5" s="314"/>
      <c r="LN5" s="314"/>
      <c r="LO5" s="314"/>
      <c r="LP5" s="314"/>
      <c r="LQ5" s="314"/>
      <c r="LR5" s="314"/>
      <c r="LS5" s="314"/>
      <c r="LT5" s="314"/>
      <c r="LU5" s="314"/>
      <c r="LV5" s="314"/>
      <c r="LW5" s="314"/>
      <c r="LX5" s="314"/>
      <c r="LY5" s="314"/>
      <c r="LZ5" s="314"/>
      <c r="MA5" s="314"/>
      <c r="MB5" s="314"/>
      <c r="MC5" s="314"/>
      <c r="MD5" s="314"/>
      <c r="ME5" s="314"/>
      <c r="MF5" s="314"/>
      <c r="MG5" s="314"/>
      <c r="MH5" s="314"/>
      <c r="MI5" s="314"/>
      <c r="MJ5" s="314"/>
      <c r="MK5" s="314"/>
      <c r="ML5" s="314"/>
      <c r="MM5" s="314"/>
      <c r="MN5" s="314"/>
      <c r="MO5" s="314"/>
      <c r="MP5" s="314"/>
      <c r="MQ5" s="314"/>
      <c r="MR5" s="314"/>
      <c r="MS5" s="314"/>
      <c r="MT5" s="314"/>
      <c r="MU5" s="314"/>
      <c r="MV5" s="314"/>
      <c r="MW5" s="314"/>
      <c r="MX5" s="314"/>
      <c r="MY5" s="314"/>
      <c r="MZ5" s="314"/>
      <c r="NA5" s="314"/>
      <c r="NB5" s="314"/>
      <c r="NC5" s="314"/>
      <c r="ND5" s="314"/>
      <c r="NE5" s="314"/>
      <c r="NF5" s="314"/>
      <c r="NG5" s="314"/>
      <c r="NH5" s="314"/>
      <c r="NI5" s="314"/>
      <c r="NJ5" s="314"/>
      <c r="NK5" s="314"/>
      <c r="NL5" s="314"/>
      <c r="NM5" s="314"/>
      <c r="NN5" s="314"/>
      <c r="NO5" s="314"/>
      <c r="NP5" s="314"/>
      <c r="NQ5" s="314"/>
      <c r="NR5" s="314"/>
      <c r="NS5" s="314"/>
      <c r="NT5" s="314"/>
      <c r="NU5" s="314"/>
      <c r="NV5" s="314"/>
      <c r="NW5" s="314"/>
      <c r="NX5" s="314"/>
      <c r="NY5" s="314"/>
      <c r="NZ5" s="314"/>
      <c r="OA5" s="314"/>
      <c r="OB5" s="314"/>
      <c r="OC5" s="314"/>
      <c r="OD5" s="314"/>
      <c r="OE5" s="314"/>
      <c r="OF5" s="314"/>
      <c r="OG5" s="314"/>
      <c r="OH5" s="314"/>
      <c r="OI5" s="314"/>
      <c r="OJ5" s="314"/>
      <c r="OK5" s="314"/>
      <c r="OL5" s="314"/>
      <c r="OM5" s="314"/>
      <c r="ON5" s="314"/>
      <c r="OO5" s="314"/>
      <c r="OP5" s="314"/>
      <c r="OQ5" s="314"/>
      <c r="OR5" s="314"/>
      <c r="OS5" s="314"/>
      <c r="OT5" s="314"/>
      <c r="OU5" s="314"/>
      <c r="OV5" s="314"/>
      <c r="OW5" s="314"/>
      <c r="OX5" s="314"/>
      <c r="OY5" s="314"/>
      <c r="OZ5" s="314"/>
      <c r="PA5" s="314"/>
      <c r="PB5" s="314"/>
      <c r="PC5" s="314"/>
      <c r="PD5" s="314"/>
      <c r="PE5" s="314"/>
      <c r="PF5" s="314"/>
      <c r="PG5" s="314"/>
      <c r="PH5" s="314"/>
      <c r="PI5" s="314"/>
      <c r="PJ5" s="314"/>
      <c r="PK5" s="314"/>
      <c r="PL5" s="314"/>
      <c r="PM5" s="314"/>
      <c r="PN5" s="314"/>
      <c r="PO5" s="314"/>
      <c r="PP5" s="314"/>
      <c r="PQ5" s="314"/>
      <c r="PR5" s="314"/>
      <c r="PS5" s="314"/>
      <c r="PT5" s="314"/>
      <c r="PU5" s="314"/>
      <c r="PV5" s="314"/>
      <c r="PW5" s="314"/>
      <c r="PX5" s="314"/>
      <c r="PY5" s="314"/>
      <c r="PZ5" s="314"/>
      <c r="QA5" s="314"/>
      <c r="QB5" s="314"/>
      <c r="QC5" s="314"/>
      <c r="QD5" s="314"/>
      <c r="QE5" s="314"/>
      <c r="QF5" s="314"/>
      <c r="QG5" s="314"/>
      <c r="QH5" s="314"/>
      <c r="QI5" s="314"/>
      <c r="QJ5" s="314"/>
      <c r="QK5" s="314"/>
      <c r="QL5" s="314"/>
      <c r="QM5" s="314"/>
      <c r="QN5" s="314"/>
      <c r="QO5" s="314"/>
      <c r="QP5" s="314"/>
      <c r="QQ5" s="314"/>
      <c r="QR5" s="314"/>
      <c r="QS5" s="314"/>
      <c r="QT5" s="314"/>
      <c r="QU5" s="314"/>
      <c r="QV5" s="314"/>
      <c r="QW5" s="314"/>
      <c r="QX5" s="314"/>
      <c r="QY5" s="314"/>
      <c r="QZ5" s="314"/>
      <c r="RA5" s="314"/>
      <c r="RB5" s="314"/>
      <c r="RC5" s="314"/>
      <c r="RD5" s="314"/>
      <c r="RE5" s="314"/>
      <c r="RF5" s="314"/>
      <c r="RG5" s="314"/>
      <c r="RH5" s="314"/>
      <c r="RI5" s="314"/>
      <c r="RJ5" s="314"/>
      <c r="RK5" s="314"/>
      <c r="RL5" s="314"/>
      <c r="RM5" s="314"/>
      <c r="RN5" s="314"/>
      <c r="RO5" s="314"/>
      <c r="RP5" s="314"/>
      <c r="RQ5" s="314"/>
      <c r="RR5" s="314"/>
      <c r="RS5" s="314"/>
      <c r="RT5" s="314"/>
      <c r="RU5" s="314"/>
      <c r="RV5" s="314"/>
      <c r="RW5" s="314"/>
      <c r="RX5" s="314"/>
      <c r="RY5" s="314"/>
      <c r="RZ5" s="314"/>
      <c r="SA5" s="314"/>
      <c r="SB5" s="314"/>
      <c r="SC5" s="314"/>
      <c r="SD5" s="314"/>
      <c r="SE5" s="314"/>
      <c r="SF5" s="314"/>
      <c r="SG5" s="314"/>
      <c r="SH5" s="314"/>
      <c r="SI5" s="314"/>
      <c r="SJ5" s="314"/>
      <c r="SK5" s="314"/>
      <c r="SL5" s="314"/>
      <c r="SM5" s="314"/>
      <c r="SN5" s="314"/>
      <c r="SO5" s="314"/>
      <c r="SP5" s="314"/>
      <c r="SQ5" s="314"/>
      <c r="SR5" s="314"/>
      <c r="SS5" s="314"/>
      <c r="ST5" s="314"/>
      <c r="SU5" s="314"/>
      <c r="SV5" s="314"/>
      <c r="SW5" s="314"/>
      <c r="SX5" s="314"/>
      <c r="SY5" s="314"/>
      <c r="SZ5" s="314"/>
      <c r="TA5" s="314"/>
      <c r="TB5" s="314"/>
      <c r="TC5" s="314"/>
      <c r="TD5" s="314"/>
      <c r="TE5" s="314"/>
      <c r="TF5" s="314"/>
      <c r="TG5" s="314"/>
      <c r="TH5" s="314"/>
      <c r="TI5" s="314"/>
      <c r="TJ5" s="314"/>
      <c r="TK5" s="314"/>
      <c r="TL5" s="314"/>
      <c r="TM5" s="314"/>
      <c r="TN5" s="314"/>
      <c r="TO5" s="314"/>
      <c r="TP5" s="314"/>
      <c r="TQ5" s="314"/>
      <c r="TR5" s="314"/>
      <c r="TS5" s="314"/>
      <c r="TT5" s="314"/>
      <c r="TU5" s="314"/>
      <c r="TV5" s="314"/>
      <c r="TW5" s="314"/>
      <c r="TX5" s="314"/>
      <c r="TY5" s="314"/>
      <c r="TZ5" s="314"/>
      <c r="UA5" s="314"/>
      <c r="UB5" s="314"/>
      <c r="UC5" s="314"/>
      <c r="UD5" s="314"/>
      <c r="UE5" s="314"/>
      <c r="UF5" s="314"/>
      <c r="UG5" s="314"/>
      <c r="UH5" s="314"/>
      <c r="UI5" s="314"/>
      <c r="UJ5" s="314"/>
      <c r="UK5" s="314"/>
      <c r="UL5" s="314"/>
      <c r="UM5" s="314"/>
      <c r="UN5" s="314"/>
      <c r="UO5" s="314"/>
      <c r="UP5" s="314"/>
      <c r="UQ5" s="314"/>
      <c r="UR5" s="314"/>
      <c r="US5" s="314"/>
      <c r="UT5" s="314"/>
      <c r="UU5" s="314"/>
      <c r="UV5" s="314"/>
      <c r="UW5" s="314"/>
      <c r="UX5" s="314"/>
      <c r="UY5" s="314"/>
      <c r="UZ5" s="314"/>
      <c r="VA5" s="314"/>
      <c r="VB5" s="314"/>
      <c r="VC5" s="314"/>
      <c r="VD5" s="314"/>
      <c r="VE5" s="314"/>
      <c r="VF5" s="314"/>
      <c r="VG5" s="314"/>
      <c r="VH5" s="314"/>
      <c r="VI5" s="314"/>
      <c r="VJ5" s="314"/>
      <c r="VK5" s="314"/>
      <c r="VL5" s="314"/>
      <c r="VM5" s="314"/>
      <c r="VN5" s="314"/>
      <c r="VO5" s="314"/>
      <c r="VP5" s="314"/>
      <c r="VQ5" s="314"/>
      <c r="VR5" s="314"/>
      <c r="VS5" s="314"/>
      <c r="VT5" s="314"/>
      <c r="VU5" s="314"/>
      <c r="VV5" s="314"/>
      <c r="VW5" s="314"/>
      <c r="VX5" s="314"/>
      <c r="VY5" s="314"/>
      <c r="VZ5" s="314"/>
      <c r="WA5" s="314"/>
      <c r="WB5" s="314"/>
      <c r="WC5" s="314"/>
      <c r="WD5" s="314"/>
      <c r="WE5" s="314"/>
      <c r="WF5" s="314"/>
      <c r="WG5" s="314"/>
      <c r="WH5" s="314"/>
      <c r="WI5" s="314"/>
      <c r="WJ5" s="314"/>
      <c r="WK5" s="314"/>
      <c r="WL5" s="314"/>
      <c r="WM5" s="314"/>
      <c r="WN5" s="314"/>
      <c r="WO5" s="314"/>
      <c r="WP5" s="314"/>
      <c r="WQ5" s="314"/>
      <c r="WR5" s="314"/>
      <c r="WS5" s="314"/>
      <c r="WT5" s="314"/>
      <c r="WU5" s="314"/>
      <c r="WV5" s="314"/>
      <c r="WW5" s="314"/>
      <c r="WX5" s="314"/>
      <c r="WY5" s="314"/>
      <c r="WZ5" s="314"/>
      <c r="XA5" s="314"/>
      <c r="XB5" s="314"/>
      <c r="XC5" s="314"/>
      <c r="XD5" s="314"/>
      <c r="XE5" s="314"/>
      <c r="XF5" s="314"/>
      <c r="XG5" s="314"/>
      <c r="XH5" s="314"/>
      <c r="XI5" s="314"/>
      <c r="XJ5" s="314"/>
      <c r="XK5" s="314"/>
      <c r="XL5" s="314"/>
      <c r="XM5" s="314"/>
      <c r="XN5" s="314"/>
      <c r="XO5" s="314"/>
      <c r="XP5" s="314"/>
      <c r="XQ5" s="314"/>
      <c r="XR5" s="314"/>
      <c r="XS5" s="314"/>
      <c r="XT5" s="314"/>
      <c r="XU5" s="314"/>
      <c r="XV5" s="314"/>
      <c r="XW5" s="314"/>
      <c r="XX5" s="314"/>
      <c r="XY5" s="314"/>
      <c r="XZ5" s="314"/>
      <c r="YA5" s="314"/>
      <c r="YB5" s="314"/>
      <c r="YC5" s="314"/>
      <c r="YD5" s="314"/>
      <c r="YE5" s="314"/>
      <c r="YF5" s="314"/>
      <c r="YG5" s="314"/>
      <c r="YH5" s="314"/>
      <c r="YI5" s="314"/>
      <c r="YJ5" s="314"/>
      <c r="YK5" s="314"/>
      <c r="YL5" s="314"/>
      <c r="YM5" s="314"/>
      <c r="YN5" s="314"/>
      <c r="YO5" s="314"/>
      <c r="YP5" s="314"/>
      <c r="YQ5" s="314"/>
      <c r="YR5" s="314"/>
      <c r="YS5" s="314"/>
      <c r="YT5" s="314"/>
      <c r="YU5" s="314"/>
      <c r="YV5" s="314"/>
      <c r="YW5" s="314"/>
      <c r="YX5" s="314"/>
      <c r="YY5" s="314"/>
      <c r="YZ5" s="314"/>
      <c r="ZA5" s="314"/>
      <c r="ZB5" s="314"/>
      <c r="ZC5" s="314"/>
      <c r="ZD5" s="314"/>
      <c r="ZE5" s="314"/>
      <c r="ZF5" s="314"/>
      <c r="ZG5" s="314"/>
      <c r="ZH5" s="314"/>
      <c r="ZI5" s="314"/>
      <c r="ZJ5" s="314"/>
      <c r="ZK5" s="314"/>
      <c r="ZL5" s="314"/>
      <c r="ZM5" s="314"/>
      <c r="ZN5" s="314"/>
      <c r="ZO5" s="314"/>
      <c r="ZP5" s="314"/>
      <c r="ZQ5" s="314"/>
      <c r="ZR5" s="314"/>
      <c r="ZS5" s="314"/>
      <c r="ZT5" s="314"/>
      <c r="ZU5" s="314"/>
      <c r="ZV5" s="314"/>
      <c r="ZW5" s="314"/>
      <c r="ZX5" s="314"/>
      <c r="ZY5" s="314"/>
      <c r="ZZ5" s="314"/>
      <c r="AAA5" s="314"/>
      <c r="AAB5" s="314"/>
      <c r="AAC5" s="314"/>
      <c r="AAD5" s="314"/>
      <c r="AAE5" s="314"/>
      <c r="AAF5" s="314"/>
      <c r="AAG5" s="314"/>
      <c r="AAH5" s="314"/>
      <c r="AAI5" s="314"/>
      <c r="AAJ5" s="314"/>
      <c r="AAK5" s="314"/>
      <c r="AAL5" s="314"/>
      <c r="AAM5" s="314"/>
      <c r="AAN5" s="314"/>
      <c r="AAO5" s="314"/>
      <c r="AAP5" s="314"/>
      <c r="AAQ5" s="314"/>
      <c r="AAR5" s="314"/>
      <c r="AAS5" s="314"/>
      <c r="AAT5" s="314"/>
      <c r="AAU5" s="314"/>
      <c r="AAV5" s="314"/>
      <c r="AAW5" s="314"/>
      <c r="AAX5" s="314"/>
      <c r="AAY5" s="314"/>
      <c r="AAZ5" s="314"/>
      <c r="ABA5" s="314"/>
      <c r="ABB5" s="314"/>
      <c r="ABC5" s="314"/>
      <c r="ABD5" s="314"/>
      <c r="ABE5" s="314"/>
      <c r="ABF5" s="314"/>
      <c r="ABG5" s="314"/>
      <c r="ABH5" s="314"/>
      <c r="ABI5" s="314"/>
      <c r="ABJ5" s="314"/>
      <c r="ABK5" s="314"/>
      <c r="ABL5" s="314"/>
      <c r="ABM5" s="314"/>
      <c r="ABN5" s="314"/>
      <c r="ABO5" s="314"/>
      <c r="ABP5" s="314"/>
      <c r="ABQ5" s="314"/>
      <c r="ABR5" s="314"/>
      <c r="ABS5" s="314"/>
      <c r="ABT5" s="314"/>
      <c r="ABU5" s="314"/>
      <c r="ABV5" s="314"/>
      <c r="ABW5" s="314"/>
      <c r="ABX5" s="314"/>
      <c r="ABY5" s="314"/>
      <c r="ABZ5" s="314"/>
      <c r="ACA5" s="314"/>
      <c r="ACB5" s="314"/>
      <c r="ACC5" s="314"/>
      <c r="ACD5" s="314"/>
      <c r="ACE5" s="314"/>
      <c r="ACF5" s="314"/>
      <c r="ACG5" s="314"/>
      <c r="ACH5" s="314"/>
      <c r="ACI5" s="314"/>
      <c r="ACJ5" s="314"/>
      <c r="ACK5" s="314"/>
      <c r="ACL5" s="314"/>
      <c r="ACM5" s="314"/>
      <c r="ACN5" s="314"/>
      <c r="ACO5" s="314"/>
      <c r="ACP5" s="314"/>
      <c r="ACQ5" s="314"/>
      <c r="ACR5" s="314"/>
      <c r="ACS5" s="314"/>
      <c r="ACT5" s="314"/>
      <c r="ACU5" s="314"/>
      <c r="ACV5" s="314"/>
      <c r="ACW5" s="314"/>
      <c r="ACX5" s="314"/>
      <c r="ACY5" s="314"/>
      <c r="ACZ5" s="314"/>
      <c r="ADA5" s="314"/>
      <c r="ADB5" s="314"/>
      <c r="ADC5" s="314"/>
      <c r="ADD5" s="314"/>
      <c r="ADE5" s="314"/>
      <c r="ADF5" s="314"/>
      <c r="ADG5" s="314"/>
      <c r="ADH5" s="314"/>
      <c r="ADI5" s="314"/>
      <c r="ADJ5" s="314"/>
      <c r="ADK5" s="314"/>
      <c r="ADL5" s="314"/>
      <c r="ADM5" s="314"/>
      <c r="ADN5" s="314"/>
      <c r="ADO5" s="314"/>
      <c r="ADP5" s="314"/>
      <c r="ADQ5" s="314"/>
      <c r="ADR5" s="314"/>
      <c r="ADS5" s="314"/>
      <c r="ADT5" s="314"/>
      <c r="ADU5" s="314"/>
      <c r="ADV5" s="314"/>
      <c r="ADW5" s="314"/>
      <c r="ADX5" s="314"/>
      <c r="ADY5" s="314"/>
      <c r="ADZ5" s="314"/>
      <c r="AEA5" s="314"/>
      <c r="AEB5" s="314"/>
      <c r="AEC5" s="314"/>
      <c r="AED5" s="314"/>
      <c r="AEE5" s="314"/>
      <c r="AEF5" s="314"/>
      <c r="AEG5" s="314"/>
      <c r="AEH5" s="314"/>
      <c r="AEI5" s="314"/>
      <c r="AEJ5" s="314"/>
      <c r="AEK5" s="314"/>
      <c r="AEL5" s="314"/>
      <c r="AEM5" s="314"/>
      <c r="AEN5" s="314"/>
      <c r="AEO5" s="314"/>
      <c r="AEP5" s="314"/>
      <c r="AEQ5" s="314"/>
      <c r="AER5" s="314"/>
      <c r="AES5" s="314"/>
      <c r="AET5" s="314"/>
      <c r="AEU5" s="314"/>
      <c r="AEV5" s="314"/>
      <c r="AEW5" s="314"/>
      <c r="AEX5" s="314"/>
      <c r="AEY5" s="314"/>
      <c r="AEZ5" s="314"/>
      <c r="AFA5" s="314"/>
      <c r="AFB5" s="314"/>
      <c r="AFC5" s="314"/>
      <c r="AFD5" s="314"/>
      <c r="AFE5" s="314"/>
      <c r="AFF5" s="314"/>
      <c r="AFG5" s="314"/>
      <c r="AFH5" s="314"/>
      <c r="AFI5" s="314"/>
      <c r="AFJ5" s="314"/>
      <c r="AFK5" s="314"/>
      <c r="AFL5" s="314"/>
      <c r="AFM5" s="314"/>
      <c r="AFN5" s="314"/>
      <c r="AFO5" s="314"/>
      <c r="AFP5" s="314"/>
      <c r="AFQ5" s="314"/>
      <c r="AFR5" s="314"/>
      <c r="AFS5" s="314"/>
      <c r="AFT5" s="314"/>
      <c r="AFU5" s="314"/>
      <c r="AFV5" s="314"/>
      <c r="AFW5" s="314"/>
      <c r="AFX5" s="314"/>
      <c r="AFY5" s="314"/>
      <c r="AFZ5" s="314"/>
      <c r="AGA5" s="314"/>
      <c r="AGB5" s="314"/>
      <c r="AGC5" s="314"/>
      <c r="AGD5" s="314"/>
      <c r="AGE5" s="314"/>
      <c r="AGF5" s="314"/>
      <c r="AGG5" s="314"/>
      <c r="AGH5" s="314"/>
      <c r="AGI5" s="314"/>
      <c r="AGJ5" s="314"/>
      <c r="AGK5" s="314"/>
      <c r="AGL5" s="314"/>
      <c r="AGM5" s="314"/>
      <c r="AGN5" s="314"/>
      <c r="AGO5" s="314"/>
      <c r="AGP5" s="314"/>
      <c r="AGQ5" s="314"/>
      <c r="AGR5" s="314"/>
      <c r="AGS5" s="314"/>
      <c r="AGT5" s="314"/>
      <c r="AGU5" s="314"/>
      <c r="AGV5" s="314"/>
      <c r="AGW5" s="314"/>
      <c r="AGX5" s="314"/>
      <c r="AGY5" s="314"/>
      <c r="AGZ5" s="314"/>
      <c r="AHA5" s="314"/>
      <c r="AHB5" s="314"/>
      <c r="AHC5" s="314"/>
      <c r="AHD5" s="314"/>
      <c r="AHE5" s="314"/>
      <c r="AHF5" s="314"/>
      <c r="AHG5" s="314"/>
      <c r="AHH5" s="314"/>
      <c r="AHI5" s="314"/>
      <c r="AHJ5" s="314"/>
      <c r="AHK5" s="314"/>
      <c r="AHL5" s="314"/>
      <c r="AHM5" s="314"/>
      <c r="AHN5" s="314"/>
      <c r="AHO5" s="314"/>
      <c r="AHP5" s="314"/>
      <c r="AHQ5" s="314"/>
      <c r="AHR5" s="314"/>
      <c r="AHS5" s="314"/>
      <c r="AHT5" s="314"/>
      <c r="AHU5" s="314"/>
      <c r="AHV5" s="314"/>
      <c r="AHW5" s="314"/>
      <c r="AHX5" s="314"/>
      <c r="AHY5" s="314"/>
      <c r="AHZ5" s="314"/>
      <c r="AIA5" s="314"/>
      <c r="AIB5" s="314"/>
      <c r="AIC5" s="314"/>
      <c r="AID5" s="314"/>
      <c r="AIE5" s="314"/>
      <c r="AIF5" s="314"/>
      <c r="AIG5" s="314"/>
      <c r="AIH5" s="314"/>
      <c r="AII5" s="314"/>
      <c r="AIJ5" s="314"/>
      <c r="AIK5" s="314"/>
      <c r="AIL5" s="314"/>
      <c r="AIM5" s="314"/>
      <c r="AIN5" s="314"/>
      <c r="AIO5" s="314"/>
      <c r="AIP5" s="314"/>
      <c r="AIQ5" s="314"/>
      <c r="AIR5" s="314"/>
      <c r="AIS5" s="314"/>
      <c r="AIT5" s="314"/>
      <c r="AIU5" s="314"/>
      <c r="AIV5" s="314"/>
      <c r="AIW5" s="314"/>
      <c r="AIX5" s="314"/>
      <c r="AIY5" s="314"/>
      <c r="AIZ5" s="314"/>
      <c r="AJA5" s="314"/>
      <c r="AJB5" s="314"/>
      <c r="AJC5" s="314"/>
      <c r="AJD5" s="314"/>
      <c r="AJE5" s="314"/>
      <c r="AJF5" s="314"/>
      <c r="AJG5" s="314"/>
      <c r="AJH5" s="314"/>
      <c r="AJI5" s="314"/>
      <c r="AJJ5" s="314"/>
      <c r="AJK5" s="314"/>
      <c r="AJL5" s="314"/>
      <c r="AJM5" s="314"/>
      <c r="AJN5" s="314"/>
      <c r="AJO5" s="314"/>
      <c r="AJP5" s="314"/>
      <c r="AJQ5" s="314"/>
      <c r="AJR5" s="314"/>
      <c r="AJS5" s="314"/>
      <c r="AJT5" s="314"/>
      <c r="AJU5" s="314"/>
      <c r="AJV5" s="314"/>
      <c r="AJW5" s="314"/>
      <c r="AJX5" s="314"/>
      <c r="AJY5" s="314"/>
      <c r="AJZ5" s="314"/>
      <c r="AKA5" s="314"/>
      <c r="AKB5" s="314"/>
      <c r="AKC5" s="314"/>
      <c r="AKD5" s="314"/>
      <c r="AKE5" s="314"/>
      <c r="AKF5" s="314"/>
      <c r="AKG5" s="314"/>
      <c r="AKH5" s="314"/>
      <c r="AKI5" s="314"/>
      <c r="AKJ5" s="314"/>
      <c r="AKK5" s="314"/>
      <c r="AKL5" s="314"/>
      <c r="AKM5" s="314"/>
      <c r="AKN5" s="314"/>
      <c r="AKO5" s="314"/>
      <c r="AKP5" s="314"/>
      <c r="AKQ5" s="314"/>
      <c r="AKR5" s="314"/>
      <c r="AKS5" s="314"/>
      <c r="AKT5" s="314"/>
      <c r="AKU5" s="314"/>
      <c r="AKV5" s="314"/>
      <c r="AKW5" s="314"/>
      <c r="AKX5" s="314"/>
      <c r="AKY5" s="314"/>
      <c r="AKZ5" s="314"/>
      <c r="ALA5" s="314"/>
      <c r="ALB5" s="314"/>
      <c r="ALC5" s="314"/>
      <c r="ALD5" s="314"/>
      <c r="ALE5" s="314"/>
      <c r="ALF5" s="314"/>
      <c r="ALG5" s="314"/>
      <c r="ALH5" s="314"/>
      <c r="ALI5" s="314"/>
      <c r="ALJ5" s="314"/>
      <c r="ALK5" s="314"/>
      <c r="ALL5" s="314"/>
      <c r="ALM5" s="314"/>
      <c r="ALN5" s="314"/>
      <c r="ALO5" s="314"/>
      <c r="ALP5" s="314"/>
      <c r="ALQ5" s="314"/>
      <c r="ALR5" s="314"/>
      <c r="ALS5" s="314"/>
      <c r="ALT5" s="314"/>
      <c r="ALU5" s="314"/>
      <c r="ALV5" s="314"/>
      <c r="ALW5" s="314"/>
      <c r="ALX5" s="314"/>
      <c r="ALY5" s="314"/>
      <c r="ALZ5" s="314"/>
      <c r="AMA5" s="314"/>
      <c r="AMB5" s="314"/>
      <c r="AMC5" s="314"/>
      <c r="AMD5" s="314"/>
      <c r="AME5" s="314"/>
      <c r="AMF5" s="314"/>
      <c r="AMG5" s="314"/>
      <c r="AMH5" s="314"/>
      <c r="AMI5" s="314"/>
      <c r="AMJ5" s="314"/>
      <c r="AMK5" s="314"/>
      <c r="AML5" s="314"/>
      <c r="AMM5" s="314"/>
      <c r="AMN5" s="314"/>
      <c r="AMO5" s="314"/>
      <c r="AMP5" s="314"/>
      <c r="AMQ5" s="314"/>
      <c r="AMR5" s="314"/>
      <c r="AMS5" s="314"/>
      <c r="AMT5" s="314"/>
      <c r="AMU5" s="314"/>
      <c r="AMV5" s="314"/>
      <c r="AMW5" s="314"/>
      <c r="AMX5" s="314"/>
      <c r="AMY5" s="314"/>
      <c r="AMZ5" s="314"/>
      <c r="ANA5" s="314"/>
      <c r="ANB5" s="314"/>
      <c r="ANC5" s="314"/>
      <c r="AND5" s="314"/>
      <c r="ANE5" s="314"/>
      <c r="ANF5" s="314"/>
      <c r="ANG5" s="314"/>
      <c r="ANH5" s="314"/>
      <c r="ANI5" s="314"/>
      <c r="ANJ5" s="314"/>
      <c r="ANK5" s="314"/>
      <c r="ANL5" s="314"/>
      <c r="ANM5" s="314"/>
      <c r="ANN5" s="314"/>
      <c r="ANO5" s="314"/>
      <c r="ANP5" s="314"/>
      <c r="ANQ5" s="314"/>
      <c r="ANR5" s="314"/>
      <c r="ANS5" s="314"/>
      <c r="ANT5" s="314"/>
      <c r="ANU5" s="314"/>
      <c r="ANV5" s="314"/>
      <c r="ANW5" s="314"/>
      <c r="ANX5" s="314"/>
      <c r="ANY5" s="314"/>
      <c r="ANZ5" s="314"/>
      <c r="AOA5" s="314"/>
      <c r="AOB5" s="314"/>
      <c r="AOC5" s="314"/>
      <c r="AOD5" s="314"/>
      <c r="AOE5" s="314"/>
      <c r="AOF5" s="314"/>
      <c r="AOG5" s="314"/>
      <c r="AOH5" s="314"/>
      <c r="AOI5" s="314"/>
      <c r="AOJ5" s="314"/>
      <c r="AOK5" s="314"/>
      <c r="AOL5" s="314"/>
      <c r="AOM5" s="314"/>
      <c r="AON5" s="314"/>
      <c r="AOO5" s="314"/>
      <c r="AOP5" s="314"/>
      <c r="AOQ5" s="314"/>
      <c r="AOR5" s="314"/>
      <c r="AOS5" s="314"/>
      <c r="AOT5" s="314"/>
      <c r="AOU5" s="314"/>
      <c r="AOV5" s="314"/>
      <c r="AOW5" s="314"/>
      <c r="AOX5" s="314"/>
      <c r="AOY5" s="314"/>
      <c r="AOZ5" s="314"/>
      <c r="APA5" s="314"/>
      <c r="APB5" s="314"/>
      <c r="APC5" s="314"/>
      <c r="APD5" s="314"/>
      <c r="APE5" s="314"/>
      <c r="APF5" s="314"/>
      <c r="APG5" s="314"/>
      <c r="APH5" s="314"/>
      <c r="API5" s="314"/>
      <c r="APJ5" s="314"/>
      <c r="APK5" s="314"/>
      <c r="APL5" s="314"/>
      <c r="APM5" s="314"/>
      <c r="APN5" s="314"/>
      <c r="APO5" s="314"/>
      <c r="APP5" s="314"/>
      <c r="APQ5" s="314"/>
      <c r="APR5" s="314"/>
      <c r="APS5" s="314"/>
      <c r="APT5" s="314"/>
      <c r="APU5" s="314"/>
      <c r="APV5" s="314"/>
      <c r="APW5" s="314"/>
      <c r="APX5" s="314"/>
      <c r="APY5" s="314"/>
      <c r="APZ5" s="314"/>
      <c r="AQA5" s="314"/>
      <c r="AQB5" s="314"/>
      <c r="AQC5" s="314"/>
      <c r="AQD5" s="314"/>
      <c r="AQE5" s="314"/>
      <c r="AQF5" s="314"/>
      <c r="AQG5" s="314"/>
      <c r="AQH5" s="314"/>
      <c r="AQI5" s="314"/>
      <c r="AQJ5" s="314"/>
      <c r="AQK5" s="314"/>
      <c r="AQL5" s="314"/>
      <c r="AQM5" s="314"/>
      <c r="AQN5" s="314"/>
      <c r="AQO5" s="314"/>
      <c r="AQP5" s="314"/>
      <c r="AQQ5" s="314"/>
      <c r="AQR5" s="314"/>
      <c r="AQS5" s="314"/>
      <c r="AQT5" s="314"/>
      <c r="AQU5" s="314"/>
      <c r="AQV5" s="314"/>
      <c r="AQW5" s="314"/>
      <c r="AQX5" s="314"/>
      <c r="AQY5" s="314"/>
      <c r="AQZ5" s="314"/>
      <c r="ARA5" s="314"/>
      <c r="ARB5" s="314"/>
      <c r="ARC5" s="314"/>
      <c r="ARD5" s="314"/>
      <c r="ARE5" s="314"/>
      <c r="ARF5" s="314"/>
      <c r="ARG5" s="314"/>
      <c r="ARH5" s="314"/>
      <c r="ARI5" s="314"/>
      <c r="ARJ5" s="314"/>
      <c r="ARK5" s="314"/>
      <c r="ARL5" s="314"/>
      <c r="ARM5" s="314"/>
      <c r="ARN5" s="314"/>
      <c r="ARO5" s="314"/>
      <c r="ARP5" s="314"/>
      <c r="ARQ5" s="314"/>
      <c r="ARR5" s="314"/>
      <c r="ARS5" s="314"/>
      <c r="ART5" s="314"/>
      <c r="ARU5" s="314"/>
      <c r="ARV5" s="314"/>
      <c r="ARW5" s="314"/>
      <c r="ARX5" s="314"/>
      <c r="ARY5" s="314"/>
      <c r="ARZ5" s="314"/>
      <c r="ASA5" s="314"/>
      <c r="ASB5" s="314"/>
      <c r="ASC5" s="314"/>
      <c r="ASD5" s="314"/>
      <c r="ASE5" s="314"/>
      <c r="ASF5" s="314"/>
      <c r="ASG5" s="314"/>
      <c r="ASH5" s="314"/>
      <c r="ASI5" s="314"/>
      <c r="ASJ5" s="314"/>
      <c r="ASK5" s="314"/>
      <c r="ASL5" s="314"/>
      <c r="ASM5" s="314"/>
      <c r="ASN5" s="314"/>
      <c r="ASO5" s="314"/>
      <c r="ASP5" s="314"/>
      <c r="ASQ5" s="314"/>
      <c r="ASR5" s="314"/>
      <c r="ASS5" s="314"/>
      <c r="AST5" s="314"/>
      <c r="ASU5" s="314"/>
      <c r="ASV5" s="314"/>
      <c r="ASW5" s="314"/>
      <c r="ASX5" s="314"/>
      <c r="ASY5" s="314"/>
      <c r="ASZ5" s="314"/>
      <c r="ATA5" s="314"/>
      <c r="ATB5" s="314"/>
      <c r="ATC5" s="314"/>
      <c r="ATD5" s="314"/>
      <c r="ATE5" s="314"/>
      <c r="ATF5" s="314"/>
      <c r="ATG5" s="314"/>
      <c r="ATH5" s="314"/>
      <c r="ATI5" s="314"/>
      <c r="ATJ5" s="314"/>
      <c r="ATK5" s="314"/>
      <c r="ATL5" s="314"/>
      <c r="ATM5" s="314"/>
      <c r="ATN5" s="314"/>
      <c r="ATO5" s="314"/>
      <c r="ATP5" s="314"/>
      <c r="ATQ5" s="314"/>
      <c r="ATR5" s="314"/>
      <c r="ATS5" s="314"/>
      <c r="ATT5" s="314"/>
      <c r="ATU5" s="314"/>
      <c r="ATV5" s="314"/>
      <c r="ATW5" s="314"/>
      <c r="ATX5" s="314"/>
      <c r="ATY5" s="314"/>
      <c r="ATZ5" s="314"/>
      <c r="AUA5" s="314"/>
      <c r="AUB5" s="314"/>
      <c r="AUC5" s="314"/>
      <c r="AUD5" s="314"/>
      <c r="AUE5" s="314"/>
      <c r="AUF5" s="314"/>
      <c r="AUG5" s="314"/>
      <c r="AUH5" s="314"/>
      <c r="AUI5" s="314"/>
      <c r="AUJ5" s="314"/>
      <c r="AUK5" s="314"/>
      <c r="AUL5" s="314"/>
      <c r="AUM5" s="314"/>
      <c r="AUN5" s="314"/>
      <c r="AUO5" s="314"/>
      <c r="AUP5" s="314"/>
      <c r="AUQ5" s="314"/>
      <c r="AUR5" s="314"/>
      <c r="AUS5" s="314"/>
      <c r="AUT5" s="314"/>
      <c r="AUU5" s="314"/>
      <c r="AUV5" s="314"/>
      <c r="AUW5" s="314"/>
      <c r="AUX5" s="314"/>
      <c r="AUY5" s="314"/>
      <c r="AUZ5" s="314"/>
      <c r="AVA5" s="314"/>
      <c r="AVB5" s="314"/>
      <c r="AVC5" s="314"/>
      <c r="AVD5" s="314"/>
      <c r="AVE5" s="314"/>
      <c r="AVF5" s="314"/>
      <c r="AVG5" s="314"/>
      <c r="AVH5" s="314"/>
      <c r="AVI5" s="314"/>
      <c r="AVJ5" s="314"/>
      <c r="AVK5" s="314"/>
      <c r="AVL5" s="314"/>
    </row>
    <row r="6" spans="1:1261" s="315" customFormat="1" x14ac:dyDescent="0.25">
      <c r="A6" s="376">
        <f t="shared" si="0"/>
        <v>6</v>
      </c>
      <c r="B6" s="314" t="s">
        <v>291</v>
      </c>
      <c r="C6" s="316"/>
      <c r="D6" s="316"/>
      <c r="E6" s="316"/>
      <c r="F6" s="319">
        <f>F5</f>
        <v>20906.666666666668</v>
      </c>
      <c r="G6" s="319">
        <v>1092</v>
      </c>
      <c r="H6" s="319">
        <v>1092</v>
      </c>
      <c r="I6" s="319">
        <v>1092</v>
      </c>
      <c r="J6" s="319">
        <v>1092</v>
      </c>
      <c r="K6" s="319">
        <v>1092</v>
      </c>
      <c r="L6" s="319">
        <v>1092</v>
      </c>
      <c r="M6" s="319">
        <v>1092</v>
      </c>
      <c r="N6" s="319">
        <v>1092</v>
      </c>
      <c r="O6" s="319">
        <v>1092</v>
      </c>
      <c r="P6" s="319">
        <v>1092</v>
      </c>
      <c r="Q6" s="319">
        <v>1092</v>
      </c>
      <c r="R6" s="319">
        <v>1092</v>
      </c>
      <c r="S6" s="319">
        <v>1092</v>
      </c>
      <c r="T6" s="319">
        <v>1092</v>
      </c>
      <c r="U6" s="319">
        <v>1092</v>
      </c>
      <c r="V6" s="319">
        <v>1092</v>
      </c>
      <c r="W6" s="319">
        <v>1092</v>
      </c>
      <c r="X6" s="319">
        <v>1092</v>
      </c>
      <c r="Y6" s="319">
        <v>1092</v>
      </c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 t="s">
        <v>292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4"/>
      <c r="IL6" s="314"/>
      <c r="IM6" s="314"/>
      <c r="IN6" s="314"/>
      <c r="IO6" s="314"/>
      <c r="IP6" s="314"/>
      <c r="IQ6" s="314"/>
      <c r="IR6" s="314"/>
      <c r="IS6" s="314"/>
      <c r="IT6" s="314"/>
      <c r="IU6" s="314"/>
      <c r="IV6" s="314"/>
      <c r="IW6" s="314"/>
      <c r="IX6" s="314"/>
      <c r="IY6" s="314"/>
      <c r="IZ6" s="314"/>
      <c r="JA6" s="314"/>
      <c r="JB6" s="314"/>
      <c r="JC6" s="314"/>
      <c r="JD6" s="314"/>
      <c r="JE6" s="314"/>
      <c r="JF6" s="314"/>
      <c r="JG6" s="314"/>
      <c r="JH6" s="314"/>
      <c r="JI6" s="314"/>
      <c r="JJ6" s="314"/>
      <c r="JK6" s="314"/>
      <c r="JL6" s="314"/>
      <c r="JM6" s="314"/>
      <c r="JN6" s="314"/>
      <c r="JO6" s="314"/>
      <c r="JP6" s="314"/>
      <c r="JQ6" s="314"/>
      <c r="JR6" s="314"/>
      <c r="JS6" s="314"/>
      <c r="JT6" s="314"/>
      <c r="JU6" s="314"/>
      <c r="JV6" s="314"/>
      <c r="JW6" s="314"/>
      <c r="JX6" s="314"/>
      <c r="JY6" s="314"/>
      <c r="JZ6" s="314"/>
      <c r="KA6" s="314"/>
      <c r="KB6" s="314"/>
      <c r="KC6" s="314"/>
      <c r="KD6" s="314"/>
      <c r="KE6" s="314"/>
      <c r="KF6" s="314"/>
      <c r="KG6" s="314"/>
      <c r="KH6" s="314"/>
      <c r="KI6" s="314"/>
      <c r="KJ6" s="314"/>
      <c r="KK6" s="314"/>
      <c r="KL6" s="314"/>
      <c r="KM6" s="314"/>
      <c r="KN6" s="314"/>
      <c r="KO6" s="314"/>
      <c r="KP6" s="314"/>
      <c r="KQ6" s="314"/>
      <c r="KR6" s="314"/>
      <c r="KS6" s="314"/>
      <c r="KT6" s="314"/>
      <c r="KU6" s="314"/>
      <c r="KV6" s="314"/>
      <c r="KW6" s="314"/>
      <c r="KX6" s="314"/>
      <c r="KY6" s="314"/>
      <c r="KZ6" s="314"/>
      <c r="LA6" s="314"/>
      <c r="LB6" s="314"/>
      <c r="LC6" s="314"/>
      <c r="LD6" s="314"/>
      <c r="LE6" s="314"/>
      <c r="LF6" s="314"/>
      <c r="LG6" s="314"/>
      <c r="LH6" s="314"/>
      <c r="LI6" s="314"/>
      <c r="LJ6" s="314"/>
      <c r="LK6" s="314"/>
      <c r="LL6" s="314"/>
      <c r="LM6" s="314"/>
      <c r="LN6" s="314"/>
      <c r="LO6" s="314"/>
      <c r="LP6" s="314"/>
      <c r="LQ6" s="314"/>
      <c r="LR6" s="314"/>
      <c r="LS6" s="314"/>
      <c r="LT6" s="314"/>
      <c r="LU6" s="314"/>
      <c r="LV6" s="314"/>
      <c r="LW6" s="314"/>
      <c r="LX6" s="314"/>
      <c r="LY6" s="314"/>
      <c r="LZ6" s="314"/>
      <c r="MA6" s="314"/>
      <c r="MB6" s="314"/>
      <c r="MC6" s="314"/>
      <c r="MD6" s="314"/>
      <c r="ME6" s="314"/>
      <c r="MF6" s="314"/>
      <c r="MG6" s="314"/>
      <c r="MH6" s="314"/>
      <c r="MI6" s="314"/>
      <c r="MJ6" s="314"/>
      <c r="MK6" s="314"/>
      <c r="ML6" s="314"/>
      <c r="MM6" s="314"/>
      <c r="MN6" s="314"/>
      <c r="MO6" s="314"/>
      <c r="MP6" s="314"/>
      <c r="MQ6" s="314"/>
      <c r="MR6" s="314"/>
      <c r="MS6" s="314"/>
      <c r="MT6" s="314"/>
      <c r="MU6" s="314"/>
      <c r="MV6" s="314"/>
      <c r="MW6" s="314"/>
      <c r="MX6" s="314"/>
      <c r="MY6" s="314"/>
      <c r="MZ6" s="314"/>
      <c r="NA6" s="314"/>
      <c r="NB6" s="314"/>
      <c r="NC6" s="314"/>
      <c r="ND6" s="314"/>
      <c r="NE6" s="314"/>
      <c r="NF6" s="314"/>
      <c r="NG6" s="314"/>
      <c r="NH6" s="314"/>
      <c r="NI6" s="314"/>
      <c r="NJ6" s="314"/>
      <c r="NK6" s="314"/>
      <c r="NL6" s="314"/>
      <c r="NM6" s="314"/>
      <c r="NN6" s="314"/>
      <c r="NO6" s="314"/>
      <c r="NP6" s="314"/>
      <c r="NQ6" s="314"/>
      <c r="NR6" s="314"/>
      <c r="NS6" s="314"/>
      <c r="NT6" s="314"/>
      <c r="NU6" s="314"/>
      <c r="NV6" s="314"/>
      <c r="NW6" s="314"/>
      <c r="NX6" s="314"/>
      <c r="NY6" s="314"/>
      <c r="NZ6" s="314"/>
      <c r="OA6" s="314"/>
      <c r="OB6" s="314"/>
      <c r="OC6" s="314"/>
      <c r="OD6" s="314"/>
      <c r="OE6" s="314"/>
      <c r="OF6" s="314"/>
      <c r="OG6" s="314"/>
      <c r="OH6" s="314"/>
      <c r="OI6" s="314"/>
      <c r="OJ6" s="314"/>
      <c r="OK6" s="314"/>
      <c r="OL6" s="314"/>
      <c r="OM6" s="314"/>
      <c r="ON6" s="314"/>
      <c r="OO6" s="314"/>
      <c r="OP6" s="314"/>
      <c r="OQ6" s="314"/>
      <c r="OR6" s="314"/>
      <c r="OS6" s="314"/>
      <c r="OT6" s="314"/>
      <c r="OU6" s="314"/>
      <c r="OV6" s="314"/>
      <c r="OW6" s="314"/>
      <c r="OX6" s="314"/>
      <c r="OY6" s="314"/>
      <c r="OZ6" s="314"/>
      <c r="PA6" s="314"/>
      <c r="PB6" s="314"/>
      <c r="PC6" s="314"/>
      <c r="PD6" s="314"/>
      <c r="PE6" s="314"/>
      <c r="PF6" s="314"/>
      <c r="PG6" s="314"/>
      <c r="PH6" s="314"/>
      <c r="PI6" s="314"/>
      <c r="PJ6" s="314"/>
      <c r="PK6" s="314"/>
      <c r="PL6" s="314"/>
      <c r="PM6" s="314"/>
      <c r="PN6" s="314"/>
      <c r="PO6" s="314"/>
      <c r="PP6" s="314"/>
      <c r="PQ6" s="314"/>
      <c r="PR6" s="314"/>
      <c r="PS6" s="314"/>
      <c r="PT6" s="314"/>
      <c r="PU6" s="314"/>
      <c r="PV6" s="314"/>
      <c r="PW6" s="314"/>
      <c r="PX6" s="314"/>
      <c r="PY6" s="314"/>
      <c r="PZ6" s="314"/>
      <c r="QA6" s="314"/>
      <c r="QB6" s="314"/>
      <c r="QC6" s="314"/>
      <c r="QD6" s="314"/>
      <c r="QE6" s="314"/>
      <c r="QF6" s="314"/>
      <c r="QG6" s="314"/>
      <c r="QH6" s="314"/>
      <c r="QI6" s="314"/>
      <c r="QJ6" s="314"/>
      <c r="QK6" s="314"/>
      <c r="QL6" s="314"/>
      <c r="QM6" s="314"/>
      <c r="QN6" s="314"/>
      <c r="QO6" s="314"/>
      <c r="QP6" s="314"/>
      <c r="QQ6" s="314"/>
      <c r="QR6" s="314"/>
      <c r="QS6" s="314"/>
      <c r="QT6" s="314"/>
      <c r="QU6" s="314"/>
      <c r="QV6" s="314"/>
      <c r="QW6" s="314"/>
      <c r="QX6" s="314"/>
      <c r="QY6" s="314"/>
      <c r="QZ6" s="314"/>
      <c r="RA6" s="314"/>
      <c r="RB6" s="314"/>
      <c r="RC6" s="314"/>
      <c r="RD6" s="314"/>
      <c r="RE6" s="314"/>
      <c r="RF6" s="314"/>
      <c r="RG6" s="314"/>
      <c r="RH6" s="314"/>
      <c r="RI6" s="314"/>
      <c r="RJ6" s="314"/>
      <c r="RK6" s="314"/>
      <c r="RL6" s="314"/>
      <c r="RM6" s="314"/>
      <c r="RN6" s="314"/>
      <c r="RO6" s="314"/>
      <c r="RP6" s="314"/>
      <c r="RQ6" s="314"/>
      <c r="RR6" s="314"/>
      <c r="RS6" s="314"/>
      <c r="RT6" s="314"/>
      <c r="RU6" s="314"/>
      <c r="RV6" s="314"/>
      <c r="RW6" s="314"/>
      <c r="RX6" s="314"/>
      <c r="RY6" s="314"/>
      <c r="RZ6" s="314"/>
      <c r="SA6" s="314"/>
      <c r="SB6" s="314"/>
      <c r="SC6" s="314"/>
      <c r="SD6" s="314"/>
      <c r="SE6" s="314"/>
      <c r="SF6" s="314"/>
      <c r="SG6" s="314"/>
      <c r="SH6" s="314"/>
      <c r="SI6" s="314"/>
      <c r="SJ6" s="314"/>
      <c r="SK6" s="314"/>
      <c r="SL6" s="314"/>
      <c r="SM6" s="314"/>
      <c r="SN6" s="314"/>
      <c r="SO6" s="314"/>
      <c r="SP6" s="314"/>
      <c r="SQ6" s="314"/>
      <c r="SR6" s="314"/>
      <c r="SS6" s="314"/>
      <c r="ST6" s="314"/>
      <c r="SU6" s="314"/>
      <c r="SV6" s="314"/>
      <c r="SW6" s="314"/>
      <c r="SX6" s="314"/>
      <c r="SY6" s="314"/>
      <c r="SZ6" s="314"/>
      <c r="TA6" s="314"/>
      <c r="TB6" s="314"/>
      <c r="TC6" s="314"/>
      <c r="TD6" s="314"/>
      <c r="TE6" s="314"/>
      <c r="TF6" s="314"/>
      <c r="TG6" s="314"/>
      <c r="TH6" s="314"/>
      <c r="TI6" s="314"/>
      <c r="TJ6" s="314"/>
      <c r="TK6" s="314"/>
      <c r="TL6" s="314"/>
      <c r="TM6" s="314"/>
      <c r="TN6" s="314"/>
      <c r="TO6" s="314"/>
      <c r="TP6" s="314"/>
      <c r="TQ6" s="314"/>
      <c r="TR6" s="314"/>
      <c r="TS6" s="314"/>
      <c r="TT6" s="314"/>
      <c r="TU6" s="314"/>
      <c r="TV6" s="314"/>
      <c r="TW6" s="314"/>
      <c r="TX6" s="314"/>
      <c r="TY6" s="314"/>
      <c r="TZ6" s="314"/>
      <c r="UA6" s="314"/>
      <c r="UB6" s="314"/>
      <c r="UC6" s="314"/>
      <c r="UD6" s="314"/>
      <c r="UE6" s="314"/>
      <c r="UF6" s="314"/>
      <c r="UG6" s="314"/>
      <c r="UH6" s="314"/>
      <c r="UI6" s="314"/>
      <c r="UJ6" s="314"/>
      <c r="UK6" s="314"/>
      <c r="UL6" s="314"/>
      <c r="UM6" s="314"/>
      <c r="UN6" s="314"/>
      <c r="UO6" s="314"/>
      <c r="UP6" s="314"/>
      <c r="UQ6" s="314"/>
      <c r="UR6" s="314"/>
      <c r="US6" s="314"/>
      <c r="UT6" s="314"/>
      <c r="UU6" s="314"/>
      <c r="UV6" s="314"/>
      <c r="UW6" s="314"/>
      <c r="UX6" s="314"/>
      <c r="UY6" s="314"/>
      <c r="UZ6" s="314"/>
      <c r="VA6" s="314"/>
      <c r="VB6" s="314"/>
      <c r="VC6" s="314"/>
      <c r="VD6" s="314"/>
      <c r="VE6" s="314"/>
      <c r="VF6" s="314"/>
      <c r="VG6" s="314"/>
      <c r="VH6" s="314"/>
      <c r="VI6" s="314"/>
      <c r="VJ6" s="314"/>
      <c r="VK6" s="314"/>
      <c r="VL6" s="314"/>
      <c r="VM6" s="314"/>
      <c r="VN6" s="314"/>
      <c r="VO6" s="314"/>
      <c r="VP6" s="314"/>
      <c r="VQ6" s="314"/>
      <c r="VR6" s="314"/>
      <c r="VS6" s="314"/>
      <c r="VT6" s="314"/>
      <c r="VU6" s="314"/>
      <c r="VV6" s="314"/>
      <c r="VW6" s="314"/>
      <c r="VX6" s="314"/>
      <c r="VY6" s="314"/>
      <c r="VZ6" s="314"/>
      <c r="WA6" s="314"/>
      <c r="WB6" s="314"/>
      <c r="WC6" s="314"/>
      <c r="WD6" s="314"/>
      <c r="WE6" s="314"/>
      <c r="WF6" s="314"/>
      <c r="WG6" s="314"/>
      <c r="WH6" s="314"/>
      <c r="WI6" s="314"/>
      <c r="WJ6" s="314"/>
      <c r="WK6" s="314"/>
      <c r="WL6" s="314"/>
      <c r="WM6" s="314"/>
      <c r="WN6" s="314"/>
      <c r="WO6" s="314"/>
      <c r="WP6" s="314"/>
      <c r="WQ6" s="314"/>
      <c r="WR6" s="314"/>
      <c r="WS6" s="314"/>
      <c r="WT6" s="314"/>
      <c r="WU6" s="314"/>
      <c r="WV6" s="314"/>
      <c r="WW6" s="314"/>
      <c r="WX6" s="314"/>
      <c r="WY6" s="314"/>
      <c r="WZ6" s="314"/>
      <c r="XA6" s="314"/>
      <c r="XB6" s="314"/>
      <c r="XC6" s="314"/>
      <c r="XD6" s="314"/>
      <c r="XE6" s="314"/>
      <c r="XF6" s="314"/>
      <c r="XG6" s="314"/>
      <c r="XH6" s="314"/>
      <c r="XI6" s="314"/>
      <c r="XJ6" s="314"/>
      <c r="XK6" s="314"/>
      <c r="XL6" s="314"/>
      <c r="XM6" s="314"/>
      <c r="XN6" s="314"/>
      <c r="XO6" s="314"/>
      <c r="XP6" s="314"/>
      <c r="XQ6" s="314"/>
      <c r="XR6" s="314"/>
      <c r="XS6" s="314"/>
      <c r="XT6" s="314"/>
      <c r="XU6" s="314"/>
      <c r="XV6" s="314"/>
      <c r="XW6" s="314"/>
      <c r="XX6" s="314"/>
      <c r="XY6" s="314"/>
      <c r="XZ6" s="314"/>
      <c r="YA6" s="314"/>
      <c r="YB6" s="314"/>
      <c r="YC6" s="314"/>
      <c r="YD6" s="314"/>
      <c r="YE6" s="314"/>
      <c r="YF6" s="314"/>
      <c r="YG6" s="314"/>
      <c r="YH6" s="314"/>
      <c r="YI6" s="314"/>
      <c r="YJ6" s="314"/>
      <c r="YK6" s="314"/>
      <c r="YL6" s="314"/>
      <c r="YM6" s="314"/>
      <c r="YN6" s="314"/>
      <c r="YO6" s="314"/>
      <c r="YP6" s="314"/>
      <c r="YQ6" s="314"/>
      <c r="YR6" s="314"/>
      <c r="YS6" s="314"/>
      <c r="YT6" s="314"/>
      <c r="YU6" s="314"/>
      <c r="YV6" s="314"/>
      <c r="YW6" s="314"/>
      <c r="YX6" s="314"/>
      <c r="YY6" s="314"/>
      <c r="YZ6" s="314"/>
      <c r="ZA6" s="314"/>
      <c r="ZB6" s="314"/>
      <c r="ZC6" s="314"/>
      <c r="ZD6" s="314"/>
      <c r="ZE6" s="314"/>
      <c r="ZF6" s="314"/>
      <c r="ZG6" s="314"/>
      <c r="ZH6" s="314"/>
      <c r="ZI6" s="314"/>
      <c r="ZJ6" s="314"/>
      <c r="ZK6" s="314"/>
      <c r="ZL6" s="314"/>
      <c r="ZM6" s="314"/>
      <c r="ZN6" s="314"/>
      <c r="ZO6" s="314"/>
      <c r="ZP6" s="314"/>
      <c r="ZQ6" s="314"/>
      <c r="ZR6" s="314"/>
      <c r="ZS6" s="314"/>
      <c r="ZT6" s="314"/>
      <c r="ZU6" s="314"/>
      <c r="ZV6" s="314"/>
      <c r="ZW6" s="314"/>
      <c r="ZX6" s="314"/>
      <c r="ZY6" s="314"/>
      <c r="ZZ6" s="314"/>
      <c r="AAA6" s="314"/>
      <c r="AAB6" s="314"/>
      <c r="AAC6" s="314"/>
      <c r="AAD6" s="314"/>
      <c r="AAE6" s="314"/>
      <c r="AAF6" s="314"/>
      <c r="AAG6" s="314"/>
      <c r="AAH6" s="314"/>
      <c r="AAI6" s="314"/>
      <c r="AAJ6" s="314"/>
      <c r="AAK6" s="314"/>
      <c r="AAL6" s="314"/>
      <c r="AAM6" s="314"/>
      <c r="AAN6" s="314"/>
      <c r="AAO6" s="314"/>
      <c r="AAP6" s="314"/>
      <c r="AAQ6" s="314"/>
      <c r="AAR6" s="314"/>
      <c r="AAS6" s="314"/>
      <c r="AAT6" s="314"/>
      <c r="AAU6" s="314"/>
      <c r="AAV6" s="314"/>
      <c r="AAW6" s="314"/>
      <c r="AAX6" s="314"/>
      <c r="AAY6" s="314"/>
      <c r="AAZ6" s="314"/>
      <c r="ABA6" s="314"/>
      <c r="ABB6" s="314"/>
      <c r="ABC6" s="314"/>
      <c r="ABD6" s="314"/>
      <c r="ABE6" s="314"/>
      <c r="ABF6" s="314"/>
      <c r="ABG6" s="314"/>
      <c r="ABH6" s="314"/>
      <c r="ABI6" s="314"/>
      <c r="ABJ6" s="314"/>
      <c r="ABK6" s="314"/>
      <c r="ABL6" s="314"/>
      <c r="ABM6" s="314"/>
      <c r="ABN6" s="314"/>
      <c r="ABO6" s="314"/>
      <c r="ABP6" s="314"/>
      <c r="ABQ6" s="314"/>
      <c r="ABR6" s="314"/>
      <c r="ABS6" s="314"/>
      <c r="ABT6" s="314"/>
      <c r="ABU6" s="314"/>
      <c r="ABV6" s="314"/>
      <c r="ABW6" s="314"/>
      <c r="ABX6" s="314"/>
      <c r="ABY6" s="314"/>
      <c r="ABZ6" s="314"/>
      <c r="ACA6" s="314"/>
      <c r="ACB6" s="314"/>
      <c r="ACC6" s="314"/>
      <c r="ACD6" s="314"/>
      <c r="ACE6" s="314"/>
      <c r="ACF6" s="314"/>
      <c r="ACG6" s="314"/>
      <c r="ACH6" s="314"/>
      <c r="ACI6" s="314"/>
      <c r="ACJ6" s="314"/>
      <c r="ACK6" s="314"/>
      <c r="ACL6" s="314"/>
      <c r="ACM6" s="314"/>
      <c r="ACN6" s="314"/>
      <c r="ACO6" s="314"/>
      <c r="ACP6" s="314"/>
      <c r="ACQ6" s="314"/>
      <c r="ACR6" s="314"/>
      <c r="ACS6" s="314"/>
      <c r="ACT6" s="314"/>
      <c r="ACU6" s="314"/>
      <c r="ACV6" s="314"/>
      <c r="ACW6" s="314"/>
      <c r="ACX6" s="314"/>
      <c r="ACY6" s="314"/>
      <c r="ACZ6" s="314"/>
      <c r="ADA6" s="314"/>
      <c r="ADB6" s="314"/>
      <c r="ADC6" s="314"/>
      <c r="ADD6" s="314"/>
      <c r="ADE6" s="314"/>
      <c r="ADF6" s="314"/>
      <c r="ADG6" s="314"/>
      <c r="ADH6" s="314"/>
      <c r="ADI6" s="314"/>
      <c r="ADJ6" s="314"/>
      <c r="ADK6" s="314"/>
      <c r="ADL6" s="314"/>
      <c r="ADM6" s="314"/>
      <c r="ADN6" s="314"/>
      <c r="ADO6" s="314"/>
      <c r="ADP6" s="314"/>
      <c r="ADQ6" s="314"/>
      <c r="ADR6" s="314"/>
      <c r="ADS6" s="314"/>
      <c r="ADT6" s="314"/>
      <c r="ADU6" s="314"/>
      <c r="ADV6" s="314"/>
      <c r="ADW6" s="314"/>
      <c r="ADX6" s="314"/>
      <c r="ADY6" s="314"/>
      <c r="ADZ6" s="314"/>
      <c r="AEA6" s="314"/>
      <c r="AEB6" s="314"/>
      <c r="AEC6" s="314"/>
      <c r="AED6" s="314"/>
      <c r="AEE6" s="314"/>
      <c r="AEF6" s="314"/>
      <c r="AEG6" s="314"/>
      <c r="AEH6" s="314"/>
      <c r="AEI6" s="314"/>
      <c r="AEJ6" s="314"/>
      <c r="AEK6" s="314"/>
      <c r="AEL6" s="314"/>
      <c r="AEM6" s="314"/>
      <c r="AEN6" s="314"/>
      <c r="AEO6" s="314"/>
      <c r="AEP6" s="314"/>
      <c r="AEQ6" s="314"/>
      <c r="AER6" s="314"/>
      <c r="AES6" s="314"/>
      <c r="AET6" s="314"/>
      <c r="AEU6" s="314"/>
      <c r="AEV6" s="314"/>
      <c r="AEW6" s="314"/>
      <c r="AEX6" s="314"/>
      <c r="AEY6" s="314"/>
      <c r="AEZ6" s="314"/>
      <c r="AFA6" s="314"/>
      <c r="AFB6" s="314"/>
      <c r="AFC6" s="314"/>
      <c r="AFD6" s="314"/>
      <c r="AFE6" s="314"/>
      <c r="AFF6" s="314"/>
      <c r="AFG6" s="314"/>
      <c r="AFH6" s="314"/>
      <c r="AFI6" s="314"/>
      <c r="AFJ6" s="314"/>
      <c r="AFK6" s="314"/>
      <c r="AFL6" s="314"/>
      <c r="AFM6" s="314"/>
      <c r="AFN6" s="314"/>
      <c r="AFO6" s="314"/>
      <c r="AFP6" s="314"/>
      <c r="AFQ6" s="314"/>
      <c r="AFR6" s="314"/>
      <c r="AFS6" s="314"/>
      <c r="AFT6" s="314"/>
      <c r="AFU6" s="314"/>
      <c r="AFV6" s="314"/>
      <c r="AFW6" s="314"/>
      <c r="AFX6" s="314"/>
      <c r="AFY6" s="314"/>
      <c r="AFZ6" s="314"/>
      <c r="AGA6" s="314"/>
      <c r="AGB6" s="314"/>
      <c r="AGC6" s="314"/>
      <c r="AGD6" s="314"/>
      <c r="AGE6" s="314"/>
      <c r="AGF6" s="314"/>
      <c r="AGG6" s="314"/>
      <c r="AGH6" s="314"/>
      <c r="AGI6" s="314"/>
      <c r="AGJ6" s="314"/>
      <c r="AGK6" s="314"/>
      <c r="AGL6" s="314"/>
      <c r="AGM6" s="314"/>
      <c r="AGN6" s="314"/>
      <c r="AGO6" s="314"/>
      <c r="AGP6" s="314"/>
      <c r="AGQ6" s="314"/>
      <c r="AGR6" s="314"/>
      <c r="AGS6" s="314"/>
      <c r="AGT6" s="314"/>
      <c r="AGU6" s="314"/>
      <c r="AGV6" s="314"/>
      <c r="AGW6" s="314"/>
      <c r="AGX6" s="314"/>
      <c r="AGY6" s="314"/>
      <c r="AGZ6" s="314"/>
      <c r="AHA6" s="314"/>
      <c r="AHB6" s="314"/>
      <c r="AHC6" s="314"/>
      <c r="AHD6" s="314"/>
      <c r="AHE6" s="314"/>
      <c r="AHF6" s="314"/>
      <c r="AHG6" s="314"/>
      <c r="AHH6" s="314"/>
      <c r="AHI6" s="314"/>
      <c r="AHJ6" s="314"/>
      <c r="AHK6" s="314"/>
      <c r="AHL6" s="314"/>
      <c r="AHM6" s="314"/>
      <c r="AHN6" s="314"/>
      <c r="AHO6" s="314"/>
      <c r="AHP6" s="314"/>
      <c r="AHQ6" s="314"/>
      <c r="AHR6" s="314"/>
      <c r="AHS6" s="314"/>
      <c r="AHT6" s="314"/>
      <c r="AHU6" s="314"/>
      <c r="AHV6" s="314"/>
      <c r="AHW6" s="314"/>
      <c r="AHX6" s="314"/>
      <c r="AHY6" s="314"/>
      <c r="AHZ6" s="314"/>
      <c r="AIA6" s="314"/>
      <c r="AIB6" s="314"/>
      <c r="AIC6" s="314"/>
      <c r="AID6" s="314"/>
      <c r="AIE6" s="314"/>
      <c r="AIF6" s="314"/>
      <c r="AIG6" s="314"/>
      <c r="AIH6" s="314"/>
      <c r="AII6" s="314"/>
      <c r="AIJ6" s="314"/>
      <c r="AIK6" s="314"/>
      <c r="AIL6" s="314"/>
      <c r="AIM6" s="314"/>
      <c r="AIN6" s="314"/>
      <c r="AIO6" s="314"/>
      <c r="AIP6" s="314"/>
      <c r="AIQ6" s="314"/>
      <c r="AIR6" s="314"/>
      <c r="AIS6" s="314"/>
      <c r="AIT6" s="314"/>
      <c r="AIU6" s="314"/>
      <c r="AIV6" s="314"/>
      <c r="AIW6" s="314"/>
      <c r="AIX6" s="314"/>
      <c r="AIY6" s="314"/>
      <c r="AIZ6" s="314"/>
      <c r="AJA6" s="314"/>
      <c r="AJB6" s="314"/>
      <c r="AJC6" s="314"/>
      <c r="AJD6" s="314"/>
      <c r="AJE6" s="314"/>
      <c r="AJF6" s="314"/>
      <c r="AJG6" s="314"/>
      <c r="AJH6" s="314"/>
      <c r="AJI6" s="314"/>
      <c r="AJJ6" s="314"/>
      <c r="AJK6" s="314"/>
      <c r="AJL6" s="314"/>
      <c r="AJM6" s="314"/>
      <c r="AJN6" s="314"/>
      <c r="AJO6" s="314"/>
      <c r="AJP6" s="314"/>
      <c r="AJQ6" s="314"/>
      <c r="AJR6" s="314"/>
      <c r="AJS6" s="314"/>
      <c r="AJT6" s="314"/>
      <c r="AJU6" s="314"/>
      <c r="AJV6" s="314"/>
      <c r="AJW6" s="314"/>
      <c r="AJX6" s="314"/>
      <c r="AJY6" s="314"/>
      <c r="AJZ6" s="314"/>
      <c r="AKA6" s="314"/>
      <c r="AKB6" s="314"/>
      <c r="AKC6" s="314"/>
      <c r="AKD6" s="314"/>
      <c r="AKE6" s="314"/>
      <c r="AKF6" s="314"/>
      <c r="AKG6" s="314"/>
      <c r="AKH6" s="314"/>
      <c r="AKI6" s="314"/>
      <c r="AKJ6" s="314"/>
      <c r="AKK6" s="314"/>
      <c r="AKL6" s="314"/>
      <c r="AKM6" s="314"/>
      <c r="AKN6" s="314"/>
      <c r="AKO6" s="314"/>
      <c r="AKP6" s="314"/>
      <c r="AKQ6" s="314"/>
      <c r="AKR6" s="314"/>
      <c r="AKS6" s="314"/>
      <c r="AKT6" s="314"/>
      <c r="AKU6" s="314"/>
      <c r="AKV6" s="314"/>
      <c r="AKW6" s="314"/>
      <c r="AKX6" s="314"/>
      <c r="AKY6" s="314"/>
      <c r="AKZ6" s="314"/>
      <c r="ALA6" s="314"/>
      <c r="ALB6" s="314"/>
      <c r="ALC6" s="314"/>
      <c r="ALD6" s="314"/>
      <c r="ALE6" s="314"/>
      <c r="ALF6" s="314"/>
      <c r="ALG6" s="314"/>
      <c r="ALH6" s="314"/>
      <c r="ALI6" s="314"/>
      <c r="ALJ6" s="314"/>
      <c r="ALK6" s="314"/>
      <c r="ALL6" s="314"/>
      <c r="ALM6" s="314"/>
      <c r="ALN6" s="314"/>
      <c r="ALO6" s="314"/>
      <c r="ALP6" s="314"/>
      <c r="ALQ6" s="314"/>
      <c r="ALR6" s="314"/>
      <c r="ALS6" s="314"/>
      <c r="ALT6" s="314"/>
      <c r="ALU6" s="314"/>
      <c r="ALV6" s="314"/>
      <c r="ALW6" s="314"/>
      <c r="ALX6" s="314"/>
      <c r="ALY6" s="314"/>
      <c r="ALZ6" s="314"/>
      <c r="AMA6" s="314"/>
      <c r="AMB6" s="314"/>
      <c r="AMC6" s="314"/>
      <c r="AMD6" s="314"/>
      <c r="AME6" s="314"/>
      <c r="AMF6" s="314"/>
      <c r="AMG6" s="314"/>
      <c r="AMH6" s="314"/>
      <c r="AMI6" s="314"/>
      <c r="AMJ6" s="314"/>
      <c r="AMK6" s="314"/>
      <c r="AML6" s="314"/>
      <c r="AMM6" s="314"/>
      <c r="AMN6" s="314"/>
      <c r="AMO6" s="314"/>
      <c r="AMP6" s="314"/>
      <c r="AMQ6" s="314"/>
      <c r="AMR6" s="314"/>
      <c r="AMS6" s="314"/>
      <c r="AMT6" s="314"/>
      <c r="AMU6" s="314"/>
      <c r="AMV6" s="314"/>
      <c r="AMW6" s="314"/>
      <c r="AMX6" s="314"/>
      <c r="AMY6" s="314"/>
      <c r="AMZ6" s="314"/>
      <c r="ANA6" s="314"/>
      <c r="ANB6" s="314"/>
      <c r="ANC6" s="314"/>
      <c r="AND6" s="314"/>
      <c r="ANE6" s="314"/>
      <c r="ANF6" s="314"/>
      <c r="ANG6" s="314"/>
      <c r="ANH6" s="314"/>
      <c r="ANI6" s="314"/>
      <c r="ANJ6" s="314"/>
      <c r="ANK6" s="314"/>
      <c r="ANL6" s="314"/>
      <c r="ANM6" s="314"/>
      <c r="ANN6" s="314"/>
      <c r="ANO6" s="314"/>
      <c r="ANP6" s="314"/>
      <c r="ANQ6" s="314"/>
      <c r="ANR6" s="314"/>
      <c r="ANS6" s="314"/>
      <c r="ANT6" s="314"/>
      <c r="ANU6" s="314"/>
      <c r="ANV6" s="314"/>
      <c r="ANW6" s="314"/>
      <c r="ANX6" s="314"/>
      <c r="ANY6" s="314"/>
      <c r="ANZ6" s="314"/>
      <c r="AOA6" s="314"/>
      <c r="AOB6" s="314"/>
      <c r="AOC6" s="314"/>
      <c r="AOD6" s="314"/>
      <c r="AOE6" s="314"/>
      <c r="AOF6" s="314"/>
      <c r="AOG6" s="314"/>
      <c r="AOH6" s="314"/>
      <c r="AOI6" s="314"/>
      <c r="AOJ6" s="314"/>
      <c r="AOK6" s="314"/>
      <c r="AOL6" s="314"/>
      <c r="AOM6" s="314"/>
      <c r="AON6" s="314"/>
      <c r="AOO6" s="314"/>
      <c r="AOP6" s="314"/>
      <c r="AOQ6" s="314"/>
      <c r="AOR6" s="314"/>
      <c r="AOS6" s="314"/>
      <c r="AOT6" s="314"/>
      <c r="AOU6" s="314"/>
      <c r="AOV6" s="314"/>
      <c r="AOW6" s="314"/>
      <c r="AOX6" s="314"/>
      <c r="AOY6" s="314"/>
      <c r="AOZ6" s="314"/>
      <c r="APA6" s="314"/>
      <c r="APB6" s="314"/>
      <c r="APC6" s="314"/>
      <c r="APD6" s="314"/>
      <c r="APE6" s="314"/>
      <c r="APF6" s="314"/>
      <c r="APG6" s="314"/>
      <c r="APH6" s="314"/>
      <c r="API6" s="314"/>
      <c r="APJ6" s="314"/>
      <c r="APK6" s="314"/>
      <c r="APL6" s="314"/>
      <c r="APM6" s="314"/>
      <c r="APN6" s="314"/>
      <c r="APO6" s="314"/>
      <c r="APP6" s="314"/>
      <c r="APQ6" s="314"/>
      <c r="APR6" s="314"/>
      <c r="APS6" s="314"/>
      <c r="APT6" s="314"/>
      <c r="APU6" s="314"/>
      <c r="APV6" s="314"/>
      <c r="APW6" s="314"/>
      <c r="APX6" s="314"/>
      <c r="APY6" s="314"/>
      <c r="APZ6" s="314"/>
      <c r="AQA6" s="314"/>
      <c r="AQB6" s="314"/>
      <c r="AQC6" s="314"/>
      <c r="AQD6" s="314"/>
      <c r="AQE6" s="314"/>
      <c r="AQF6" s="314"/>
      <c r="AQG6" s="314"/>
      <c r="AQH6" s="314"/>
      <c r="AQI6" s="314"/>
      <c r="AQJ6" s="314"/>
      <c r="AQK6" s="314"/>
      <c r="AQL6" s="314"/>
      <c r="AQM6" s="314"/>
      <c r="AQN6" s="314"/>
      <c r="AQO6" s="314"/>
      <c r="AQP6" s="314"/>
      <c r="AQQ6" s="314"/>
      <c r="AQR6" s="314"/>
      <c r="AQS6" s="314"/>
      <c r="AQT6" s="314"/>
      <c r="AQU6" s="314"/>
      <c r="AQV6" s="314"/>
      <c r="AQW6" s="314"/>
      <c r="AQX6" s="314"/>
      <c r="AQY6" s="314"/>
      <c r="AQZ6" s="314"/>
      <c r="ARA6" s="314"/>
      <c r="ARB6" s="314"/>
      <c r="ARC6" s="314"/>
      <c r="ARD6" s="314"/>
      <c r="ARE6" s="314"/>
      <c r="ARF6" s="314"/>
      <c r="ARG6" s="314"/>
      <c r="ARH6" s="314"/>
      <c r="ARI6" s="314"/>
      <c r="ARJ6" s="314"/>
      <c r="ARK6" s="314"/>
      <c r="ARL6" s="314"/>
      <c r="ARM6" s="314"/>
      <c r="ARN6" s="314"/>
      <c r="ARO6" s="314"/>
      <c r="ARP6" s="314"/>
      <c r="ARQ6" s="314"/>
      <c r="ARR6" s="314"/>
      <c r="ARS6" s="314"/>
      <c r="ART6" s="314"/>
      <c r="ARU6" s="314"/>
      <c r="ARV6" s="314"/>
      <c r="ARW6" s="314"/>
      <c r="ARX6" s="314"/>
      <c r="ARY6" s="314"/>
      <c r="ARZ6" s="314"/>
      <c r="ASA6" s="314"/>
      <c r="ASB6" s="314"/>
      <c r="ASC6" s="314"/>
      <c r="ASD6" s="314"/>
      <c r="ASE6" s="314"/>
      <c r="ASF6" s="314"/>
      <c r="ASG6" s="314"/>
      <c r="ASH6" s="314"/>
      <c r="ASI6" s="314"/>
      <c r="ASJ6" s="314"/>
      <c r="ASK6" s="314"/>
      <c r="ASL6" s="314"/>
      <c r="ASM6" s="314"/>
      <c r="ASN6" s="314"/>
      <c r="ASO6" s="314"/>
      <c r="ASP6" s="314"/>
      <c r="ASQ6" s="314"/>
      <c r="ASR6" s="314"/>
      <c r="ASS6" s="314"/>
      <c r="AST6" s="314"/>
      <c r="ASU6" s="314"/>
      <c r="ASV6" s="314"/>
      <c r="ASW6" s="314"/>
      <c r="ASX6" s="314"/>
      <c r="ASY6" s="314"/>
      <c r="ASZ6" s="314"/>
      <c r="ATA6" s="314"/>
      <c r="ATB6" s="314"/>
      <c r="ATC6" s="314"/>
      <c r="ATD6" s="314"/>
      <c r="ATE6" s="314"/>
      <c r="ATF6" s="314"/>
      <c r="ATG6" s="314"/>
      <c r="ATH6" s="314"/>
      <c r="ATI6" s="314"/>
      <c r="ATJ6" s="314"/>
      <c r="ATK6" s="314"/>
      <c r="ATL6" s="314"/>
      <c r="ATM6" s="314"/>
      <c r="ATN6" s="314"/>
      <c r="ATO6" s="314"/>
      <c r="ATP6" s="314"/>
      <c r="ATQ6" s="314"/>
      <c r="ATR6" s="314"/>
      <c r="ATS6" s="314"/>
      <c r="ATT6" s="314"/>
      <c r="ATU6" s="314"/>
      <c r="ATV6" s="314"/>
      <c r="ATW6" s="314"/>
      <c r="ATX6" s="314"/>
      <c r="ATY6" s="314"/>
      <c r="ATZ6" s="314"/>
      <c r="AUA6" s="314"/>
      <c r="AUB6" s="314"/>
      <c r="AUC6" s="314"/>
      <c r="AUD6" s="314"/>
      <c r="AUE6" s="314"/>
      <c r="AUF6" s="314"/>
      <c r="AUG6" s="314"/>
      <c r="AUH6" s="314"/>
      <c r="AUI6" s="314"/>
      <c r="AUJ6" s="314"/>
      <c r="AUK6" s="314"/>
      <c r="AUL6" s="314"/>
      <c r="AUM6" s="314"/>
      <c r="AUN6" s="314"/>
      <c r="AUO6" s="314"/>
      <c r="AUP6" s="314"/>
      <c r="AUQ6" s="314"/>
      <c r="AUR6" s="314"/>
      <c r="AUS6" s="314"/>
      <c r="AUT6" s="314"/>
      <c r="AUU6" s="314"/>
      <c r="AUV6" s="314"/>
      <c r="AUW6" s="314"/>
      <c r="AUX6" s="314"/>
      <c r="AUY6" s="314"/>
      <c r="AUZ6" s="314"/>
      <c r="AVA6" s="314"/>
      <c r="AVB6" s="314"/>
      <c r="AVC6" s="314"/>
      <c r="AVD6" s="314"/>
      <c r="AVE6" s="314"/>
      <c r="AVF6" s="314"/>
      <c r="AVG6" s="314"/>
      <c r="AVH6" s="314"/>
      <c r="AVI6" s="314"/>
      <c r="AVJ6" s="314"/>
      <c r="AVK6" s="314"/>
      <c r="AVL6" s="314"/>
    </row>
    <row r="7" spans="1:1261" x14ac:dyDescent="0.25">
      <c r="A7" s="66">
        <f t="shared" si="0"/>
        <v>7</v>
      </c>
      <c r="B7" t="s">
        <v>293</v>
      </c>
      <c r="C7" s="317"/>
      <c r="D7" s="317"/>
      <c r="E7" s="317"/>
      <c r="F7" s="274">
        <f>F6+F5</f>
        <v>41813.333333333336</v>
      </c>
      <c r="G7" s="274">
        <v>2184</v>
      </c>
      <c r="H7" s="274">
        <v>2184</v>
      </c>
      <c r="I7" s="274">
        <v>2184</v>
      </c>
      <c r="J7" s="274">
        <v>2184</v>
      </c>
      <c r="K7" s="274">
        <v>2184</v>
      </c>
      <c r="L7" s="274">
        <v>2184</v>
      </c>
      <c r="M7" s="274">
        <v>2184</v>
      </c>
      <c r="N7" s="274">
        <v>2184</v>
      </c>
      <c r="O7" s="274">
        <v>2184</v>
      </c>
      <c r="P7" s="274">
        <v>2184</v>
      </c>
      <c r="Q7" s="274">
        <v>2184</v>
      </c>
      <c r="R7" s="274">
        <v>2184</v>
      </c>
      <c r="S7" s="274">
        <v>2184</v>
      </c>
      <c r="T7" s="274">
        <v>2184</v>
      </c>
      <c r="U7" s="274">
        <v>2184</v>
      </c>
      <c r="V7" s="274">
        <v>2184</v>
      </c>
      <c r="W7" s="274">
        <v>2184</v>
      </c>
      <c r="X7" s="274">
        <v>2184</v>
      </c>
      <c r="Y7" s="274">
        <v>2184</v>
      </c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 t="s">
        <v>294</v>
      </c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  <c r="IW7" s="197"/>
      <c r="IX7" s="197"/>
      <c r="IY7" s="197"/>
      <c r="IZ7" s="197"/>
      <c r="JA7" s="197"/>
      <c r="JB7" s="197"/>
      <c r="JC7" s="197"/>
      <c r="JD7" s="197"/>
      <c r="JE7" s="197"/>
      <c r="JF7" s="197"/>
      <c r="JG7" s="197"/>
      <c r="JH7" s="197"/>
      <c r="JI7" s="197"/>
      <c r="JJ7" s="197"/>
      <c r="JK7" s="197"/>
      <c r="JL7" s="197"/>
      <c r="JM7" s="197"/>
      <c r="JN7" s="197"/>
      <c r="JO7" s="197"/>
      <c r="JP7" s="197"/>
      <c r="JQ7" s="197"/>
      <c r="JR7" s="197"/>
      <c r="JS7" s="197"/>
      <c r="JT7" s="197"/>
      <c r="JU7" s="197"/>
      <c r="JV7" s="197"/>
      <c r="JW7" s="197"/>
      <c r="JX7" s="197"/>
      <c r="JY7" s="197"/>
      <c r="JZ7" s="197"/>
      <c r="KA7" s="197"/>
      <c r="KB7" s="197"/>
      <c r="KC7" s="197"/>
      <c r="KD7" s="197"/>
      <c r="KE7" s="197"/>
      <c r="KF7" s="197"/>
      <c r="KG7" s="197"/>
      <c r="KH7" s="197"/>
      <c r="KI7" s="197"/>
      <c r="KJ7" s="197"/>
      <c r="KK7" s="197"/>
      <c r="KL7" s="197"/>
      <c r="KM7" s="197"/>
      <c r="KN7" s="197"/>
      <c r="KO7" s="197"/>
      <c r="KP7" s="197"/>
      <c r="KQ7" s="197"/>
      <c r="KR7" s="197"/>
      <c r="KS7" s="197"/>
      <c r="KT7" s="197"/>
      <c r="KU7" s="197"/>
      <c r="KV7" s="197"/>
      <c r="KW7" s="197"/>
      <c r="KX7" s="197"/>
      <c r="KY7" s="197"/>
      <c r="KZ7" s="197"/>
      <c r="LA7" s="197"/>
      <c r="LB7" s="197"/>
      <c r="LC7" s="197"/>
      <c r="LD7" s="197"/>
      <c r="LE7" s="197"/>
      <c r="LF7" s="197"/>
      <c r="LG7" s="197"/>
      <c r="LH7" s="197"/>
      <c r="LI7" s="197"/>
      <c r="LJ7" s="197"/>
      <c r="LK7" s="197"/>
      <c r="LL7" s="197"/>
      <c r="LM7" s="197"/>
      <c r="LN7" s="197"/>
      <c r="LO7" s="197"/>
      <c r="LP7" s="197"/>
      <c r="LQ7" s="197"/>
      <c r="LR7" s="197"/>
      <c r="LS7" s="197"/>
      <c r="LT7" s="197"/>
      <c r="LU7" s="197"/>
      <c r="LV7" s="197"/>
      <c r="LW7" s="197"/>
      <c r="LX7" s="197"/>
      <c r="LY7" s="197"/>
      <c r="LZ7" s="197"/>
      <c r="MA7" s="197"/>
      <c r="MB7" s="197"/>
      <c r="MC7" s="197"/>
      <c r="MD7" s="197"/>
      <c r="ME7" s="197"/>
      <c r="MF7" s="197"/>
      <c r="MG7" s="197"/>
      <c r="MH7" s="197"/>
      <c r="MI7" s="197"/>
      <c r="MJ7" s="197"/>
      <c r="MK7" s="197"/>
      <c r="ML7" s="197"/>
      <c r="MM7" s="197"/>
      <c r="MN7" s="197"/>
      <c r="MO7" s="197"/>
      <c r="MP7" s="197"/>
      <c r="MQ7" s="197"/>
      <c r="MR7" s="197"/>
      <c r="MS7" s="197"/>
      <c r="MT7" s="197"/>
      <c r="MU7" s="197"/>
      <c r="MV7" s="197"/>
      <c r="MW7" s="197"/>
      <c r="MX7" s="197"/>
      <c r="MY7" s="197"/>
      <c r="MZ7" s="197"/>
      <c r="NA7" s="197"/>
      <c r="NB7" s="197"/>
      <c r="NC7" s="197"/>
      <c r="ND7" s="197"/>
      <c r="NE7" s="197"/>
      <c r="NF7" s="197"/>
      <c r="NG7" s="197"/>
      <c r="NH7" s="197"/>
      <c r="NI7" s="197"/>
      <c r="NJ7" s="197"/>
      <c r="NK7" s="197"/>
      <c r="NL7" s="197"/>
      <c r="NM7" s="197"/>
      <c r="NN7" s="197"/>
      <c r="NO7" s="197"/>
      <c r="NP7" s="197"/>
      <c r="NQ7" s="197"/>
      <c r="NR7" s="197"/>
      <c r="NS7" s="197"/>
      <c r="NT7" s="197"/>
      <c r="NU7" s="197"/>
      <c r="NV7" s="197"/>
      <c r="NW7" s="197"/>
      <c r="NX7" s="197"/>
      <c r="NY7" s="197"/>
      <c r="NZ7" s="197"/>
      <c r="OA7" s="197"/>
      <c r="OB7" s="197"/>
      <c r="OC7" s="197"/>
      <c r="OD7" s="197"/>
      <c r="OE7" s="197"/>
      <c r="OF7" s="197"/>
      <c r="OG7" s="197"/>
      <c r="OH7" s="197"/>
      <c r="OI7" s="197"/>
      <c r="OJ7" s="197"/>
      <c r="OK7" s="197"/>
      <c r="OL7" s="197"/>
      <c r="OM7" s="197"/>
      <c r="ON7" s="197"/>
      <c r="OO7" s="197"/>
      <c r="OP7" s="197"/>
      <c r="OQ7" s="197"/>
      <c r="OR7" s="197"/>
      <c r="OS7" s="197"/>
      <c r="OT7" s="197"/>
      <c r="OU7" s="197"/>
      <c r="OV7" s="197"/>
      <c r="OW7" s="197"/>
      <c r="OX7" s="197"/>
      <c r="OY7" s="197"/>
      <c r="OZ7" s="197"/>
      <c r="PA7" s="197"/>
      <c r="PB7" s="197"/>
      <c r="PC7" s="197"/>
      <c r="PD7" s="197"/>
      <c r="PE7" s="197"/>
      <c r="PF7" s="197"/>
      <c r="PG7" s="197"/>
      <c r="PH7" s="197"/>
      <c r="PI7" s="197"/>
      <c r="PJ7" s="197"/>
      <c r="PK7" s="197"/>
      <c r="PL7" s="197"/>
      <c r="PM7" s="197"/>
      <c r="PN7" s="197"/>
      <c r="PO7" s="197"/>
      <c r="PP7" s="197"/>
      <c r="PQ7" s="197"/>
      <c r="PR7" s="197"/>
      <c r="PS7" s="197"/>
      <c r="PT7" s="197"/>
      <c r="PU7" s="197"/>
      <c r="PV7" s="197"/>
      <c r="PW7" s="197"/>
      <c r="PX7" s="197"/>
      <c r="PY7" s="197"/>
      <c r="PZ7" s="197"/>
      <c r="QA7" s="197"/>
      <c r="QB7" s="197"/>
      <c r="QC7" s="197"/>
      <c r="QD7" s="197"/>
      <c r="QE7" s="197"/>
      <c r="QF7" s="197"/>
      <c r="QG7" s="197"/>
      <c r="QH7" s="197"/>
      <c r="QI7" s="197"/>
      <c r="QJ7" s="197"/>
      <c r="QK7" s="197"/>
      <c r="QL7" s="197"/>
      <c r="QM7" s="197"/>
      <c r="QN7" s="197"/>
      <c r="QO7" s="197"/>
      <c r="QP7" s="197"/>
      <c r="QQ7" s="197"/>
      <c r="QR7" s="197"/>
      <c r="QS7" s="197"/>
      <c r="QT7" s="197"/>
      <c r="QU7" s="197"/>
      <c r="QV7" s="197"/>
      <c r="QW7" s="197"/>
      <c r="QX7" s="197"/>
      <c r="QY7" s="197"/>
      <c r="QZ7" s="197"/>
      <c r="RA7" s="197"/>
      <c r="RB7" s="197"/>
      <c r="RC7" s="197"/>
      <c r="RD7" s="197"/>
      <c r="RE7" s="197"/>
      <c r="RF7" s="197"/>
      <c r="RG7" s="197"/>
      <c r="RH7" s="197"/>
      <c r="RI7" s="197"/>
      <c r="RJ7" s="197"/>
      <c r="RK7" s="197"/>
      <c r="RL7" s="197"/>
      <c r="RM7" s="197"/>
      <c r="RN7" s="197"/>
      <c r="RO7" s="197"/>
      <c r="RP7" s="197"/>
      <c r="RQ7" s="197"/>
      <c r="RR7" s="197"/>
      <c r="RS7" s="197"/>
      <c r="RT7" s="197"/>
      <c r="RU7" s="197"/>
      <c r="RV7" s="197"/>
      <c r="RW7" s="197"/>
      <c r="RX7" s="197"/>
      <c r="RY7" s="197"/>
      <c r="RZ7" s="197"/>
      <c r="SA7" s="197"/>
      <c r="SB7" s="197"/>
      <c r="SC7" s="197"/>
      <c r="SD7" s="197"/>
      <c r="SE7" s="197"/>
      <c r="SF7" s="197"/>
      <c r="SG7" s="197"/>
      <c r="SH7" s="197"/>
      <c r="SI7" s="197"/>
      <c r="SJ7" s="197"/>
      <c r="SK7" s="197"/>
      <c r="SL7" s="197"/>
      <c r="SM7" s="197"/>
      <c r="SN7" s="197"/>
      <c r="SO7" s="197"/>
      <c r="SP7" s="197"/>
      <c r="SQ7" s="197"/>
      <c r="SR7" s="197"/>
      <c r="SS7" s="197"/>
      <c r="ST7" s="197"/>
      <c r="SU7" s="197"/>
      <c r="SV7" s="197"/>
      <c r="SW7" s="197"/>
      <c r="SX7" s="197"/>
      <c r="SY7" s="197"/>
      <c r="SZ7" s="197"/>
      <c r="TA7" s="197"/>
      <c r="TB7" s="197"/>
      <c r="TC7" s="197"/>
      <c r="TD7" s="197"/>
      <c r="TE7" s="197"/>
      <c r="TF7" s="197"/>
      <c r="TG7" s="197"/>
      <c r="TH7" s="197"/>
      <c r="TI7" s="197"/>
      <c r="TJ7" s="197"/>
      <c r="TK7" s="197"/>
      <c r="TL7" s="197"/>
      <c r="TM7" s="197"/>
      <c r="TN7" s="197"/>
      <c r="TO7" s="197"/>
      <c r="TP7" s="197"/>
      <c r="TQ7" s="197"/>
      <c r="TR7" s="197"/>
      <c r="TS7" s="197"/>
      <c r="TT7" s="197"/>
      <c r="TU7" s="197"/>
      <c r="TV7" s="197"/>
      <c r="TW7" s="197"/>
      <c r="TX7" s="197"/>
      <c r="TY7" s="197"/>
      <c r="TZ7" s="197"/>
      <c r="UA7" s="197"/>
      <c r="UB7" s="197"/>
      <c r="UC7" s="197"/>
      <c r="UD7" s="197"/>
      <c r="UE7" s="197"/>
      <c r="UF7" s="197"/>
      <c r="UG7" s="197"/>
      <c r="UH7" s="197"/>
      <c r="UI7" s="197"/>
      <c r="UJ7" s="197"/>
      <c r="UK7" s="197"/>
      <c r="UL7" s="197"/>
      <c r="UM7" s="197"/>
      <c r="UN7" s="197"/>
      <c r="UO7" s="197"/>
      <c r="UP7" s="197"/>
      <c r="UQ7" s="197"/>
      <c r="UR7" s="197"/>
      <c r="US7" s="197"/>
      <c r="UT7" s="197"/>
      <c r="UU7" s="197"/>
      <c r="UV7" s="197"/>
      <c r="UW7" s="197"/>
      <c r="UX7" s="197"/>
      <c r="UY7" s="197"/>
      <c r="UZ7" s="197"/>
      <c r="VA7" s="197"/>
      <c r="VB7" s="197"/>
      <c r="VC7" s="197"/>
      <c r="VD7" s="197"/>
      <c r="VE7" s="197"/>
      <c r="VF7" s="197"/>
      <c r="VG7" s="197"/>
      <c r="VH7" s="197"/>
      <c r="VI7" s="197"/>
      <c r="VJ7" s="197"/>
      <c r="VK7" s="197"/>
      <c r="VL7" s="197"/>
      <c r="VM7" s="197"/>
      <c r="VN7" s="197"/>
      <c r="VO7" s="197"/>
      <c r="VP7" s="197"/>
      <c r="VQ7" s="197"/>
      <c r="VR7" s="197"/>
      <c r="VS7" s="197"/>
      <c r="VT7" s="197"/>
      <c r="VU7" s="197"/>
      <c r="VV7" s="197"/>
      <c r="VW7" s="197"/>
      <c r="VX7" s="197"/>
      <c r="VY7" s="197"/>
      <c r="VZ7" s="197"/>
      <c r="WA7" s="197"/>
      <c r="WB7" s="197"/>
      <c r="WC7" s="197"/>
      <c r="WD7" s="197"/>
      <c r="WE7" s="197"/>
      <c r="WF7" s="197"/>
      <c r="WG7" s="197"/>
      <c r="WH7" s="197"/>
      <c r="WI7" s="197"/>
      <c r="WJ7" s="197"/>
      <c r="WK7" s="197"/>
      <c r="WL7" s="197"/>
      <c r="WM7" s="197"/>
      <c r="WN7" s="197"/>
      <c r="WO7" s="197"/>
      <c r="WP7" s="197"/>
      <c r="WQ7" s="197"/>
      <c r="WR7" s="197"/>
      <c r="WS7" s="197"/>
      <c r="WT7" s="197"/>
      <c r="WU7" s="197"/>
      <c r="WV7" s="197"/>
      <c r="WW7" s="197"/>
      <c r="WX7" s="197"/>
      <c r="WY7" s="197"/>
      <c r="WZ7" s="197"/>
      <c r="XA7" s="197"/>
      <c r="XB7" s="197"/>
      <c r="XC7" s="197"/>
      <c r="XD7" s="197"/>
      <c r="XE7" s="197"/>
      <c r="XF7" s="197"/>
      <c r="XG7" s="197"/>
      <c r="XH7" s="197"/>
      <c r="XI7" s="197"/>
      <c r="XJ7" s="197"/>
      <c r="XK7" s="197"/>
      <c r="XL7" s="197"/>
      <c r="XM7" s="197"/>
      <c r="XN7" s="197"/>
      <c r="XO7" s="197"/>
      <c r="XP7" s="197"/>
      <c r="XQ7" s="197"/>
      <c r="XR7" s="197"/>
      <c r="XS7" s="197"/>
      <c r="XT7" s="197"/>
      <c r="XU7" s="197"/>
      <c r="XV7" s="197"/>
      <c r="XW7" s="197"/>
      <c r="XX7" s="197"/>
      <c r="XY7" s="197"/>
      <c r="XZ7" s="197"/>
      <c r="YA7" s="197"/>
      <c r="YB7" s="197"/>
      <c r="YC7" s="197"/>
      <c r="YD7" s="197"/>
      <c r="YE7" s="197"/>
      <c r="YF7" s="197"/>
      <c r="YG7" s="197"/>
      <c r="YH7" s="197"/>
      <c r="YI7" s="197"/>
      <c r="YJ7" s="197"/>
      <c r="YK7" s="197"/>
      <c r="YL7" s="197"/>
      <c r="YM7" s="197"/>
      <c r="YN7" s="197"/>
      <c r="YO7" s="197"/>
      <c r="YP7" s="197"/>
      <c r="YQ7" s="197"/>
      <c r="YR7" s="197"/>
      <c r="YS7" s="197"/>
      <c r="YT7" s="197"/>
      <c r="YU7" s="197"/>
      <c r="YV7" s="197"/>
      <c r="YW7" s="197"/>
      <c r="YX7" s="197"/>
      <c r="YY7" s="197"/>
      <c r="YZ7" s="197"/>
      <c r="ZA7" s="197"/>
      <c r="ZB7" s="197"/>
      <c r="ZC7" s="197"/>
      <c r="ZD7" s="197"/>
      <c r="ZE7" s="197"/>
      <c r="ZF7" s="197"/>
      <c r="ZG7" s="197"/>
      <c r="ZH7" s="197"/>
      <c r="ZI7" s="197"/>
      <c r="ZJ7" s="197"/>
      <c r="ZK7" s="197"/>
      <c r="ZL7" s="197"/>
      <c r="ZM7" s="197"/>
      <c r="ZN7" s="197"/>
      <c r="ZO7" s="197"/>
      <c r="ZP7" s="197"/>
      <c r="ZQ7" s="197"/>
      <c r="ZR7" s="197"/>
      <c r="ZS7" s="197"/>
      <c r="ZT7" s="197"/>
      <c r="ZU7" s="197"/>
      <c r="ZV7" s="197"/>
      <c r="ZW7" s="197"/>
      <c r="ZX7" s="197"/>
      <c r="ZY7" s="197"/>
      <c r="ZZ7" s="197"/>
      <c r="AAA7" s="197"/>
      <c r="AAB7" s="197"/>
      <c r="AAC7" s="197"/>
      <c r="AAD7" s="197"/>
      <c r="AAE7" s="197"/>
      <c r="AAF7" s="197"/>
      <c r="AAG7" s="197"/>
      <c r="AAH7" s="197"/>
      <c r="AAI7" s="197"/>
      <c r="AAJ7" s="197"/>
      <c r="AAK7" s="197"/>
      <c r="AAL7" s="197"/>
      <c r="AAM7" s="197"/>
      <c r="AAN7" s="197"/>
      <c r="AAO7" s="197"/>
      <c r="AAP7" s="197"/>
      <c r="AAQ7" s="197"/>
      <c r="AAR7" s="197"/>
      <c r="AAS7" s="197"/>
      <c r="AAT7" s="197"/>
      <c r="AAU7" s="197"/>
      <c r="AAV7" s="197"/>
      <c r="AAW7" s="197"/>
      <c r="AAX7" s="197"/>
      <c r="AAY7" s="197"/>
      <c r="AAZ7" s="197"/>
      <c r="ABA7" s="197"/>
      <c r="ABB7" s="197"/>
      <c r="ABC7" s="197"/>
      <c r="ABD7" s="197"/>
      <c r="ABE7" s="197"/>
      <c r="ABF7" s="197"/>
      <c r="ABG7" s="197"/>
      <c r="ABH7" s="197"/>
      <c r="ABI7" s="197"/>
      <c r="ABJ7" s="197"/>
      <c r="ABK7" s="197"/>
      <c r="ABL7" s="197"/>
      <c r="ABM7" s="197"/>
      <c r="ABN7" s="197"/>
      <c r="ABO7" s="197"/>
      <c r="ABP7" s="197"/>
      <c r="ABQ7" s="197"/>
      <c r="ABR7" s="197"/>
      <c r="ABS7" s="197"/>
      <c r="ABT7" s="197"/>
      <c r="ABU7" s="197"/>
      <c r="ABV7" s="197"/>
      <c r="ABW7" s="197"/>
      <c r="ABX7" s="197"/>
      <c r="ABY7" s="197"/>
      <c r="ABZ7" s="197"/>
      <c r="ACA7" s="197"/>
      <c r="ACB7" s="197"/>
      <c r="ACC7" s="197"/>
      <c r="ACD7" s="197"/>
      <c r="ACE7" s="197"/>
      <c r="ACF7" s="197"/>
      <c r="ACG7" s="197"/>
      <c r="ACH7" s="197"/>
      <c r="ACI7" s="197"/>
      <c r="ACJ7" s="197"/>
      <c r="ACK7" s="197"/>
      <c r="ACL7" s="197"/>
      <c r="ACM7" s="197"/>
      <c r="ACN7" s="197"/>
      <c r="ACO7" s="197"/>
      <c r="ACP7" s="197"/>
      <c r="ACQ7" s="197"/>
      <c r="ACR7" s="197"/>
      <c r="ACS7" s="197"/>
      <c r="ACT7" s="197"/>
      <c r="ACU7" s="197"/>
      <c r="ACV7" s="197"/>
      <c r="ACW7" s="197"/>
      <c r="ACX7" s="197"/>
      <c r="ACY7" s="197"/>
      <c r="ACZ7" s="197"/>
      <c r="ADA7" s="197"/>
      <c r="ADB7" s="197"/>
      <c r="ADC7" s="197"/>
      <c r="ADD7" s="197"/>
      <c r="ADE7" s="197"/>
      <c r="ADF7" s="197"/>
      <c r="ADG7" s="197"/>
      <c r="ADH7" s="197"/>
      <c r="ADI7" s="197"/>
      <c r="ADJ7" s="197"/>
      <c r="ADK7" s="197"/>
      <c r="ADL7" s="197"/>
      <c r="ADM7" s="197"/>
      <c r="ADN7" s="197"/>
      <c r="ADO7" s="197"/>
      <c r="ADP7" s="197"/>
      <c r="ADQ7" s="197"/>
      <c r="ADR7" s="197"/>
      <c r="ADS7" s="197"/>
      <c r="ADT7" s="197"/>
      <c r="ADU7" s="197"/>
      <c r="ADV7" s="197"/>
      <c r="ADW7" s="197"/>
      <c r="ADX7" s="197"/>
      <c r="ADY7" s="197"/>
      <c r="ADZ7" s="197"/>
      <c r="AEA7" s="197"/>
      <c r="AEB7" s="197"/>
      <c r="AEC7" s="197"/>
      <c r="AED7" s="197"/>
      <c r="AEE7" s="197"/>
      <c r="AEF7" s="197"/>
      <c r="AEG7" s="197"/>
      <c r="AEH7" s="197"/>
      <c r="AEI7" s="197"/>
      <c r="AEJ7" s="197"/>
      <c r="AEK7" s="197"/>
      <c r="AEL7" s="197"/>
      <c r="AEM7" s="197"/>
      <c r="AEN7" s="197"/>
      <c r="AEO7" s="197"/>
      <c r="AEP7" s="197"/>
      <c r="AEQ7" s="197"/>
      <c r="AER7" s="197"/>
      <c r="AES7" s="197"/>
      <c r="AET7" s="197"/>
      <c r="AEU7" s="197"/>
      <c r="AEV7" s="197"/>
      <c r="AEW7" s="197"/>
      <c r="AEX7" s="197"/>
      <c r="AEY7" s="197"/>
      <c r="AEZ7" s="197"/>
      <c r="AFA7" s="197"/>
      <c r="AFB7" s="197"/>
      <c r="AFC7" s="197"/>
      <c r="AFD7" s="197"/>
      <c r="AFE7" s="197"/>
      <c r="AFF7" s="197"/>
      <c r="AFG7" s="197"/>
      <c r="AFH7" s="197"/>
      <c r="AFI7" s="197"/>
      <c r="AFJ7" s="197"/>
      <c r="AFK7" s="197"/>
      <c r="AFL7" s="197"/>
      <c r="AFM7" s="197"/>
      <c r="AFN7" s="197"/>
      <c r="AFO7" s="197"/>
      <c r="AFP7" s="197"/>
      <c r="AFQ7" s="197"/>
      <c r="AFR7" s="197"/>
      <c r="AFS7" s="197"/>
      <c r="AFT7" s="197"/>
      <c r="AFU7" s="197"/>
      <c r="AFV7" s="197"/>
      <c r="AFW7" s="197"/>
      <c r="AFX7" s="197"/>
      <c r="AFY7" s="197"/>
      <c r="AFZ7" s="197"/>
      <c r="AGA7" s="197"/>
      <c r="AGB7" s="197"/>
      <c r="AGC7" s="197"/>
      <c r="AGD7" s="197"/>
      <c r="AGE7" s="197"/>
      <c r="AGF7" s="197"/>
      <c r="AGG7" s="197"/>
      <c r="AGH7" s="197"/>
      <c r="AGI7" s="197"/>
      <c r="AGJ7" s="197"/>
      <c r="AGK7" s="197"/>
      <c r="AGL7" s="197"/>
      <c r="AGM7" s="197"/>
      <c r="AGN7" s="197"/>
      <c r="AGO7" s="197"/>
      <c r="AGP7" s="197"/>
      <c r="AGQ7" s="197"/>
      <c r="AGR7" s="197"/>
      <c r="AGS7" s="197"/>
      <c r="AGT7" s="197"/>
      <c r="AGU7" s="197"/>
      <c r="AGV7" s="197"/>
      <c r="AGW7" s="197"/>
      <c r="AGX7" s="197"/>
      <c r="AGY7" s="197"/>
      <c r="AGZ7" s="197"/>
      <c r="AHA7" s="197"/>
      <c r="AHB7" s="197"/>
      <c r="AHC7" s="197"/>
      <c r="AHD7" s="197"/>
      <c r="AHE7" s="197"/>
      <c r="AHF7" s="197"/>
      <c r="AHG7" s="197"/>
      <c r="AHH7" s="197"/>
      <c r="AHI7" s="197"/>
      <c r="AHJ7" s="197"/>
      <c r="AHK7" s="197"/>
      <c r="AHL7" s="197"/>
      <c r="AHM7" s="197"/>
      <c r="AHN7" s="197"/>
      <c r="AHO7" s="197"/>
      <c r="AHP7" s="197"/>
      <c r="AHQ7" s="197"/>
      <c r="AHR7" s="197"/>
      <c r="AHS7" s="197"/>
      <c r="AHT7" s="197"/>
      <c r="AHU7" s="197"/>
      <c r="AHV7" s="197"/>
      <c r="AHW7" s="197"/>
      <c r="AHX7" s="197"/>
      <c r="AHY7" s="197"/>
      <c r="AHZ7" s="197"/>
      <c r="AIA7" s="197"/>
      <c r="AIB7" s="197"/>
      <c r="AIC7" s="197"/>
      <c r="AID7" s="197"/>
      <c r="AIE7" s="197"/>
      <c r="AIF7" s="197"/>
      <c r="AIG7" s="197"/>
      <c r="AIH7" s="197"/>
      <c r="AII7" s="197"/>
      <c r="AIJ7" s="197"/>
      <c r="AIK7" s="197"/>
      <c r="AIL7" s="197"/>
      <c r="AIM7" s="197"/>
      <c r="AIN7" s="197"/>
      <c r="AIO7" s="197"/>
      <c r="AIP7" s="197"/>
      <c r="AIQ7" s="197"/>
      <c r="AIR7" s="197"/>
      <c r="AIS7" s="197"/>
      <c r="AIT7" s="197"/>
      <c r="AIU7" s="197"/>
      <c r="AIV7" s="197"/>
      <c r="AIW7" s="197"/>
      <c r="AIX7" s="197"/>
      <c r="AIY7" s="197"/>
      <c r="AIZ7" s="197"/>
      <c r="AJA7" s="197"/>
      <c r="AJB7" s="197"/>
      <c r="AJC7" s="197"/>
      <c r="AJD7" s="197"/>
      <c r="AJE7" s="197"/>
      <c r="AJF7" s="197"/>
      <c r="AJG7" s="197"/>
      <c r="AJH7" s="197"/>
      <c r="AJI7" s="197"/>
      <c r="AJJ7" s="197"/>
      <c r="AJK7" s="197"/>
      <c r="AJL7" s="197"/>
      <c r="AJM7" s="197"/>
      <c r="AJN7" s="197"/>
      <c r="AJO7" s="197"/>
      <c r="AJP7" s="197"/>
      <c r="AJQ7" s="197"/>
      <c r="AJR7" s="197"/>
      <c r="AJS7" s="197"/>
      <c r="AJT7" s="197"/>
      <c r="AJU7" s="197"/>
      <c r="AJV7" s="197"/>
      <c r="AJW7" s="197"/>
      <c r="AJX7" s="197"/>
      <c r="AJY7" s="197"/>
      <c r="AJZ7" s="197"/>
      <c r="AKA7" s="197"/>
      <c r="AKB7" s="197"/>
      <c r="AKC7" s="197"/>
      <c r="AKD7" s="197"/>
      <c r="AKE7" s="197"/>
      <c r="AKF7" s="197"/>
      <c r="AKG7" s="197"/>
      <c r="AKH7" s="197"/>
      <c r="AKI7" s="197"/>
      <c r="AKJ7" s="197"/>
      <c r="AKK7" s="197"/>
      <c r="AKL7" s="197"/>
      <c r="AKM7" s="197"/>
      <c r="AKN7" s="197"/>
      <c r="AKO7" s="197"/>
      <c r="AKP7" s="197"/>
      <c r="AKQ7" s="197"/>
      <c r="AKR7" s="197"/>
      <c r="AKS7" s="197"/>
      <c r="AKT7" s="197"/>
      <c r="AKU7" s="197"/>
      <c r="AKV7" s="197"/>
      <c r="AKW7" s="197"/>
      <c r="AKX7" s="197"/>
      <c r="AKY7" s="197"/>
      <c r="AKZ7" s="197"/>
      <c r="ALA7" s="197"/>
      <c r="ALB7" s="197"/>
      <c r="ALC7" s="197"/>
      <c r="ALD7" s="197"/>
      <c r="ALE7" s="197"/>
      <c r="ALF7" s="197"/>
      <c r="ALG7" s="197"/>
      <c r="ALH7" s="197"/>
      <c r="ALI7" s="197"/>
      <c r="ALJ7" s="197"/>
      <c r="ALK7" s="197"/>
      <c r="ALL7" s="197"/>
      <c r="ALM7" s="197"/>
      <c r="ALN7" s="197"/>
      <c r="ALO7" s="197"/>
      <c r="ALP7" s="197"/>
      <c r="ALQ7" s="197"/>
      <c r="ALR7" s="197"/>
      <c r="ALS7" s="197"/>
      <c r="ALT7" s="197"/>
      <c r="ALU7" s="197"/>
      <c r="ALV7" s="197"/>
      <c r="ALW7" s="197"/>
      <c r="ALX7" s="197"/>
      <c r="ALY7" s="197"/>
      <c r="ALZ7" s="197"/>
      <c r="AMA7" s="197"/>
      <c r="AMB7" s="197"/>
      <c r="AMC7" s="197"/>
      <c r="AMD7" s="197"/>
      <c r="AME7" s="197"/>
      <c r="AMF7" s="197"/>
      <c r="AMG7" s="197"/>
      <c r="AMH7" s="197"/>
      <c r="AMI7" s="197"/>
      <c r="AMJ7" s="197"/>
      <c r="AMK7" s="197"/>
      <c r="AML7" s="197"/>
      <c r="AMM7" s="197"/>
      <c r="AMN7" s="197"/>
      <c r="AMO7" s="197"/>
      <c r="AMP7" s="197"/>
      <c r="AMQ7" s="197"/>
      <c r="AMR7" s="197"/>
      <c r="AMS7" s="197"/>
      <c r="AMT7" s="197"/>
      <c r="AMU7" s="197"/>
      <c r="AMV7" s="197"/>
      <c r="AMW7" s="197"/>
      <c r="AMX7" s="197"/>
      <c r="AMY7" s="197"/>
      <c r="AMZ7" s="197"/>
      <c r="ANA7" s="197"/>
      <c r="ANB7" s="197"/>
      <c r="ANC7" s="197"/>
      <c r="AND7" s="197"/>
      <c r="ANE7" s="197"/>
      <c r="ANF7" s="197"/>
      <c r="ANG7" s="197"/>
      <c r="ANH7" s="197"/>
      <c r="ANI7" s="197"/>
      <c r="ANJ7" s="197"/>
      <c r="ANK7" s="197"/>
      <c r="ANL7" s="197"/>
      <c r="ANM7" s="197"/>
      <c r="ANN7" s="197"/>
      <c r="ANO7" s="197"/>
      <c r="ANP7" s="197"/>
      <c r="ANQ7" s="197"/>
      <c r="ANR7" s="197"/>
      <c r="ANS7" s="197"/>
      <c r="ANT7" s="197"/>
      <c r="ANU7" s="197"/>
      <c r="ANV7" s="197"/>
      <c r="ANW7" s="197"/>
      <c r="ANX7" s="197"/>
      <c r="ANY7" s="197"/>
      <c r="ANZ7" s="197"/>
      <c r="AOA7" s="197"/>
      <c r="AOB7" s="197"/>
      <c r="AOC7" s="197"/>
      <c r="AOD7" s="197"/>
      <c r="AOE7" s="197"/>
      <c r="AOF7" s="197"/>
      <c r="AOG7" s="197"/>
      <c r="AOH7" s="197"/>
      <c r="AOI7" s="197"/>
      <c r="AOJ7" s="197"/>
      <c r="AOK7" s="197"/>
      <c r="AOL7" s="197"/>
      <c r="AOM7" s="197"/>
      <c r="AON7" s="197"/>
      <c r="AOO7" s="197"/>
      <c r="AOP7" s="197"/>
      <c r="AOQ7" s="197"/>
      <c r="AOR7" s="197"/>
      <c r="AOS7" s="197"/>
      <c r="AOT7" s="197"/>
      <c r="AOU7" s="197"/>
      <c r="AOV7" s="197"/>
      <c r="AOW7" s="197"/>
      <c r="AOX7" s="197"/>
      <c r="AOY7" s="197"/>
      <c r="AOZ7" s="197"/>
      <c r="APA7" s="197"/>
      <c r="APB7" s="197"/>
      <c r="APC7" s="197"/>
      <c r="APD7" s="197"/>
      <c r="APE7" s="197"/>
      <c r="APF7" s="197"/>
      <c r="APG7" s="197"/>
      <c r="APH7" s="197"/>
      <c r="API7" s="197"/>
      <c r="APJ7" s="197"/>
      <c r="APK7" s="197"/>
      <c r="APL7" s="197"/>
      <c r="APM7" s="197"/>
      <c r="APN7" s="197"/>
      <c r="APO7" s="197"/>
      <c r="APP7" s="197"/>
      <c r="APQ7" s="197"/>
      <c r="APR7" s="197"/>
      <c r="APS7" s="197"/>
      <c r="APT7" s="197"/>
      <c r="APU7" s="197"/>
      <c r="APV7" s="197"/>
      <c r="APW7" s="197"/>
      <c r="APX7" s="197"/>
      <c r="APY7" s="197"/>
      <c r="APZ7" s="197"/>
      <c r="AQA7" s="197"/>
      <c r="AQB7" s="197"/>
      <c r="AQC7" s="197"/>
      <c r="AQD7" s="197"/>
      <c r="AQE7" s="197"/>
      <c r="AQF7" s="197"/>
      <c r="AQG7" s="197"/>
      <c r="AQH7" s="197"/>
      <c r="AQI7" s="197"/>
      <c r="AQJ7" s="197"/>
      <c r="AQK7" s="197"/>
      <c r="AQL7" s="197"/>
      <c r="AQM7" s="197"/>
      <c r="AQN7" s="197"/>
      <c r="AQO7" s="197"/>
      <c r="AQP7" s="197"/>
      <c r="AQQ7" s="197"/>
      <c r="AQR7" s="197"/>
      <c r="AQS7" s="197"/>
      <c r="AQT7" s="197"/>
      <c r="AQU7" s="197"/>
      <c r="AQV7" s="197"/>
      <c r="AQW7" s="197"/>
      <c r="AQX7" s="197"/>
      <c r="AQY7" s="197"/>
      <c r="AQZ7" s="197"/>
      <c r="ARA7" s="197"/>
      <c r="ARB7" s="197"/>
      <c r="ARC7" s="197"/>
      <c r="ARD7" s="197"/>
      <c r="ARE7" s="197"/>
      <c r="ARF7" s="197"/>
      <c r="ARG7" s="197"/>
      <c r="ARH7" s="197"/>
      <c r="ARI7" s="197"/>
      <c r="ARJ7" s="197"/>
      <c r="ARK7" s="197"/>
      <c r="ARL7" s="197"/>
      <c r="ARM7" s="197"/>
      <c r="ARN7" s="197"/>
      <c r="ARO7" s="197"/>
      <c r="ARP7" s="197"/>
      <c r="ARQ7" s="197"/>
      <c r="ARR7" s="197"/>
      <c r="ARS7" s="197"/>
      <c r="ART7" s="197"/>
      <c r="ARU7" s="197"/>
      <c r="ARV7" s="197"/>
      <c r="ARW7" s="197"/>
      <c r="ARX7" s="197"/>
      <c r="ARY7" s="197"/>
      <c r="ARZ7" s="197"/>
      <c r="ASA7" s="197"/>
      <c r="ASB7" s="197"/>
      <c r="ASC7" s="197"/>
      <c r="ASD7" s="197"/>
      <c r="ASE7" s="197"/>
      <c r="ASF7" s="197"/>
      <c r="ASG7" s="197"/>
      <c r="ASH7" s="197"/>
      <c r="ASI7" s="197"/>
      <c r="ASJ7" s="197"/>
      <c r="ASK7" s="197"/>
      <c r="ASL7" s="197"/>
      <c r="ASM7" s="197"/>
      <c r="ASN7" s="197"/>
      <c r="ASO7" s="197"/>
      <c r="ASP7" s="197"/>
      <c r="ASQ7" s="197"/>
      <c r="ASR7" s="197"/>
      <c r="ASS7" s="197"/>
      <c r="AST7" s="197"/>
      <c r="ASU7" s="197"/>
      <c r="ASV7" s="197"/>
      <c r="ASW7" s="197"/>
      <c r="ASX7" s="197"/>
      <c r="ASY7" s="197"/>
      <c r="ASZ7" s="197"/>
      <c r="ATA7" s="197"/>
      <c r="ATB7" s="197"/>
      <c r="ATC7" s="197"/>
      <c r="ATD7" s="197"/>
      <c r="ATE7" s="197"/>
      <c r="ATF7" s="197"/>
      <c r="ATG7" s="197"/>
      <c r="ATH7" s="197"/>
      <c r="ATI7" s="197"/>
      <c r="ATJ7" s="197"/>
      <c r="ATK7" s="197"/>
      <c r="ATL7" s="197"/>
      <c r="ATM7" s="197"/>
      <c r="ATN7" s="197"/>
      <c r="ATO7" s="197"/>
      <c r="ATP7" s="197"/>
      <c r="ATQ7" s="197"/>
      <c r="ATR7" s="197"/>
      <c r="ATS7" s="197"/>
      <c r="ATT7" s="197"/>
      <c r="ATU7" s="197"/>
      <c r="ATV7" s="197"/>
      <c r="ATW7" s="197"/>
      <c r="ATX7" s="197"/>
      <c r="ATY7" s="197"/>
      <c r="ATZ7" s="197"/>
      <c r="AUA7" s="197"/>
      <c r="AUB7" s="197"/>
      <c r="AUC7" s="197"/>
      <c r="AUD7" s="197"/>
      <c r="AUE7" s="197"/>
      <c r="AUF7" s="197"/>
      <c r="AUG7" s="197"/>
      <c r="AUH7" s="197"/>
      <c r="AUI7" s="197"/>
      <c r="AUJ7" s="197"/>
      <c r="AUK7" s="197"/>
      <c r="AUL7" s="197"/>
      <c r="AUM7" s="197"/>
      <c r="AUN7" s="197"/>
      <c r="AUO7" s="197"/>
      <c r="AUP7" s="197"/>
      <c r="AUQ7" s="197"/>
      <c r="AUR7" s="197"/>
      <c r="AUS7" s="197"/>
      <c r="AUT7" s="197"/>
      <c r="AUU7" s="197"/>
      <c r="AUV7" s="197"/>
      <c r="AUW7" s="197"/>
      <c r="AUX7" s="197"/>
      <c r="AUY7" s="197"/>
      <c r="AUZ7" s="197"/>
      <c r="AVA7" s="197"/>
      <c r="AVB7" s="197"/>
      <c r="AVC7" s="197"/>
      <c r="AVD7" s="197"/>
      <c r="AVE7" s="197"/>
      <c r="AVF7" s="197"/>
      <c r="AVG7" s="197"/>
      <c r="AVH7" s="197"/>
      <c r="AVI7" s="197"/>
      <c r="AVJ7" s="197"/>
      <c r="AVK7" s="197"/>
      <c r="AVL7" s="197"/>
    </row>
    <row r="8" spans="1:1261" x14ac:dyDescent="0.25">
      <c r="A8" s="66">
        <f t="shared" si="0"/>
        <v>8</v>
      </c>
      <c r="B8" s="318" t="s">
        <v>295</v>
      </c>
      <c r="C8" s="318"/>
      <c r="D8" s="314"/>
      <c r="E8" s="314"/>
      <c r="F8" s="50">
        <f>'Steel Activity NO Build'!F19+'Steel Activity NO Build'!F51</f>
        <v>7000</v>
      </c>
      <c r="G8" s="50">
        <v>183456</v>
      </c>
      <c r="H8" s="50">
        <v>183456</v>
      </c>
      <c r="I8" s="50">
        <v>183456</v>
      </c>
      <c r="J8" s="50">
        <v>183456</v>
      </c>
      <c r="K8" s="50">
        <v>183456</v>
      </c>
      <c r="L8" s="50">
        <v>183456</v>
      </c>
      <c r="M8" s="50">
        <v>183456</v>
      </c>
      <c r="N8" s="50">
        <v>183456</v>
      </c>
      <c r="O8" s="50">
        <v>183456</v>
      </c>
      <c r="P8" s="50">
        <v>183456</v>
      </c>
      <c r="Q8" s="50">
        <v>183456</v>
      </c>
      <c r="R8" s="50">
        <v>183456</v>
      </c>
      <c r="S8" s="50">
        <v>183456</v>
      </c>
      <c r="T8" s="50">
        <v>183456</v>
      </c>
      <c r="U8" s="50">
        <v>183456</v>
      </c>
      <c r="V8" s="50">
        <v>183456</v>
      </c>
      <c r="W8" s="50">
        <v>183456</v>
      </c>
      <c r="X8" s="50">
        <v>183456</v>
      </c>
      <c r="Y8" s="50">
        <v>183456</v>
      </c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 t="s">
        <v>296</v>
      </c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  <c r="EL8" s="314"/>
      <c r="EM8" s="314"/>
      <c r="EN8" s="314"/>
      <c r="EO8" s="314"/>
      <c r="EP8" s="314"/>
      <c r="EQ8" s="314"/>
      <c r="ER8" s="314"/>
      <c r="ES8" s="314"/>
      <c r="ET8" s="314"/>
      <c r="EU8" s="314"/>
      <c r="EV8" s="314"/>
      <c r="EW8" s="314"/>
      <c r="EX8" s="314"/>
      <c r="EY8" s="314"/>
      <c r="EZ8" s="314"/>
      <c r="FA8" s="314"/>
      <c r="FB8" s="314"/>
      <c r="FC8" s="314"/>
      <c r="FD8" s="314"/>
      <c r="FE8" s="314"/>
      <c r="FF8" s="314"/>
      <c r="FG8" s="314"/>
      <c r="FH8" s="314"/>
      <c r="FI8" s="314"/>
      <c r="FJ8" s="314"/>
      <c r="FK8" s="314"/>
      <c r="FL8" s="314"/>
      <c r="FM8" s="314"/>
      <c r="FN8" s="314"/>
      <c r="FO8" s="314"/>
      <c r="FP8" s="314"/>
      <c r="FQ8" s="314"/>
      <c r="FR8" s="314"/>
      <c r="FS8" s="314"/>
      <c r="FT8" s="314"/>
      <c r="FU8" s="314"/>
      <c r="FV8" s="314"/>
      <c r="FW8" s="314"/>
      <c r="FX8" s="314"/>
      <c r="FY8" s="314"/>
      <c r="FZ8" s="314"/>
      <c r="GA8" s="314"/>
      <c r="GB8" s="314"/>
      <c r="GC8" s="314"/>
      <c r="GD8" s="314"/>
      <c r="GE8" s="314"/>
      <c r="GF8" s="314"/>
      <c r="GG8" s="314"/>
      <c r="GH8" s="314"/>
      <c r="GI8" s="314"/>
      <c r="GJ8" s="314"/>
      <c r="GK8" s="314"/>
      <c r="GL8" s="314"/>
      <c r="GM8" s="314"/>
      <c r="GN8" s="314"/>
      <c r="GO8" s="314"/>
      <c r="GP8" s="314"/>
      <c r="GQ8" s="314"/>
      <c r="GR8" s="314"/>
      <c r="GS8" s="314"/>
      <c r="GT8" s="314"/>
      <c r="GU8" s="314"/>
      <c r="GV8" s="314"/>
      <c r="GW8" s="314"/>
      <c r="GX8" s="314"/>
      <c r="GY8" s="314"/>
      <c r="GZ8" s="314"/>
      <c r="HA8" s="314"/>
      <c r="HB8" s="314"/>
      <c r="HC8" s="314"/>
      <c r="HD8" s="314"/>
      <c r="HE8" s="314"/>
      <c r="HF8" s="314"/>
      <c r="HG8" s="314"/>
      <c r="HH8" s="314"/>
      <c r="HI8" s="314"/>
      <c r="HJ8" s="314"/>
      <c r="HK8" s="314"/>
      <c r="HL8" s="314"/>
      <c r="HM8" s="314"/>
      <c r="HN8" s="314"/>
      <c r="HO8" s="314"/>
      <c r="HP8" s="314"/>
      <c r="HQ8" s="314"/>
      <c r="HR8" s="314"/>
      <c r="HS8" s="314"/>
      <c r="HT8" s="314"/>
      <c r="HU8" s="314"/>
      <c r="HV8" s="314"/>
      <c r="HW8" s="314"/>
      <c r="HX8" s="314"/>
      <c r="HY8" s="314"/>
      <c r="HZ8" s="314"/>
      <c r="IA8" s="314"/>
      <c r="IB8" s="314"/>
      <c r="IC8" s="314"/>
      <c r="ID8" s="314"/>
      <c r="IE8" s="314"/>
      <c r="IF8" s="314"/>
      <c r="IG8" s="314"/>
      <c r="IH8" s="314"/>
      <c r="II8" s="314"/>
      <c r="IJ8" s="314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  <c r="IW8" s="197"/>
      <c r="IX8" s="197"/>
      <c r="IY8" s="197"/>
      <c r="IZ8" s="197"/>
      <c r="JA8" s="197"/>
      <c r="JB8" s="197"/>
      <c r="JC8" s="197"/>
      <c r="JD8" s="197"/>
      <c r="JE8" s="197"/>
      <c r="JF8" s="197"/>
      <c r="JG8" s="197"/>
      <c r="JH8" s="197"/>
      <c r="JI8" s="197"/>
      <c r="JJ8" s="197"/>
      <c r="JK8" s="197"/>
      <c r="JL8" s="197"/>
      <c r="JM8" s="197"/>
      <c r="JN8" s="197"/>
      <c r="JO8" s="197"/>
      <c r="JP8" s="197"/>
      <c r="JQ8" s="197"/>
      <c r="JR8" s="197"/>
      <c r="JS8" s="197"/>
      <c r="JT8" s="197"/>
      <c r="JU8" s="197"/>
      <c r="JV8" s="197"/>
      <c r="JW8" s="197"/>
      <c r="JX8" s="197"/>
      <c r="JY8" s="197"/>
      <c r="JZ8" s="197"/>
      <c r="KA8" s="197"/>
      <c r="KB8" s="197"/>
      <c r="KC8" s="197"/>
      <c r="KD8" s="197"/>
      <c r="KE8" s="197"/>
      <c r="KF8" s="197"/>
      <c r="KG8" s="197"/>
      <c r="KH8" s="197"/>
      <c r="KI8" s="197"/>
      <c r="KJ8" s="197"/>
      <c r="KK8" s="197"/>
      <c r="KL8" s="197"/>
      <c r="KM8" s="197"/>
      <c r="KN8" s="197"/>
      <c r="KO8" s="197"/>
      <c r="KP8" s="197"/>
      <c r="KQ8" s="197"/>
      <c r="KR8" s="197"/>
      <c r="KS8" s="197"/>
      <c r="KT8" s="197"/>
      <c r="KU8" s="197"/>
      <c r="KV8" s="197"/>
      <c r="KW8" s="197"/>
      <c r="KX8" s="197"/>
      <c r="KY8" s="197"/>
      <c r="KZ8" s="197"/>
      <c r="LA8" s="197"/>
      <c r="LB8" s="197"/>
      <c r="LC8" s="197"/>
      <c r="LD8" s="197"/>
      <c r="LE8" s="197"/>
      <c r="LF8" s="197"/>
      <c r="LG8" s="197"/>
      <c r="LH8" s="197"/>
      <c r="LI8" s="197"/>
      <c r="LJ8" s="197"/>
      <c r="LK8" s="197"/>
      <c r="LL8" s="197"/>
      <c r="LM8" s="197"/>
      <c r="LN8" s="197"/>
      <c r="LO8" s="197"/>
      <c r="LP8" s="197"/>
      <c r="LQ8" s="197"/>
      <c r="LR8" s="197"/>
      <c r="LS8" s="197"/>
      <c r="LT8" s="197"/>
      <c r="LU8" s="197"/>
      <c r="LV8" s="197"/>
      <c r="LW8" s="197"/>
      <c r="LX8" s="197"/>
      <c r="LY8" s="197"/>
      <c r="LZ8" s="197"/>
      <c r="MA8" s="197"/>
      <c r="MB8" s="197"/>
      <c r="MC8" s="197"/>
      <c r="MD8" s="197"/>
      <c r="ME8" s="197"/>
      <c r="MF8" s="197"/>
      <c r="MG8" s="197"/>
      <c r="MH8" s="197"/>
      <c r="MI8" s="197"/>
      <c r="MJ8" s="197"/>
      <c r="MK8" s="197"/>
      <c r="ML8" s="197"/>
      <c r="MM8" s="197"/>
      <c r="MN8" s="197"/>
      <c r="MO8" s="197"/>
      <c r="MP8" s="197"/>
      <c r="MQ8" s="197"/>
      <c r="MR8" s="197"/>
      <c r="MS8" s="197"/>
      <c r="MT8" s="197"/>
      <c r="MU8" s="197"/>
      <c r="MV8" s="197"/>
      <c r="MW8" s="197"/>
      <c r="MX8" s="197"/>
      <c r="MY8" s="197"/>
      <c r="MZ8" s="197"/>
      <c r="NA8" s="197"/>
      <c r="NB8" s="197"/>
      <c r="NC8" s="197"/>
      <c r="ND8" s="197"/>
      <c r="NE8" s="197"/>
      <c r="NF8" s="197"/>
      <c r="NG8" s="197"/>
      <c r="NH8" s="197"/>
      <c r="NI8" s="197"/>
      <c r="NJ8" s="197"/>
      <c r="NK8" s="197"/>
      <c r="NL8" s="197"/>
      <c r="NM8" s="197"/>
      <c r="NN8" s="197"/>
      <c r="NO8" s="197"/>
      <c r="NP8" s="197"/>
      <c r="NQ8" s="197"/>
      <c r="NR8" s="197"/>
      <c r="NS8" s="197"/>
      <c r="NT8" s="197"/>
      <c r="NU8" s="197"/>
      <c r="NV8" s="197"/>
      <c r="NW8" s="197"/>
      <c r="NX8" s="197"/>
      <c r="NY8" s="197"/>
      <c r="NZ8" s="197"/>
      <c r="OA8" s="197"/>
      <c r="OB8" s="197"/>
      <c r="OC8" s="197"/>
      <c r="OD8" s="197"/>
      <c r="OE8" s="197"/>
      <c r="OF8" s="197"/>
      <c r="OG8" s="197"/>
      <c r="OH8" s="197"/>
      <c r="OI8" s="197"/>
      <c r="OJ8" s="197"/>
      <c r="OK8" s="197"/>
      <c r="OL8" s="197"/>
      <c r="OM8" s="197"/>
      <c r="ON8" s="197"/>
      <c r="OO8" s="197"/>
      <c r="OP8" s="197"/>
      <c r="OQ8" s="197"/>
      <c r="OR8" s="197"/>
      <c r="OS8" s="197"/>
      <c r="OT8" s="197"/>
      <c r="OU8" s="197"/>
      <c r="OV8" s="197"/>
      <c r="OW8" s="197"/>
      <c r="OX8" s="197"/>
      <c r="OY8" s="197"/>
      <c r="OZ8" s="197"/>
      <c r="PA8" s="197"/>
      <c r="PB8" s="197"/>
      <c r="PC8" s="197"/>
      <c r="PD8" s="197"/>
      <c r="PE8" s="197"/>
      <c r="PF8" s="197"/>
      <c r="PG8" s="197"/>
      <c r="PH8" s="197"/>
      <c r="PI8" s="197"/>
      <c r="PJ8" s="197"/>
      <c r="PK8" s="197"/>
      <c r="PL8" s="197"/>
      <c r="PM8" s="197"/>
      <c r="PN8" s="197"/>
      <c r="PO8" s="197"/>
      <c r="PP8" s="197"/>
      <c r="PQ8" s="197"/>
      <c r="PR8" s="197"/>
      <c r="PS8" s="197"/>
      <c r="PT8" s="197"/>
      <c r="PU8" s="197"/>
      <c r="PV8" s="197"/>
      <c r="PW8" s="197"/>
      <c r="PX8" s="197"/>
      <c r="PY8" s="197"/>
      <c r="PZ8" s="197"/>
      <c r="QA8" s="197"/>
      <c r="QB8" s="197"/>
      <c r="QC8" s="197"/>
      <c r="QD8" s="197"/>
      <c r="QE8" s="197"/>
      <c r="QF8" s="197"/>
      <c r="QG8" s="197"/>
      <c r="QH8" s="197"/>
      <c r="QI8" s="197"/>
      <c r="QJ8" s="197"/>
      <c r="QK8" s="197"/>
      <c r="QL8" s="197"/>
      <c r="QM8" s="197"/>
      <c r="QN8" s="197"/>
      <c r="QO8" s="197"/>
      <c r="QP8" s="197"/>
      <c r="QQ8" s="197"/>
      <c r="QR8" s="197"/>
      <c r="QS8" s="197"/>
      <c r="QT8" s="197"/>
      <c r="QU8" s="197"/>
      <c r="QV8" s="197"/>
      <c r="QW8" s="197"/>
      <c r="QX8" s="197"/>
      <c r="QY8" s="197"/>
      <c r="QZ8" s="197"/>
      <c r="RA8" s="197"/>
      <c r="RB8" s="197"/>
      <c r="RC8" s="197"/>
      <c r="RD8" s="197"/>
      <c r="RE8" s="197"/>
      <c r="RF8" s="197"/>
      <c r="RG8" s="197"/>
      <c r="RH8" s="197"/>
      <c r="RI8" s="197"/>
      <c r="RJ8" s="197"/>
      <c r="RK8" s="197"/>
      <c r="RL8" s="197"/>
      <c r="RM8" s="197"/>
      <c r="RN8" s="197"/>
      <c r="RO8" s="197"/>
      <c r="RP8" s="197"/>
      <c r="RQ8" s="197"/>
      <c r="RR8" s="197"/>
      <c r="RS8" s="197"/>
      <c r="RT8" s="197"/>
      <c r="RU8" s="197"/>
      <c r="RV8" s="197"/>
      <c r="RW8" s="197"/>
      <c r="RX8" s="197"/>
      <c r="RY8" s="197"/>
      <c r="RZ8" s="197"/>
      <c r="SA8" s="197"/>
      <c r="SB8" s="197"/>
      <c r="SC8" s="197"/>
      <c r="SD8" s="197"/>
      <c r="SE8" s="197"/>
      <c r="SF8" s="197"/>
      <c r="SG8" s="197"/>
      <c r="SH8" s="197"/>
      <c r="SI8" s="197"/>
      <c r="SJ8" s="197"/>
      <c r="SK8" s="197"/>
      <c r="SL8" s="197"/>
      <c r="SM8" s="197"/>
      <c r="SN8" s="197"/>
      <c r="SO8" s="197"/>
      <c r="SP8" s="197"/>
      <c r="SQ8" s="197"/>
      <c r="SR8" s="197"/>
      <c r="SS8" s="197"/>
      <c r="ST8" s="197"/>
      <c r="SU8" s="197"/>
      <c r="SV8" s="197"/>
      <c r="SW8" s="197"/>
      <c r="SX8" s="197"/>
      <c r="SY8" s="197"/>
      <c r="SZ8" s="197"/>
      <c r="TA8" s="197"/>
      <c r="TB8" s="197"/>
      <c r="TC8" s="197"/>
      <c r="TD8" s="197"/>
      <c r="TE8" s="197"/>
      <c r="TF8" s="197"/>
      <c r="TG8" s="197"/>
      <c r="TH8" s="197"/>
      <c r="TI8" s="197"/>
      <c r="TJ8" s="197"/>
      <c r="TK8" s="197"/>
      <c r="TL8" s="197"/>
      <c r="TM8" s="197"/>
      <c r="TN8" s="197"/>
      <c r="TO8" s="197"/>
      <c r="TP8" s="197"/>
      <c r="TQ8" s="197"/>
      <c r="TR8" s="197"/>
      <c r="TS8" s="197"/>
      <c r="TT8" s="197"/>
      <c r="TU8" s="197"/>
      <c r="TV8" s="197"/>
      <c r="TW8" s="197"/>
      <c r="TX8" s="197"/>
      <c r="TY8" s="197"/>
      <c r="TZ8" s="197"/>
      <c r="UA8" s="197"/>
      <c r="UB8" s="197"/>
      <c r="UC8" s="197"/>
      <c r="UD8" s="197"/>
      <c r="UE8" s="197"/>
      <c r="UF8" s="197"/>
      <c r="UG8" s="197"/>
      <c r="UH8" s="197"/>
      <c r="UI8" s="197"/>
      <c r="UJ8" s="197"/>
      <c r="UK8" s="197"/>
      <c r="UL8" s="197"/>
      <c r="UM8" s="197"/>
      <c r="UN8" s="197"/>
      <c r="UO8" s="197"/>
      <c r="UP8" s="197"/>
      <c r="UQ8" s="197"/>
      <c r="UR8" s="197"/>
      <c r="US8" s="197"/>
      <c r="UT8" s="197"/>
      <c r="UU8" s="197"/>
      <c r="UV8" s="197"/>
      <c r="UW8" s="197"/>
      <c r="UX8" s="197"/>
      <c r="UY8" s="197"/>
      <c r="UZ8" s="197"/>
      <c r="VA8" s="197"/>
      <c r="VB8" s="197"/>
      <c r="VC8" s="197"/>
      <c r="VD8" s="197"/>
      <c r="VE8" s="197"/>
      <c r="VF8" s="197"/>
      <c r="VG8" s="197"/>
      <c r="VH8" s="197"/>
      <c r="VI8" s="197"/>
      <c r="VJ8" s="197"/>
      <c r="VK8" s="197"/>
      <c r="VL8" s="197"/>
      <c r="VM8" s="197"/>
      <c r="VN8" s="197"/>
      <c r="VO8" s="197"/>
      <c r="VP8" s="197"/>
      <c r="VQ8" s="197"/>
      <c r="VR8" s="197"/>
      <c r="VS8" s="197"/>
      <c r="VT8" s="197"/>
      <c r="VU8" s="197"/>
      <c r="VV8" s="197"/>
      <c r="VW8" s="197"/>
      <c r="VX8" s="197"/>
      <c r="VY8" s="197"/>
      <c r="VZ8" s="197"/>
      <c r="WA8" s="197"/>
      <c r="WB8" s="197"/>
      <c r="WC8" s="197"/>
      <c r="WD8" s="197"/>
      <c r="WE8" s="197"/>
      <c r="WF8" s="197"/>
      <c r="WG8" s="197"/>
      <c r="WH8" s="197"/>
      <c r="WI8" s="197"/>
      <c r="WJ8" s="197"/>
      <c r="WK8" s="197"/>
      <c r="WL8" s="197"/>
      <c r="WM8" s="197"/>
      <c r="WN8" s="197"/>
      <c r="WO8" s="197"/>
      <c r="WP8" s="197"/>
      <c r="WQ8" s="197"/>
      <c r="WR8" s="197"/>
      <c r="WS8" s="197"/>
      <c r="WT8" s="197"/>
      <c r="WU8" s="197"/>
      <c r="WV8" s="197"/>
      <c r="WW8" s="197"/>
      <c r="WX8" s="197"/>
      <c r="WY8" s="197"/>
      <c r="WZ8" s="197"/>
      <c r="XA8" s="197"/>
      <c r="XB8" s="197"/>
      <c r="XC8" s="197"/>
      <c r="XD8" s="197"/>
      <c r="XE8" s="197"/>
      <c r="XF8" s="197"/>
      <c r="XG8" s="197"/>
      <c r="XH8" s="197"/>
      <c r="XI8" s="197"/>
      <c r="XJ8" s="197"/>
      <c r="XK8" s="197"/>
      <c r="XL8" s="197"/>
      <c r="XM8" s="197"/>
      <c r="XN8" s="197"/>
      <c r="XO8" s="197"/>
      <c r="XP8" s="197"/>
      <c r="XQ8" s="197"/>
      <c r="XR8" s="197"/>
      <c r="XS8" s="197"/>
      <c r="XT8" s="197"/>
      <c r="XU8" s="197"/>
      <c r="XV8" s="197"/>
      <c r="XW8" s="197"/>
      <c r="XX8" s="197"/>
      <c r="XY8" s="197"/>
      <c r="XZ8" s="197"/>
      <c r="YA8" s="197"/>
      <c r="YB8" s="197"/>
      <c r="YC8" s="197"/>
      <c r="YD8" s="197"/>
      <c r="YE8" s="197"/>
      <c r="YF8" s="197"/>
      <c r="YG8" s="197"/>
      <c r="YH8" s="197"/>
      <c r="YI8" s="197"/>
      <c r="YJ8" s="197"/>
      <c r="YK8" s="197"/>
      <c r="YL8" s="197"/>
      <c r="YM8" s="197"/>
      <c r="YN8" s="197"/>
      <c r="YO8" s="197"/>
      <c r="YP8" s="197"/>
      <c r="YQ8" s="197"/>
      <c r="YR8" s="197"/>
      <c r="YS8" s="197"/>
      <c r="YT8" s="197"/>
      <c r="YU8" s="197"/>
      <c r="YV8" s="197"/>
      <c r="YW8" s="197"/>
      <c r="YX8" s="197"/>
      <c r="YY8" s="197"/>
      <c r="YZ8" s="197"/>
      <c r="ZA8" s="197"/>
      <c r="ZB8" s="197"/>
      <c r="ZC8" s="197"/>
      <c r="ZD8" s="197"/>
      <c r="ZE8" s="197"/>
      <c r="ZF8" s="197"/>
      <c r="ZG8" s="197"/>
      <c r="ZH8" s="197"/>
      <c r="ZI8" s="197"/>
      <c r="ZJ8" s="197"/>
      <c r="ZK8" s="197"/>
      <c r="ZL8" s="197"/>
      <c r="ZM8" s="197"/>
      <c r="ZN8" s="197"/>
      <c r="ZO8" s="197"/>
      <c r="ZP8" s="197"/>
      <c r="ZQ8" s="197"/>
      <c r="ZR8" s="197"/>
      <c r="ZS8" s="197"/>
      <c r="ZT8" s="197"/>
      <c r="ZU8" s="197"/>
      <c r="ZV8" s="197"/>
      <c r="ZW8" s="197"/>
      <c r="ZX8" s="197"/>
      <c r="ZY8" s="197"/>
      <c r="ZZ8" s="197"/>
      <c r="AAA8" s="197"/>
      <c r="AAB8" s="197"/>
      <c r="AAC8" s="197"/>
      <c r="AAD8" s="197"/>
      <c r="AAE8" s="197"/>
      <c r="AAF8" s="197"/>
      <c r="AAG8" s="197"/>
      <c r="AAH8" s="197"/>
      <c r="AAI8" s="197"/>
      <c r="AAJ8" s="197"/>
      <c r="AAK8" s="197"/>
      <c r="AAL8" s="197"/>
      <c r="AAM8" s="197"/>
      <c r="AAN8" s="197"/>
      <c r="AAO8" s="197"/>
      <c r="AAP8" s="197"/>
      <c r="AAQ8" s="197"/>
      <c r="AAR8" s="197"/>
      <c r="AAS8" s="197"/>
      <c r="AAT8" s="197"/>
      <c r="AAU8" s="197"/>
      <c r="AAV8" s="197"/>
      <c r="AAW8" s="197"/>
      <c r="AAX8" s="197"/>
      <c r="AAY8" s="197"/>
      <c r="AAZ8" s="197"/>
      <c r="ABA8" s="197"/>
      <c r="ABB8" s="197"/>
      <c r="ABC8" s="197"/>
      <c r="ABD8" s="197"/>
      <c r="ABE8" s="197"/>
      <c r="ABF8" s="197"/>
      <c r="ABG8" s="197"/>
      <c r="ABH8" s="197"/>
      <c r="ABI8" s="197"/>
      <c r="ABJ8" s="197"/>
      <c r="ABK8" s="197"/>
      <c r="ABL8" s="197"/>
      <c r="ABM8" s="197"/>
      <c r="ABN8" s="197"/>
      <c r="ABO8" s="197"/>
      <c r="ABP8" s="197"/>
      <c r="ABQ8" s="197"/>
      <c r="ABR8" s="197"/>
      <c r="ABS8" s="197"/>
      <c r="ABT8" s="197"/>
      <c r="ABU8" s="197"/>
      <c r="ABV8" s="197"/>
      <c r="ABW8" s="197"/>
      <c r="ABX8" s="197"/>
      <c r="ABY8" s="197"/>
      <c r="ABZ8" s="197"/>
      <c r="ACA8" s="197"/>
      <c r="ACB8" s="197"/>
      <c r="ACC8" s="197"/>
      <c r="ACD8" s="197"/>
      <c r="ACE8" s="197"/>
      <c r="ACF8" s="197"/>
      <c r="ACG8" s="197"/>
      <c r="ACH8" s="197"/>
      <c r="ACI8" s="197"/>
      <c r="ACJ8" s="197"/>
      <c r="ACK8" s="197"/>
      <c r="ACL8" s="197"/>
      <c r="ACM8" s="197"/>
      <c r="ACN8" s="197"/>
      <c r="ACO8" s="197"/>
      <c r="ACP8" s="197"/>
      <c r="ACQ8" s="197"/>
      <c r="ACR8" s="197"/>
      <c r="ACS8" s="197"/>
      <c r="ACT8" s="197"/>
      <c r="ACU8" s="197"/>
      <c r="ACV8" s="197"/>
      <c r="ACW8" s="197"/>
      <c r="ACX8" s="197"/>
      <c r="ACY8" s="197"/>
      <c r="ACZ8" s="197"/>
      <c r="ADA8" s="197"/>
      <c r="ADB8" s="197"/>
      <c r="ADC8" s="197"/>
      <c r="ADD8" s="197"/>
      <c r="ADE8" s="197"/>
      <c r="ADF8" s="197"/>
      <c r="ADG8" s="197"/>
      <c r="ADH8" s="197"/>
      <c r="ADI8" s="197"/>
      <c r="ADJ8" s="197"/>
      <c r="ADK8" s="197"/>
      <c r="ADL8" s="197"/>
      <c r="ADM8" s="197"/>
      <c r="ADN8" s="197"/>
      <c r="ADO8" s="197"/>
      <c r="ADP8" s="197"/>
      <c r="ADQ8" s="197"/>
      <c r="ADR8" s="197"/>
      <c r="ADS8" s="197"/>
      <c r="ADT8" s="197"/>
      <c r="ADU8" s="197"/>
      <c r="ADV8" s="197"/>
      <c r="ADW8" s="197"/>
      <c r="ADX8" s="197"/>
      <c r="ADY8" s="197"/>
      <c r="ADZ8" s="197"/>
      <c r="AEA8" s="197"/>
      <c r="AEB8" s="197"/>
      <c r="AEC8" s="197"/>
      <c r="AED8" s="197"/>
      <c r="AEE8" s="197"/>
      <c r="AEF8" s="197"/>
      <c r="AEG8" s="197"/>
      <c r="AEH8" s="197"/>
      <c r="AEI8" s="197"/>
      <c r="AEJ8" s="197"/>
      <c r="AEK8" s="197"/>
      <c r="AEL8" s="197"/>
      <c r="AEM8" s="197"/>
      <c r="AEN8" s="197"/>
      <c r="AEO8" s="197"/>
      <c r="AEP8" s="197"/>
      <c r="AEQ8" s="197"/>
      <c r="AER8" s="197"/>
      <c r="AES8" s="197"/>
      <c r="AET8" s="197"/>
      <c r="AEU8" s="197"/>
      <c r="AEV8" s="197"/>
      <c r="AEW8" s="197"/>
      <c r="AEX8" s="197"/>
      <c r="AEY8" s="197"/>
      <c r="AEZ8" s="197"/>
      <c r="AFA8" s="197"/>
      <c r="AFB8" s="197"/>
      <c r="AFC8" s="197"/>
      <c r="AFD8" s="197"/>
      <c r="AFE8" s="197"/>
      <c r="AFF8" s="197"/>
      <c r="AFG8" s="197"/>
      <c r="AFH8" s="197"/>
      <c r="AFI8" s="197"/>
      <c r="AFJ8" s="197"/>
      <c r="AFK8" s="197"/>
      <c r="AFL8" s="197"/>
      <c r="AFM8" s="197"/>
      <c r="AFN8" s="197"/>
      <c r="AFO8" s="197"/>
      <c r="AFP8" s="197"/>
      <c r="AFQ8" s="197"/>
      <c r="AFR8" s="197"/>
      <c r="AFS8" s="197"/>
      <c r="AFT8" s="197"/>
      <c r="AFU8" s="197"/>
      <c r="AFV8" s="197"/>
      <c r="AFW8" s="197"/>
      <c r="AFX8" s="197"/>
      <c r="AFY8" s="197"/>
      <c r="AFZ8" s="197"/>
      <c r="AGA8" s="197"/>
      <c r="AGB8" s="197"/>
      <c r="AGC8" s="197"/>
      <c r="AGD8" s="197"/>
      <c r="AGE8" s="197"/>
      <c r="AGF8" s="197"/>
      <c r="AGG8" s="197"/>
      <c r="AGH8" s="197"/>
      <c r="AGI8" s="197"/>
      <c r="AGJ8" s="197"/>
      <c r="AGK8" s="197"/>
      <c r="AGL8" s="197"/>
      <c r="AGM8" s="197"/>
      <c r="AGN8" s="197"/>
      <c r="AGO8" s="197"/>
      <c r="AGP8" s="197"/>
      <c r="AGQ8" s="197"/>
      <c r="AGR8" s="197"/>
      <c r="AGS8" s="197"/>
      <c r="AGT8" s="197"/>
      <c r="AGU8" s="197"/>
      <c r="AGV8" s="197"/>
      <c r="AGW8" s="197"/>
      <c r="AGX8" s="197"/>
      <c r="AGY8" s="197"/>
      <c r="AGZ8" s="197"/>
      <c r="AHA8" s="197"/>
      <c r="AHB8" s="197"/>
      <c r="AHC8" s="197"/>
      <c r="AHD8" s="197"/>
      <c r="AHE8" s="197"/>
      <c r="AHF8" s="197"/>
      <c r="AHG8" s="197"/>
      <c r="AHH8" s="197"/>
      <c r="AHI8" s="197"/>
      <c r="AHJ8" s="197"/>
      <c r="AHK8" s="197"/>
      <c r="AHL8" s="197"/>
      <c r="AHM8" s="197"/>
      <c r="AHN8" s="197"/>
      <c r="AHO8" s="197"/>
      <c r="AHP8" s="197"/>
      <c r="AHQ8" s="197"/>
      <c r="AHR8" s="197"/>
      <c r="AHS8" s="197"/>
      <c r="AHT8" s="197"/>
      <c r="AHU8" s="197"/>
      <c r="AHV8" s="197"/>
      <c r="AHW8" s="197"/>
      <c r="AHX8" s="197"/>
      <c r="AHY8" s="197"/>
      <c r="AHZ8" s="197"/>
      <c r="AIA8" s="197"/>
      <c r="AIB8" s="197"/>
      <c r="AIC8" s="197"/>
      <c r="AID8" s="197"/>
      <c r="AIE8" s="197"/>
      <c r="AIF8" s="197"/>
      <c r="AIG8" s="197"/>
      <c r="AIH8" s="197"/>
      <c r="AII8" s="197"/>
      <c r="AIJ8" s="197"/>
      <c r="AIK8" s="197"/>
      <c r="AIL8" s="197"/>
      <c r="AIM8" s="197"/>
      <c r="AIN8" s="197"/>
      <c r="AIO8" s="197"/>
      <c r="AIP8" s="197"/>
      <c r="AIQ8" s="197"/>
      <c r="AIR8" s="197"/>
      <c r="AIS8" s="197"/>
      <c r="AIT8" s="197"/>
      <c r="AIU8" s="197"/>
      <c r="AIV8" s="197"/>
      <c r="AIW8" s="197"/>
      <c r="AIX8" s="197"/>
      <c r="AIY8" s="197"/>
      <c r="AIZ8" s="197"/>
      <c r="AJA8" s="197"/>
      <c r="AJB8" s="197"/>
      <c r="AJC8" s="197"/>
      <c r="AJD8" s="197"/>
      <c r="AJE8" s="197"/>
      <c r="AJF8" s="197"/>
      <c r="AJG8" s="197"/>
      <c r="AJH8" s="197"/>
      <c r="AJI8" s="197"/>
      <c r="AJJ8" s="197"/>
      <c r="AJK8" s="197"/>
      <c r="AJL8" s="197"/>
      <c r="AJM8" s="197"/>
      <c r="AJN8" s="197"/>
      <c r="AJO8" s="197"/>
      <c r="AJP8" s="197"/>
      <c r="AJQ8" s="197"/>
      <c r="AJR8" s="197"/>
      <c r="AJS8" s="197"/>
      <c r="AJT8" s="197"/>
      <c r="AJU8" s="197"/>
      <c r="AJV8" s="197"/>
      <c r="AJW8" s="197"/>
      <c r="AJX8" s="197"/>
      <c r="AJY8" s="197"/>
      <c r="AJZ8" s="197"/>
      <c r="AKA8" s="197"/>
      <c r="AKB8" s="197"/>
      <c r="AKC8" s="197"/>
      <c r="AKD8" s="197"/>
      <c r="AKE8" s="197"/>
      <c r="AKF8" s="197"/>
      <c r="AKG8" s="197"/>
      <c r="AKH8" s="197"/>
      <c r="AKI8" s="197"/>
      <c r="AKJ8" s="197"/>
      <c r="AKK8" s="197"/>
      <c r="AKL8" s="197"/>
      <c r="AKM8" s="197"/>
      <c r="AKN8" s="197"/>
      <c r="AKO8" s="197"/>
      <c r="AKP8" s="197"/>
      <c r="AKQ8" s="197"/>
      <c r="AKR8" s="197"/>
      <c r="AKS8" s="197"/>
      <c r="AKT8" s="197"/>
      <c r="AKU8" s="197"/>
      <c r="AKV8" s="197"/>
      <c r="AKW8" s="197"/>
      <c r="AKX8" s="197"/>
      <c r="AKY8" s="197"/>
      <c r="AKZ8" s="197"/>
      <c r="ALA8" s="197"/>
      <c r="ALB8" s="197"/>
      <c r="ALC8" s="197"/>
      <c r="ALD8" s="197"/>
      <c r="ALE8" s="197"/>
      <c r="ALF8" s="197"/>
      <c r="ALG8" s="197"/>
      <c r="ALH8" s="197"/>
      <c r="ALI8" s="197"/>
      <c r="ALJ8" s="197"/>
      <c r="ALK8" s="197"/>
      <c r="ALL8" s="197"/>
      <c r="ALM8" s="197"/>
      <c r="ALN8" s="197"/>
      <c r="ALO8" s="197"/>
      <c r="ALP8" s="197"/>
      <c r="ALQ8" s="197"/>
      <c r="ALR8" s="197"/>
      <c r="ALS8" s="197"/>
      <c r="ALT8" s="197"/>
      <c r="ALU8" s="197"/>
      <c r="ALV8" s="197"/>
      <c r="ALW8" s="197"/>
      <c r="ALX8" s="197"/>
      <c r="ALY8" s="197"/>
      <c r="ALZ8" s="197"/>
      <c r="AMA8" s="197"/>
      <c r="AMB8" s="197"/>
      <c r="AMC8" s="197"/>
      <c r="AMD8" s="197"/>
      <c r="AME8" s="197"/>
      <c r="AMF8" s="197"/>
      <c r="AMG8" s="197"/>
      <c r="AMH8" s="197"/>
      <c r="AMI8" s="197"/>
      <c r="AMJ8" s="197"/>
      <c r="AMK8" s="197"/>
      <c r="AML8" s="197"/>
      <c r="AMM8" s="197"/>
      <c r="AMN8" s="197"/>
      <c r="AMO8" s="197"/>
      <c r="AMP8" s="197"/>
      <c r="AMQ8" s="197"/>
      <c r="AMR8" s="197"/>
      <c r="AMS8" s="197"/>
      <c r="AMT8" s="197"/>
      <c r="AMU8" s="197"/>
      <c r="AMV8" s="197"/>
      <c r="AMW8" s="197"/>
      <c r="AMX8" s="197"/>
      <c r="AMY8" s="197"/>
      <c r="AMZ8" s="197"/>
      <c r="ANA8" s="197"/>
      <c r="ANB8" s="197"/>
      <c r="ANC8" s="197"/>
      <c r="AND8" s="197"/>
      <c r="ANE8" s="197"/>
      <c r="ANF8" s="197"/>
      <c r="ANG8" s="197"/>
      <c r="ANH8" s="197"/>
      <c r="ANI8" s="197"/>
      <c r="ANJ8" s="197"/>
      <c r="ANK8" s="197"/>
      <c r="ANL8" s="197"/>
      <c r="ANM8" s="197"/>
      <c r="ANN8" s="197"/>
      <c r="ANO8" s="197"/>
      <c r="ANP8" s="197"/>
      <c r="ANQ8" s="197"/>
      <c r="ANR8" s="197"/>
      <c r="ANS8" s="197"/>
      <c r="ANT8" s="197"/>
      <c r="ANU8" s="197"/>
      <c r="ANV8" s="197"/>
      <c r="ANW8" s="197"/>
      <c r="ANX8" s="197"/>
      <c r="ANY8" s="197"/>
      <c r="ANZ8" s="197"/>
      <c r="AOA8" s="197"/>
      <c r="AOB8" s="197"/>
      <c r="AOC8" s="197"/>
      <c r="AOD8" s="197"/>
      <c r="AOE8" s="197"/>
      <c r="AOF8" s="197"/>
      <c r="AOG8" s="197"/>
      <c r="AOH8" s="197"/>
      <c r="AOI8" s="197"/>
      <c r="AOJ8" s="197"/>
      <c r="AOK8" s="197"/>
      <c r="AOL8" s="197"/>
      <c r="AOM8" s="197"/>
      <c r="AON8" s="197"/>
      <c r="AOO8" s="197"/>
      <c r="AOP8" s="197"/>
      <c r="AOQ8" s="197"/>
      <c r="AOR8" s="197"/>
      <c r="AOS8" s="197"/>
      <c r="AOT8" s="197"/>
      <c r="AOU8" s="197"/>
      <c r="AOV8" s="197"/>
      <c r="AOW8" s="197"/>
      <c r="AOX8" s="197"/>
      <c r="AOY8" s="197"/>
      <c r="AOZ8" s="197"/>
      <c r="APA8" s="197"/>
      <c r="APB8" s="197"/>
      <c r="APC8" s="197"/>
      <c r="APD8" s="197"/>
      <c r="APE8" s="197"/>
      <c r="APF8" s="197"/>
      <c r="APG8" s="197"/>
      <c r="APH8" s="197"/>
      <c r="API8" s="197"/>
      <c r="APJ8" s="197"/>
      <c r="APK8" s="197"/>
      <c r="APL8" s="197"/>
      <c r="APM8" s="197"/>
      <c r="APN8" s="197"/>
      <c r="APO8" s="197"/>
      <c r="APP8" s="197"/>
      <c r="APQ8" s="197"/>
      <c r="APR8" s="197"/>
      <c r="APS8" s="197"/>
      <c r="APT8" s="197"/>
      <c r="APU8" s="197"/>
      <c r="APV8" s="197"/>
      <c r="APW8" s="197"/>
      <c r="APX8" s="197"/>
      <c r="APY8" s="197"/>
      <c r="APZ8" s="197"/>
      <c r="AQA8" s="197"/>
      <c r="AQB8" s="197"/>
      <c r="AQC8" s="197"/>
      <c r="AQD8" s="197"/>
      <c r="AQE8" s="197"/>
      <c r="AQF8" s="197"/>
      <c r="AQG8" s="197"/>
      <c r="AQH8" s="197"/>
      <c r="AQI8" s="197"/>
      <c r="AQJ8" s="197"/>
      <c r="AQK8" s="197"/>
      <c r="AQL8" s="197"/>
      <c r="AQM8" s="197"/>
      <c r="AQN8" s="197"/>
      <c r="AQO8" s="197"/>
      <c r="AQP8" s="197"/>
      <c r="AQQ8" s="197"/>
      <c r="AQR8" s="197"/>
      <c r="AQS8" s="197"/>
      <c r="AQT8" s="197"/>
      <c r="AQU8" s="197"/>
      <c r="AQV8" s="197"/>
      <c r="AQW8" s="197"/>
      <c r="AQX8" s="197"/>
      <c r="AQY8" s="197"/>
      <c r="AQZ8" s="197"/>
      <c r="ARA8" s="197"/>
      <c r="ARB8" s="197"/>
      <c r="ARC8" s="197"/>
      <c r="ARD8" s="197"/>
      <c r="ARE8" s="197"/>
      <c r="ARF8" s="197"/>
      <c r="ARG8" s="197"/>
      <c r="ARH8" s="197"/>
      <c r="ARI8" s="197"/>
      <c r="ARJ8" s="197"/>
      <c r="ARK8" s="197"/>
      <c r="ARL8" s="197"/>
      <c r="ARM8" s="197"/>
      <c r="ARN8" s="197"/>
      <c r="ARO8" s="197"/>
      <c r="ARP8" s="197"/>
      <c r="ARQ8" s="197"/>
      <c r="ARR8" s="197"/>
      <c r="ARS8" s="197"/>
      <c r="ART8" s="197"/>
      <c r="ARU8" s="197"/>
      <c r="ARV8" s="197"/>
      <c r="ARW8" s="197"/>
      <c r="ARX8" s="197"/>
      <c r="ARY8" s="197"/>
      <c r="ARZ8" s="197"/>
      <c r="ASA8" s="197"/>
      <c r="ASB8" s="197"/>
      <c r="ASC8" s="197"/>
      <c r="ASD8" s="197"/>
      <c r="ASE8" s="197"/>
      <c r="ASF8" s="197"/>
      <c r="ASG8" s="197"/>
      <c r="ASH8" s="197"/>
      <c r="ASI8" s="197"/>
      <c r="ASJ8" s="197"/>
      <c r="ASK8" s="197"/>
      <c r="ASL8" s="197"/>
      <c r="ASM8" s="197"/>
      <c r="ASN8" s="197"/>
      <c r="ASO8" s="197"/>
      <c r="ASP8" s="197"/>
      <c r="ASQ8" s="197"/>
      <c r="ASR8" s="197"/>
      <c r="ASS8" s="197"/>
      <c r="AST8" s="197"/>
      <c r="ASU8" s="197"/>
      <c r="ASV8" s="197"/>
      <c r="ASW8" s="197"/>
      <c r="ASX8" s="197"/>
      <c r="ASY8" s="197"/>
      <c r="ASZ8" s="197"/>
      <c r="ATA8" s="197"/>
      <c r="ATB8" s="197"/>
      <c r="ATC8" s="197"/>
      <c r="ATD8" s="197"/>
      <c r="ATE8" s="197"/>
      <c r="ATF8" s="197"/>
      <c r="ATG8" s="197"/>
      <c r="ATH8" s="197"/>
      <c r="ATI8" s="197"/>
      <c r="ATJ8" s="197"/>
      <c r="ATK8" s="197"/>
      <c r="ATL8" s="197"/>
      <c r="ATM8" s="197"/>
      <c r="ATN8" s="197"/>
      <c r="ATO8" s="197"/>
      <c r="ATP8" s="197"/>
      <c r="ATQ8" s="197"/>
      <c r="ATR8" s="197"/>
      <c r="ATS8" s="197"/>
      <c r="ATT8" s="197"/>
      <c r="ATU8" s="197"/>
      <c r="ATV8" s="197"/>
      <c r="ATW8" s="197"/>
      <c r="ATX8" s="197"/>
      <c r="ATY8" s="197"/>
      <c r="ATZ8" s="197"/>
      <c r="AUA8" s="197"/>
      <c r="AUB8" s="197"/>
      <c r="AUC8" s="197"/>
      <c r="AUD8" s="197"/>
      <c r="AUE8" s="197"/>
      <c r="AUF8" s="197"/>
      <c r="AUG8" s="197"/>
      <c r="AUH8" s="197"/>
      <c r="AUI8" s="197"/>
      <c r="AUJ8" s="197"/>
      <c r="AUK8" s="197"/>
      <c r="AUL8" s="197"/>
      <c r="AUM8" s="197"/>
      <c r="AUN8" s="197"/>
      <c r="AUO8" s="197"/>
      <c r="AUP8" s="197"/>
      <c r="AUQ8" s="197"/>
      <c r="AUR8" s="197"/>
      <c r="AUS8" s="197"/>
      <c r="AUT8" s="197"/>
      <c r="AUU8" s="197"/>
      <c r="AUV8" s="197"/>
      <c r="AUW8" s="197"/>
      <c r="AUX8" s="197"/>
      <c r="AUY8" s="197"/>
      <c r="AUZ8" s="197"/>
      <c r="AVA8" s="197"/>
      <c r="AVB8" s="197"/>
      <c r="AVC8" s="197"/>
      <c r="AVD8" s="197"/>
      <c r="AVE8" s="197"/>
      <c r="AVF8" s="197"/>
      <c r="AVG8" s="197"/>
      <c r="AVH8" s="197"/>
      <c r="AVI8" s="197"/>
      <c r="AVJ8" s="197"/>
      <c r="AVK8" s="197"/>
      <c r="AVL8" s="197"/>
    </row>
    <row r="9" spans="1:1261" x14ac:dyDescent="0.25">
      <c r="A9" s="66">
        <f t="shared" si="0"/>
        <v>9</v>
      </c>
      <c r="B9" s="318" t="s">
        <v>297</v>
      </c>
      <c r="D9" s="145"/>
      <c r="E9" s="145"/>
      <c r="F9" s="274">
        <f>'Steel Activity NO Build'!F26+'Steel Activity NO Build'!F52</f>
        <v>6745.1182795698924</v>
      </c>
      <c r="G9" s="274">
        <v>766513.54838709673</v>
      </c>
      <c r="H9" s="274">
        <v>766513.54838709673</v>
      </c>
      <c r="I9" s="274">
        <v>766513.54838709673</v>
      </c>
      <c r="J9" s="274">
        <v>766513.54838709673</v>
      </c>
      <c r="K9" s="274">
        <v>766513.54838709673</v>
      </c>
      <c r="L9" s="274">
        <v>766513.54838709673</v>
      </c>
      <c r="M9" s="274">
        <v>766513.54838709673</v>
      </c>
      <c r="N9" s="274">
        <v>766513.54838709673</v>
      </c>
      <c r="O9" s="274">
        <v>766513.54838709673</v>
      </c>
      <c r="P9" s="274">
        <v>766513.54838709673</v>
      </c>
      <c r="Q9" s="274">
        <v>766513.54838709673</v>
      </c>
      <c r="R9" s="274">
        <v>766513.54838709673</v>
      </c>
      <c r="S9" s="274">
        <v>766513.54838709673</v>
      </c>
      <c r="T9" s="274">
        <v>766513.54838709673</v>
      </c>
      <c r="U9" s="274">
        <v>766513.54838709673</v>
      </c>
      <c r="V9" s="274">
        <v>766513.54838709673</v>
      </c>
      <c r="W9" s="274">
        <v>766513.54838709673</v>
      </c>
      <c r="X9" s="274">
        <v>766513.54838709673</v>
      </c>
      <c r="Y9" s="274">
        <v>766513.54838709673</v>
      </c>
      <c r="Z9" s="145"/>
      <c r="AA9" s="145"/>
      <c r="AB9" s="274"/>
      <c r="AC9" s="274"/>
      <c r="AD9" s="274"/>
      <c r="AE9" s="274"/>
      <c r="AF9" s="274"/>
      <c r="AG9" s="274"/>
      <c r="AH9" s="197"/>
      <c r="AI9" s="197"/>
      <c r="AJ9" s="197"/>
      <c r="AK9" s="197"/>
      <c r="AL9" s="197"/>
      <c r="AM9" s="197"/>
      <c r="AN9" s="197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81"/>
      <c r="BA9" s="276" t="e">
        <f>AD9/#REF!</f>
        <v>#REF!</v>
      </c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197"/>
      <c r="JO9" s="197"/>
      <c r="JP9" s="197"/>
      <c r="JQ9" s="197"/>
      <c r="JR9" s="197"/>
      <c r="JS9" s="197"/>
      <c r="JT9" s="197"/>
      <c r="JU9" s="197"/>
      <c r="JV9" s="197"/>
      <c r="JW9" s="197"/>
      <c r="JX9" s="197"/>
      <c r="JY9" s="197"/>
      <c r="JZ9" s="197"/>
      <c r="KA9" s="197"/>
      <c r="KB9" s="197"/>
      <c r="KC9" s="197"/>
      <c r="KD9" s="197"/>
      <c r="KE9" s="197"/>
      <c r="KF9" s="197"/>
      <c r="KG9" s="197"/>
      <c r="KH9" s="197"/>
      <c r="KI9" s="197"/>
      <c r="KJ9" s="197"/>
      <c r="KK9" s="197"/>
      <c r="KL9" s="197"/>
      <c r="KM9" s="197"/>
      <c r="KN9" s="197"/>
      <c r="KO9" s="197"/>
      <c r="KP9" s="197"/>
      <c r="KQ9" s="197"/>
      <c r="KR9" s="197"/>
      <c r="KS9" s="197"/>
      <c r="KT9" s="197"/>
      <c r="KU9" s="197"/>
      <c r="KV9" s="197"/>
      <c r="KW9" s="197"/>
      <c r="KX9" s="197"/>
      <c r="KY9" s="197"/>
      <c r="KZ9" s="197"/>
      <c r="LA9" s="197"/>
      <c r="LB9" s="197"/>
      <c r="LC9" s="197"/>
      <c r="LD9" s="197"/>
      <c r="LE9" s="197"/>
      <c r="LF9" s="197"/>
      <c r="LG9" s="197"/>
      <c r="LH9" s="197"/>
      <c r="LI9" s="197"/>
      <c r="LJ9" s="197"/>
      <c r="LK9" s="197"/>
      <c r="LL9" s="197"/>
      <c r="LM9" s="197"/>
      <c r="LN9" s="197"/>
      <c r="LO9" s="197"/>
      <c r="LP9" s="197"/>
      <c r="LQ9" s="197"/>
      <c r="LR9" s="197"/>
      <c r="LS9" s="197"/>
      <c r="LT9" s="197"/>
      <c r="LU9" s="197"/>
      <c r="LV9" s="197"/>
      <c r="LW9" s="197"/>
      <c r="LX9" s="197"/>
      <c r="LY9" s="197"/>
      <c r="LZ9" s="197"/>
      <c r="MA9" s="197"/>
      <c r="MB9" s="197"/>
      <c r="MC9" s="197"/>
      <c r="MD9" s="197"/>
      <c r="ME9" s="197"/>
      <c r="MF9" s="197"/>
      <c r="MG9" s="197"/>
      <c r="MH9" s="197"/>
      <c r="MI9" s="197"/>
      <c r="MJ9" s="197"/>
      <c r="MK9" s="197"/>
      <c r="ML9" s="197"/>
      <c r="MM9" s="197"/>
      <c r="MN9" s="197"/>
      <c r="MO9" s="197"/>
      <c r="MP9" s="197"/>
      <c r="MQ9" s="197"/>
      <c r="MR9" s="197"/>
      <c r="MS9" s="197"/>
      <c r="MT9" s="197"/>
      <c r="MU9" s="197"/>
      <c r="MV9" s="197"/>
      <c r="MW9" s="197"/>
      <c r="MX9" s="197"/>
      <c r="MY9" s="197"/>
      <c r="MZ9" s="197"/>
      <c r="NA9" s="197"/>
      <c r="NB9" s="197"/>
      <c r="NC9" s="197"/>
      <c r="ND9" s="197"/>
      <c r="NE9" s="197"/>
      <c r="NF9" s="197"/>
      <c r="NG9" s="197"/>
      <c r="NH9" s="197"/>
      <c r="NI9" s="197"/>
      <c r="NJ9" s="197"/>
      <c r="NK9" s="197"/>
      <c r="NL9" s="197"/>
      <c r="NM9" s="197"/>
      <c r="NN9" s="197"/>
      <c r="NO9" s="197"/>
      <c r="NP9" s="197"/>
      <c r="NQ9" s="197"/>
      <c r="NR9" s="197"/>
      <c r="NS9" s="197"/>
      <c r="NT9" s="197"/>
      <c r="NU9" s="197"/>
      <c r="NV9" s="197"/>
      <c r="NW9" s="197"/>
      <c r="NX9" s="197"/>
      <c r="NY9" s="197"/>
      <c r="NZ9" s="197"/>
      <c r="OA9" s="197"/>
      <c r="OB9" s="197"/>
      <c r="OC9" s="197"/>
      <c r="OD9" s="197"/>
      <c r="OE9" s="197"/>
      <c r="OF9" s="197"/>
      <c r="OG9" s="197"/>
      <c r="OH9" s="197"/>
      <c r="OI9" s="197"/>
      <c r="OJ9" s="197"/>
      <c r="OK9" s="197"/>
      <c r="OL9" s="197"/>
      <c r="OM9" s="197"/>
      <c r="ON9" s="197"/>
      <c r="OO9" s="197"/>
      <c r="OP9" s="197"/>
      <c r="OQ9" s="197"/>
      <c r="OR9" s="197"/>
      <c r="OS9" s="197"/>
      <c r="OT9" s="197"/>
      <c r="OU9" s="197"/>
      <c r="OV9" s="197"/>
      <c r="OW9" s="197"/>
      <c r="OX9" s="197"/>
      <c r="OY9" s="197"/>
      <c r="OZ9" s="197"/>
      <c r="PA9" s="197"/>
      <c r="PB9" s="197"/>
      <c r="PC9" s="197"/>
      <c r="PD9" s="197"/>
      <c r="PE9" s="197"/>
      <c r="PF9" s="197"/>
      <c r="PG9" s="197"/>
      <c r="PH9" s="197"/>
      <c r="PI9" s="197"/>
      <c r="PJ9" s="197"/>
      <c r="PK9" s="197"/>
      <c r="PL9" s="197"/>
      <c r="PM9" s="197"/>
      <c r="PN9" s="197"/>
      <c r="PO9" s="197"/>
      <c r="PP9" s="197"/>
      <c r="PQ9" s="197"/>
      <c r="PR9" s="197"/>
      <c r="PS9" s="197"/>
      <c r="PT9" s="197"/>
      <c r="PU9" s="197"/>
      <c r="PV9" s="197"/>
      <c r="PW9" s="197"/>
      <c r="PX9" s="197"/>
      <c r="PY9" s="197"/>
      <c r="PZ9" s="197"/>
      <c r="QA9" s="197"/>
      <c r="QB9" s="197"/>
      <c r="QC9" s="197"/>
      <c r="QD9" s="197"/>
      <c r="QE9" s="197"/>
      <c r="QF9" s="197"/>
      <c r="QG9" s="197"/>
      <c r="QH9" s="197"/>
      <c r="QI9" s="197"/>
      <c r="QJ9" s="197"/>
      <c r="QK9" s="197"/>
      <c r="QL9" s="197"/>
      <c r="QM9" s="197"/>
      <c r="QN9" s="197"/>
      <c r="QO9" s="197"/>
      <c r="QP9" s="197"/>
      <c r="QQ9" s="197"/>
      <c r="QR9" s="197"/>
      <c r="QS9" s="197"/>
      <c r="QT9" s="197"/>
      <c r="QU9" s="197"/>
      <c r="QV9" s="197"/>
      <c r="QW9" s="197"/>
      <c r="QX9" s="197"/>
      <c r="QY9" s="197"/>
      <c r="QZ9" s="197"/>
      <c r="RA9" s="197"/>
      <c r="RB9" s="197"/>
      <c r="RC9" s="197"/>
      <c r="RD9" s="197"/>
      <c r="RE9" s="197"/>
      <c r="RF9" s="197"/>
      <c r="RG9" s="197"/>
      <c r="RH9" s="197"/>
      <c r="RI9" s="197"/>
      <c r="RJ9" s="197"/>
      <c r="RK9" s="197"/>
      <c r="RL9" s="197"/>
      <c r="RM9" s="197"/>
      <c r="RN9" s="197"/>
      <c r="RO9" s="197"/>
      <c r="RP9" s="197"/>
      <c r="RQ9" s="197"/>
      <c r="RR9" s="197"/>
      <c r="RS9" s="197"/>
      <c r="RT9" s="197"/>
      <c r="RU9" s="197"/>
      <c r="RV9" s="197"/>
      <c r="RW9" s="197"/>
      <c r="RX9" s="197"/>
      <c r="RY9" s="197"/>
      <c r="RZ9" s="197"/>
      <c r="SA9" s="197"/>
      <c r="SB9" s="197"/>
      <c r="SC9" s="197"/>
      <c r="SD9" s="197"/>
      <c r="SE9" s="197"/>
      <c r="SF9" s="197"/>
      <c r="SG9" s="197"/>
      <c r="SH9" s="197"/>
      <c r="SI9" s="197"/>
      <c r="SJ9" s="197"/>
      <c r="SK9" s="197"/>
      <c r="SL9" s="197"/>
      <c r="SM9" s="197"/>
      <c r="SN9" s="197"/>
      <c r="SO9" s="197"/>
      <c r="SP9" s="197"/>
      <c r="SQ9" s="197"/>
      <c r="SR9" s="197"/>
      <c r="SS9" s="197"/>
      <c r="ST9" s="197"/>
      <c r="SU9" s="197"/>
      <c r="SV9" s="197"/>
      <c r="SW9" s="197"/>
      <c r="SX9" s="197"/>
      <c r="SY9" s="197"/>
      <c r="SZ9" s="197"/>
      <c r="TA9" s="197"/>
      <c r="TB9" s="197"/>
      <c r="TC9" s="197"/>
      <c r="TD9" s="197"/>
      <c r="TE9" s="197"/>
      <c r="TF9" s="197"/>
      <c r="TG9" s="197"/>
      <c r="TH9" s="197"/>
      <c r="TI9" s="197"/>
      <c r="TJ9" s="197"/>
      <c r="TK9" s="197"/>
      <c r="TL9" s="197"/>
      <c r="TM9" s="197"/>
      <c r="TN9" s="197"/>
      <c r="TO9" s="197"/>
      <c r="TP9" s="197"/>
      <c r="TQ9" s="197"/>
      <c r="TR9" s="197"/>
      <c r="TS9" s="197"/>
      <c r="TT9" s="197"/>
      <c r="TU9" s="197"/>
      <c r="TV9" s="197"/>
      <c r="TW9" s="197"/>
      <c r="TX9" s="197"/>
      <c r="TY9" s="197"/>
      <c r="TZ9" s="197"/>
      <c r="UA9" s="197"/>
      <c r="UB9" s="197"/>
      <c r="UC9" s="197"/>
      <c r="UD9" s="197"/>
      <c r="UE9" s="197"/>
      <c r="UF9" s="197"/>
      <c r="UG9" s="197"/>
      <c r="UH9" s="197"/>
      <c r="UI9" s="197"/>
      <c r="UJ9" s="197"/>
      <c r="UK9" s="197"/>
      <c r="UL9" s="197"/>
      <c r="UM9" s="197"/>
      <c r="UN9" s="197"/>
      <c r="UO9" s="197"/>
      <c r="UP9" s="197"/>
      <c r="UQ9" s="197"/>
      <c r="UR9" s="197"/>
      <c r="US9" s="197"/>
      <c r="UT9" s="197"/>
      <c r="UU9" s="197"/>
      <c r="UV9" s="197"/>
      <c r="UW9" s="197"/>
      <c r="UX9" s="197"/>
      <c r="UY9" s="197"/>
      <c r="UZ9" s="197"/>
      <c r="VA9" s="197"/>
      <c r="VB9" s="197"/>
      <c r="VC9" s="197"/>
      <c r="VD9" s="197"/>
      <c r="VE9" s="197"/>
      <c r="VF9" s="197"/>
      <c r="VG9" s="197"/>
      <c r="VH9" s="197"/>
      <c r="VI9" s="197"/>
      <c r="VJ9" s="197"/>
      <c r="VK9" s="197"/>
      <c r="VL9" s="197"/>
      <c r="VM9" s="197"/>
      <c r="VN9" s="197"/>
      <c r="VO9" s="197"/>
      <c r="VP9" s="197"/>
      <c r="VQ9" s="197"/>
      <c r="VR9" s="197"/>
      <c r="VS9" s="197"/>
      <c r="VT9" s="197"/>
      <c r="VU9" s="197"/>
      <c r="VV9" s="197"/>
      <c r="VW9" s="197"/>
      <c r="VX9" s="197"/>
      <c r="VY9" s="197"/>
      <c r="VZ9" s="197"/>
      <c r="WA9" s="197"/>
      <c r="WB9" s="197"/>
      <c r="WC9" s="197"/>
      <c r="WD9" s="197"/>
      <c r="WE9" s="197"/>
      <c r="WF9" s="197"/>
      <c r="WG9" s="197"/>
      <c r="WH9" s="197"/>
      <c r="WI9" s="197"/>
      <c r="WJ9" s="197"/>
      <c r="WK9" s="197"/>
      <c r="WL9" s="197"/>
      <c r="WM9" s="197"/>
      <c r="WN9" s="197"/>
      <c r="WO9" s="197"/>
      <c r="WP9" s="197"/>
      <c r="WQ9" s="197"/>
      <c r="WR9" s="197"/>
      <c r="WS9" s="197"/>
      <c r="WT9" s="197"/>
      <c r="WU9" s="197"/>
      <c r="WV9" s="197"/>
      <c r="WW9" s="197"/>
      <c r="WX9" s="197"/>
      <c r="WY9" s="197"/>
      <c r="WZ9" s="197"/>
      <c r="XA9" s="197"/>
      <c r="XB9" s="197"/>
      <c r="XC9" s="197"/>
      <c r="XD9" s="197"/>
      <c r="XE9" s="197"/>
      <c r="XF9" s="197"/>
      <c r="XG9" s="197"/>
      <c r="XH9" s="197"/>
      <c r="XI9" s="197"/>
      <c r="XJ9" s="197"/>
      <c r="XK9" s="197"/>
      <c r="XL9" s="197"/>
      <c r="XM9" s="197"/>
      <c r="XN9" s="197"/>
      <c r="XO9" s="197"/>
      <c r="XP9" s="197"/>
      <c r="XQ9" s="197"/>
      <c r="XR9" s="197"/>
      <c r="XS9" s="197"/>
      <c r="XT9" s="197"/>
      <c r="XU9" s="197"/>
      <c r="XV9" s="197"/>
      <c r="XW9" s="197"/>
      <c r="XX9" s="197"/>
      <c r="XY9" s="197"/>
      <c r="XZ9" s="197"/>
      <c r="YA9" s="197"/>
      <c r="YB9" s="197"/>
      <c r="YC9" s="197"/>
      <c r="YD9" s="197"/>
      <c r="YE9" s="197"/>
      <c r="YF9" s="197"/>
      <c r="YG9" s="197"/>
      <c r="YH9" s="197"/>
      <c r="YI9" s="197"/>
      <c r="YJ9" s="197"/>
      <c r="YK9" s="197"/>
      <c r="YL9" s="197"/>
      <c r="YM9" s="197"/>
      <c r="YN9" s="197"/>
      <c r="YO9" s="197"/>
      <c r="YP9" s="197"/>
      <c r="YQ9" s="197"/>
      <c r="YR9" s="197"/>
      <c r="YS9" s="197"/>
      <c r="YT9" s="197"/>
      <c r="YU9" s="197"/>
      <c r="YV9" s="197"/>
      <c r="YW9" s="197"/>
      <c r="YX9" s="197"/>
      <c r="YY9" s="197"/>
      <c r="YZ9" s="197"/>
      <c r="ZA9" s="197"/>
      <c r="ZB9" s="197"/>
      <c r="ZC9" s="197"/>
      <c r="ZD9" s="197"/>
      <c r="ZE9" s="197"/>
      <c r="ZF9" s="197"/>
      <c r="ZG9" s="197"/>
      <c r="ZH9" s="197"/>
      <c r="ZI9" s="197"/>
      <c r="ZJ9" s="197"/>
      <c r="ZK9" s="197"/>
      <c r="ZL9" s="197"/>
      <c r="ZM9" s="197"/>
      <c r="ZN9" s="197"/>
      <c r="ZO9" s="197"/>
      <c r="ZP9" s="197"/>
      <c r="ZQ9" s="197"/>
      <c r="ZR9" s="197"/>
      <c r="ZS9" s="197"/>
      <c r="ZT9" s="197"/>
      <c r="ZU9" s="197"/>
      <c r="ZV9" s="197"/>
      <c r="ZW9" s="197"/>
      <c r="ZX9" s="197"/>
      <c r="ZY9" s="197"/>
      <c r="ZZ9" s="197"/>
      <c r="AAA9" s="197"/>
      <c r="AAB9" s="197"/>
      <c r="AAC9" s="197"/>
      <c r="AAD9" s="197"/>
      <c r="AAE9" s="197"/>
      <c r="AAF9" s="197"/>
      <c r="AAG9" s="197"/>
      <c r="AAH9" s="197"/>
      <c r="AAI9" s="197"/>
      <c r="AAJ9" s="197"/>
      <c r="AAK9" s="197"/>
      <c r="AAL9" s="197"/>
      <c r="AAM9" s="197"/>
      <c r="AAN9" s="197"/>
      <c r="AAO9" s="197"/>
      <c r="AAP9" s="197"/>
      <c r="AAQ9" s="197"/>
      <c r="AAR9" s="197"/>
      <c r="AAS9" s="197"/>
      <c r="AAT9" s="197"/>
      <c r="AAU9" s="197"/>
      <c r="AAV9" s="197"/>
      <c r="AAW9" s="197"/>
      <c r="AAX9" s="197"/>
      <c r="AAY9" s="197"/>
      <c r="AAZ9" s="197"/>
      <c r="ABA9" s="197"/>
      <c r="ABB9" s="197"/>
      <c r="ABC9" s="197"/>
      <c r="ABD9" s="197"/>
      <c r="ABE9" s="197"/>
      <c r="ABF9" s="197"/>
      <c r="ABG9" s="197"/>
      <c r="ABH9" s="197"/>
      <c r="ABI9" s="197"/>
      <c r="ABJ9" s="197"/>
      <c r="ABK9" s="197"/>
      <c r="ABL9" s="197"/>
      <c r="ABM9" s="197"/>
      <c r="ABN9" s="197"/>
      <c r="ABO9" s="197"/>
      <c r="ABP9" s="197"/>
      <c r="ABQ9" s="197"/>
      <c r="ABR9" s="197"/>
      <c r="ABS9" s="197"/>
      <c r="ABT9" s="197"/>
      <c r="ABU9" s="197"/>
      <c r="ABV9" s="197"/>
      <c r="ABW9" s="197"/>
      <c r="ABX9" s="197"/>
      <c r="ABY9" s="197"/>
      <c r="ABZ9" s="197"/>
      <c r="ACA9" s="197"/>
      <c r="ACB9" s="197"/>
      <c r="ACC9" s="197"/>
      <c r="ACD9" s="197"/>
      <c r="ACE9" s="197"/>
      <c r="ACF9" s="197"/>
      <c r="ACG9" s="197"/>
      <c r="ACH9" s="197"/>
      <c r="ACI9" s="197"/>
      <c r="ACJ9" s="197"/>
      <c r="ACK9" s="197"/>
      <c r="ACL9" s="197"/>
      <c r="ACM9" s="197"/>
      <c r="ACN9" s="197"/>
      <c r="ACO9" s="197"/>
      <c r="ACP9" s="197"/>
      <c r="ACQ9" s="197"/>
      <c r="ACR9" s="197"/>
      <c r="ACS9" s="197"/>
      <c r="ACT9" s="197"/>
      <c r="ACU9" s="197"/>
      <c r="ACV9" s="197"/>
      <c r="ACW9" s="197"/>
      <c r="ACX9" s="197"/>
      <c r="ACY9" s="197"/>
      <c r="ACZ9" s="197"/>
      <c r="ADA9" s="197"/>
      <c r="ADB9" s="197"/>
      <c r="ADC9" s="197"/>
      <c r="ADD9" s="197"/>
      <c r="ADE9" s="197"/>
      <c r="ADF9" s="197"/>
      <c r="ADG9" s="197"/>
      <c r="ADH9" s="197"/>
      <c r="ADI9" s="197"/>
      <c r="ADJ9" s="197"/>
      <c r="ADK9" s="197"/>
      <c r="ADL9" s="197"/>
      <c r="ADM9" s="197"/>
      <c r="ADN9" s="197"/>
      <c r="ADO9" s="197"/>
      <c r="ADP9" s="197"/>
      <c r="ADQ9" s="197"/>
      <c r="ADR9" s="197"/>
      <c r="ADS9" s="197"/>
      <c r="ADT9" s="197"/>
      <c r="ADU9" s="197"/>
      <c r="ADV9" s="197"/>
      <c r="ADW9" s="197"/>
      <c r="ADX9" s="197"/>
      <c r="ADY9" s="197"/>
      <c r="ADZ9" s="197"/>
      <c r="AEA9" s="197"/>
      <c r="AEB9" s="197"/>
      <c r="AEC9" s="197"/>
      <c r="AED9" s="197"/>
      <c r="AEE9" s="197"/>
      <c r="AEF9" s="197"/>
      <c r="AEG9" s="197"/>
      <c r="AEH9" s="197"/>
      <c r="AEI9" s="197"/>
      <c r="AEJ9" s="197"/>
      <c r="AEK9" s="197"/>
      <c r="AEL9" s="197"/>
      <c r="AEM9" s="197"/>
      <c r="AEN9" s="197"/>
      <c r="AEO9" s="197"/>
      <c r="AEP9" s="197"/>
      <c r="AEQ9" s="197"/>
      <c r="AER9" s="197"/>
      <c r="AES9" s="197"/>
      <c r="AET9" s="197"/>
      <c r="AEU9" s="197"/>
      <c r="AEV9" s="197"/>
      <c r="AEW9" s="197"/>
      <c r="AEX9" s="197"/>
      <c r="AEY9" s="197"/>
      <c r="AEZ9" s="197"/>
      <c r="AFA9" s="197"/>
      <c r="AFB9" s="197"/>
      <c r="AFC9" s="197"/>
      <c r="AFD9" s="197"/>
      <c r="AFE9" s="197"/>
      <c r="AFF9" s="197"/>
      <c r="AFG9" s="197"/>
      <c r="AFH9" s="197"/>
      <c r="AFI9" s="197"/>
      <c r="AFJ9" s="197"/>
      <c r="AFK9" s="197"/>
      <c r="AFL9" s="197"/>
      <c r="AFM9" s="197"/>
      <c r="AFN9" s="197"/>
      <c r="AFO9" s="197"/>
      <c r="AFP9" s="197"/>
      <c r="AFQ9" s="197"/>
      <c r="AFR9" s="197"/>
      <c r="AFS9" s="197"/>
      <c r="AFT9" s="197"/>
      <c r="AFU9" s="197"/>
      <c r="AFV9" s="197"/>
      <c r="AFW9" s="197"/>
      <c r="AFX9" s="197"/>
      <c r="AFY9" s="197"/>
      <c r="AFZ9" s="197"/>
      <c r="AGA9" s="197"/>
      <c r="AGB9" s="197"/>
      <c r="AGC9" s="197"/>
      <c r="AGD9" s="197"/>
      <c r="AGE9" s="197"/>
      <c r="AGF9" s="197"/>
      <c r="AGG9" s="197"/>
      <c r="AGH9" s="197"/>
      <c r="AGI9" s="197"/>
      <c r="AGJ9" s="197"/>
      <c r="AGK9" s="197"/>
      <c r="AGL9" s="197"/>
      <c r="AGM9" s="197"/>
      <c r="AGN9" s="197"/>
      <c r="AGO9" s="197"/>
      <c r="AGP9" s="197"/>
      <c r="AGQ9" s="197"/>
      <c r="AGR9" s="197"/>
      <c r="AGS9" s="197"/>
      <c r="AGT9" s="197"/>
      <c r="AGU9" s="197"/>
      <c r="AGV9" s="197"/>
      <c r="AGW9" s="197"/>
      <c r="AGX9" s="197"/>
      <c r="AGY9" s="197"/>
      <c r="AGZ9" s="197"/>
      <c r="AHA9" s="197"/>
      <c r="AHB9" s="197"/>
      <c r="AHC9" s="197"/>
      <c r="AHD9" s="197"/>
      <c r="AHE9" s="197"/>
      <c r="AHF9" s="197"/>
      <c r="AHG9" s="197"/>
      <c r="AHH9" s="197"/>
      <c r="AHI9" s="197"/>
      <c r="AHJ9" s="197"/>
      <c r="AHK9" s="197"/>
      <c r="AHL9" s="197"/>
      <c r="AHM9" s="197"/>
      <c r="AHN9" s="197"/>
      <c r="AHO9" s="197"/>
      <c r="AHP9" s="197"/>
      <c r="AHQ9" s="197"/>
      <c r="AHR9" s="197"/>
      <c r="AHS9" s="197"/>
      <c r="AHT9" s="197"/>
      <c r="AHU9" s="197"/>
      <c r="AHV9" s="197"/>
      <c r="AHW9" s="197"/>
      <c r="AHX9" s="197"/>
      <c r="AHY9" s="197"/>
      <c r="AHZ9" s="197"/>
      <c r="AIA9" s="197"/>
      <c r="AIB9" s="197"/>
      <c r="AIC9" s="197"/>
      <c r="AID9" s="197"/>
      <c r="AIE9" s="197"/>
      <c r="AIF9" s="197"/>
      <c r="AIG9" s="197"/>
      <c r="AIH9" s="197"/>
      <c r="AII9" s="197"/>
      <c r="AIJ9" s="197"/>
      <c r="AIK9" s="197"/>
      <c r="AIL9" s="197"/>
      <c r="AIM9" s="197"/>
      <c r="AIN9" s="197"/>
      <c r="AIO9" s="197"/>
      <c r="AIP9" s="197"/>
      <c r="AIQ9" s="197"/>
      <c r="AIR9" s="197"/>
      <c r="AIS9" s="197"/>
      <c r="AIT9" s="197"/>
      <c r="AIU9" s="197"/>
      <c r="AIV9" s="197"/>
      <c r="AIW9" s="197"/>
      <c r="AIX9" s="197"/>
      <c r="AIY9" s="197"/>
      <c r="AIZ9" s="197"/>
      <c r="AJA9" s="197"/>
      <c r="AJB9" s="197"/>
      <c r="AJC9" s="197"/>
      <c r="AJD9" s="197"/>
      <c r="AJE9" s="197"/>
      <c r="AJF9" s="197"/>
      <c r="AJG9" s="197"/>
      <c r="AJH9" s="197"/>
      <c r="AJI9" s="197"/>
      <c r="AJJ9" s="197"/>
      <c r="AJK9" s="197"/>
      <c r="AJL9" s="197"/>
      <c r="AJM9" s="197"/>
      <c r="AJN9" s="197"/>
      <c r="AJO9" s="197"/>
      <c r="AJP9" s="197"/>
      <c r="AJQ9" s="197"/>
      <c r="AJR9" s="197"/>
      <c r="AJS9" s="197"/>
      <c r="AJT9" s="197"/>
      <c r="AJU9" s="197"/>
      <c r="AJV9" s="197"/>
      <c r="AJW9" s="197"/>
      <c r="AJX9" s="197"/>
      <c r="AJY9" s="197"/>
      <c r="AJZ9" s="197"/>
      <c r="AKA9" s="197"/>
      <c r="AKB9" s="197"/>
      <c r="AKC9" s="197"/>
      <c r="AKD9" s="197"/>
      <c r="AKE9" s="197"/>
      <c r="AKF9" s="197"/>
      <c r="AKG9" s="197"/>
      <c r="AKH9" s="197"/>
      <c r="AKI9" s="197"/>
      <c r="AKJ9" s="197"/>
      <c r="AKK9" s="197"/>
      <c r="AKL9" s="197"/>
      <c r="AKM9" s="197"/>
      <c r="AKN9" s="197"/>
      <c r="AKO9" s="197"/>
      <c r="AKP9" s="197"/>
      <c r="AKQ9" s="197"/>
      <c r="AKR9" s="197"/>
      <c r="AKS9" s="197"/>
      <c r="AKT9" s="197"/>
      <c r="AKU9" s="197"/>
      <c r="AKV9" s="197"/>
      <c r="AKW9" s="197"/>
      <c r="AKX9" s="197"/>
      <c r="AKY9" s="197"/>
      <c r="AKZ9" s="197"/>
      <c r="ALA9" s="197"/>
      <c r="ALB9" s="197"/>
      <c r="ALC9" s="197"/>
      <c r="ALD9" s="197"/>
      <c r="ALE9" s="197"/>
      <c r="ALF9" s="197"/>
      <c r="ALG9" s="197"/>
      <c r="ALH9" s="197"/>
      <c r="ALI9" s="197"/>
      <c r="ALJ9" s="197"/>
      <c r="ALK9" s="197"/>
      <c r="ALL9" s="197"/>
      <c r="ALM9" s="197"/>
      <c r="ALN9" s="197"/>
      <c r="ALO9" s="197"/>
      <c r="ALP9" s="197"/>
      <c r="ALQ9" s="197"/>
      <c r="ALR9" s="197"/>
      <c r="ALS9" s="197"/>
      <c r="ALT9" s="197"/>
      <c r="ALU9" s="197"/>
      <c r="ALV9" s="197"/>
      <c r="ALW9" s="197"/>
      <c r="ALX9" s="197"/>
      <c r="ALY9" s="197"/>
      <c r="ALZ9" s="197"/>
      <c r="AMA9" s="197"/>
      <c r="AMB9" s="197"/>
      <c r="AMC9" s="197"/>
      <c r="AMD9" s="197"/>
      <c r="AME9" s="197"/>
      <c r="AMF9" s="197"/>
      <c r="AMG9" s="197"/>
      <c r="AMH9" s="197"/>
      <c r="AMI9" s="197"/>
      <c r="AMJ9" s="197"/>
      <c r="AMK9" s="197"/>
      <c r="AML9" s="197"/>
      <c r="AMM9" s="197"/>
      <c r="AMN9" s="197"/>
      <c r="AMO9" s="197"/>
      <c r="AMP9" s="197"/>
      <c r="AMQ9" s="197"/>
      <c r="AMR9" s="197"/>
      <c r="AMS9" s="197"/>
      <c r="AMT9" s="197"/>
      <c r="AMU9" s="197"/>
      <c r="AMV9" s="197"/>
      <c r="AMW9" s="197"/>
      <c r="AMX9" s="197"/>
      <c r="AMY9" s="197"/>
      <c r="AMZ9" s="197"/>
      <c r="ANA9" s="197"/>
      <c r="ANB9" s="197"/>
      <c r="ANC9" s="197"/>
      <c r="AND9" s="197"/>
      <c r="ANE9" s="197"/>
      <c r="ANF9" s="197"/>
      <c r="ANG9" s="197"/>
      <c r="ANH9" s="197"/>
      <c r="ANI9" s="197"/>
      <c r="ANJ9" s="197"/>
      <c r="ANK9" s="197"/>
      <c r="ANL9" s="197"/>
      <c r="ANM9" s="197"/>
      <c r="ANN9" s="197"/>
      <c r="ANO9" s="197"/>
      <c r="ANP9" s="197"/>
      <c r="ANQ9" s="197"/>
      <c r="ANR9" s="197"/>
      <c r="ANS9" s="197"/>
      <c r="ANT9" s="197"/>
      <c r="ANU9" s="197"/>
      <c r="ANV9" s="197"/>
      <c r="ANW9" s="197"/>
      <c r="ANX9" s="197"/>
      <c r="ANY9" s="197"/>
      <c r="ANZ9" s="197"/>
      <c r="AOA9" s="197"/>
      <c r="AOB9" s="197"/>
      <c r="AOC9" s="197"/>
      <c r="AOD9" s="197"/>
      <c r="AOE9" s="197"/>
      <c r="AOF9" s="197"/>
      <c r="AOG9" s="197"/>
      <c r="AOH9" s="197"/>
      <c r="AOI9" s="197"/>
      <c r="AOJ9" s="197"/>
      <c r="AOK9" s="197"/>
      <c r="AOL9" s="197"/>
      <c r="AOM9" s="197"/>
      <c r="AON9" s="197"/>
      <c r="AOO9" s="197"/>
      <c r="AOP9" s="197"/>
      <c r="AOQ9" s="197"/>
      <c r="AOR9" s="197"/>
      <c r="AOS9" s="197"/>
      <c r="AOT9" s="197"/>
      <c r="AOU9" s="197"/>
      <c r="AOV9" s="197"/>
      <c r="AOW9" s="197"/>
      <c r="AOX9" s="197"/>
      <c r="AOY9" s="197"/>
      <c r="AOZ9" s="197"/>
      <c r="APA9" s="197"/>
      <c r="APB9" s="197"/>
      <c r="APC9" s="197"/>
      <c r="APD9" s="197"/>
      <c r="APE9" s="197"/>
      <c r="APF9" s="197"/>
      <c r="APG9" s="197"/>
      <c r="APH9" s="197"/>
      <c r="API9" s="197"/>
      <c r="APJ9" s="197"/>
      <c r="APK9" s="197"/>
      <c r="APL9" s="197"/>
      <c r="APM9" s="197"/>
      <c r="APN9" s="197"/>
      <c r="APO9" s="197"/>
      <c r="APP9" s="197"/>
      <c r="APQ9" s="197"/>
      <c r="APR9" s="197"/>
      <c r="APS9" s="197"/>
      <c r="APT9" s="197"/>
      <c r="APU9" s="197"/>
      <c r="APV9" s="197"/>
      <c r="APW9" s="197"/>
      <c r="APX9" s="197"/>
      <c r="APY9" s="197"/>
      <c r="APZ9" s="197"/>
      <c r="AQA9" s="197"/>
      <c r="AQB9" s="197"/>
      <c r="AQC9" s="197"/>
      <c r="AQD9" s="197"/>
      <c r="AQE9" s="197"/>
      <c r="AQF9" s="197"/>
      <c r="AQG9" s="197"/>
      <c r="AQH9" s="197"/>
      <c r="AQI9" s="197"/>
      <c r="AQJ9" s="197"/>
      <c r="AQK9" s="197"/>
      <c r="AQL9" s="197"/>
      <c r="AQM9" s="197"/>
      <c r="AQN9" s="197"/>
      <c r="AQO9" s="197"/>
      <c r="AQP9" s="197"/>
      <c r="AQQ9" s="197"/>
      <c r="AQR9" s="197"/>
      <c r="AQS9" s="197"/>
      <c r="AQT9" s="197"/>
      <c r="AQU9" s="197"/>
      <c r="AQV9" s="197"/>
      <c r="AQW9" s="197"/>
      <c r="AQX9" s="197"/>
      <c r="AQY9" s="197"/>
      <c r="AQZ9" s="197"/>
      <c r="ARA9" s="197"/>
      <c r="ARB9" s="197"/>
      <c r="ARC9" s="197"/>
      <c r="ARD9" s="197"/>
      <c r="ARE9" s="197"/>
      <c r="ARF9" s="197"/>
      <c r="ARG9" s="197"/>
      <c r="ARH9" s="197"/>
      <c r="ARI9" s="197"/>
      <c r="ARJ9" s="197"/>
      <c r="ARK9" s="197"/>
      <c r="ARL9" s="197"/>
      <c r="ARM9" s="197"/>
      <c r="ARN9" s="197"/>
      <c r="ARO9" s="197"/>
      <c r="ARP9" s="197"/>
      <c r="ARQ9" s="197"/>
      <c r="ARR9" s="197"/>
      <c r="ARS9" s="197"/>
      <c r="ART9" s="197"/>
      <c r="ARU9" s="197"/>
      <c r="ARV9" s="197"/>
      <c r="ARW9" s="197"/>
      <c r="ARX9" s="197"/>
      <c r="ARY9" s="197"/>
      <c r="ARZ9" s="197"/>
      <c r="ASA9" s="197"/>
      <c r="ASB9" s="197"/>
      <c r="ASC9" s="197"/>
      <c r="ASD9" s="197"/>
      <c r="ASE9" s="197"/>
      <c r="ASF9" s="197"/>
      <c r="ASG9" s="197"/>
      <c r="ASH9" s="197"/>
      <c r="ASI9" s="197"/>
      <c r="ASJ9" s="197"/>
      <c r="ASK9" s="197"/>
      <c r="ASL9" s="197"/>
      <c r="ASM9" s="197"/>
      <c r="ASN9" s="197"/>
      <c r="ASO9" s="197"/>
      <c r="ASP9" s="197"/>
      <c r="ASQ9" s="197"/>
      <c r="ASR9" s="197"/>
      <c r="ASS9" s="197"/>
      <c r="AST9" s="197"/>
      <c r="ASU9" s="197"/>
      <c r="ASV9" s="197"/>
      <c r="ASW9" s="197"/>
      <c r="ASX9" s="197"/>
      <c r="ASY9" s="197"/>
      <c r="ASZ9" s="197"/>
      <c r="ATA9" s="197"/>
      <c r="ATB9" s="197"/>
      <c r="ATC9" s="197"/>
      <c r="ATD9" s="197"/>
      <c r="ATE9" s="197"/>
      <c r="ATF9" s="197"/>
      <c r="ATG9" s="197"/>
      <c r="ATH9" s="197"/>
      <c r="ATI9" s="197"/>
      <c r="ATJ9" s="197"/>
      <c r="ATK9" s="197"/>
      <c r="ATL9" s="197"/>
      <c r="ATM9" s="197"/>
      <c r="ATN9" s="197"/>
      <c r="ATO9" s="197"/>
      <c r="ATP9" s="197"/>
      <c r="ATQ9" s="197"/>
      <c r="ATR9" s="197"/>
      <c r="ATS9" s="197"/>
      <c r="ATT9" s="197"/>
      <c r="ATU9" s="197"/>
      <c r="ATV9" s="197"/>
      <c r="ATW9" s="197"/>
      <c r="ATX9" s="197"/>
      <c r="ATY9" s="197"/>
      <c r="ATZ9" s="197"/>
      <c r="AUA9" s="197"/>
      <c r="AUB9" s="197"/>
      <c r="AUC9" s="197"/>
      <c r="AUD9" s="197"/>
      <c r="AUE9" s="197"/>
      <c r="AUF9" s="197"/>
      <c r="AUG9" s="197"/>
      <c r="AUH9" s="197"/>
      <c r="AUI9" s="197"/>
      <c r="AUJ9" s="197"/>
      <c r="AUK9" s="197"/>
      <c r="AUL9" s="197"/>
      <c r="AUM9" s="197"/>
      <c r="AUN9" s="197"/>
      <c r="AUO9" s="197"/>
      <c r="AUP9" s="197"/>
      <c r="AUQ9" s="197"/>
      <c r="AUR9" s="197"/>
      <c r="AUS9" s="197"/>
      <c r="AUT9" s="197"/>
      <c r="AUU9" s="197"/>
      <c r="AUV9" s="197"/>
      <c r="AUW9" s="197"/>
      <c r="AUX9" s="197"/>
      <c r="AUY9" s="197"/>
      <c r="AUZ9" s="197"/>
      <c r="AVA9" s="197"/>
      <c r="AVB9" s="197"/>
      <c r="AVC9" s="197"/>
      <c r="AVD9" s="197"/>
      <c r="AVE9" s="197"/>
      <c r="AVF9" s="197"/>
      <c r="AVG9" s="197"/>
      <c r="AVH9" s="197"/>
      <c r="AVI9" s="197"/>
      <c r="AVJ9" s="197"/>
      <c r="AVK9" s="197"/>
      <c r="AVL9" s="197"/>
    </row>
    <row r="10" spans="1:1261" x14ac:dyDescent="0.25">
      <c r="A10" s="66">
        <f t="shared" si="0"/>
        <v>10</v>
      </c>
      <c r="B10" t="s">
        <v>298</v>
      </c>
      <c r="C10" s="247"/>
      <c r="D10" s="145"/>
      <c r="E10" s="145"/>
      <c r="F10" s="145">
        <f>'Steel Activity NO Build'!F20+'Steel Activity NO Build'!F46</f>
        <v>41819.733333333337</v>
      </c>
      <c r="G10" s="145">
        <v>4752384</v>
      </c>
      <c r="H10" s="145">
        <v>4752384</v>
      </c>
      <c r="I10" s="145">
        <v>4752384</v>
      </c>
      <c r="J10" s="145">
        <v>4752384</v>
      </c>
      <c r="K10" s="145">
        <v>4752384</v>
      </c>
      <c r="L10" s="145">
        <v>4752384</v>
      </c>
      <c r="M10" s="145">
        <v>4752384</v>
      </c>
      <c r="N10" s="145">
        <v>4752384</v>
      </c>
      <c r="O10" s="145">
        <v>4752384</v>
      </c>
      <c r="P10" s="145">
        <v>4752384</v>
      </c>
      <c r="Q10" s="145">
        <v>4752384</v>
      </c>
      <c r="R10" s="145">
        <v>4752384</v>
      </c>
      <c r="S10" s="145">
        <v>4752384</v>
      </c>
      <c r="T10" s="145">
        <v>4752384</v>
      </c>
      <c r="U10" s="145">
        <v>4752384</v>
      </c>
      <c r="V10" s="145">
        <v>4752384</v>
      </c>
      <c r="W10" s="145">
        <v>4752384</v>
      </c>
      <c r="X10" s="145">
        <v>4752384</v>
      </c>
      <c r="Y10" s="145">
        <v>4752384</v>
      </c>
      <c r="Z10" s="145"/>
      <c r="AA10" s="155"/>
      <c r="AB10" s="197"/>
      <c r="AC10" s="278"/>
      <c r="AD10" s="278"/>
      <c r="AE10" s="278"/>
      <c r="AF10" s="278"/>
      <c r="AG10" s="278"/>
      <c r="AH10" s="197"/>
      <c r="AI10" s="197"/>
      <c r="AJ10" s="197"/>
      <c r="AK10" s="197"/>
      <c r="AL10" s="197"/>
      <c r="AM10" s="197"/>
      <c r="AN10" s="197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97"/>
      <c r="BA10" s="276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  <c r="RH10" s="197"/>
      <c r="RI10" s="197"/>
      <c r="RJ10" s="197"/>
      <c r="RK10" s="197"/>
      <c r="RL10" s="197"/>
      <c r="RM10" s="197"/>
      <c r="RN10" s="197"/>
      <c r="RO10" s="197"/>
      <c r="RP10" s="197"/>
      <c r="RQ10" s="197"/>
      <c r="RR10" s="197"/>
      <c r="RS10" s="197"/>
      <c r="RT10" s="197"/>
      <c r="RU10" s="197"/>
      <c r="RV10" s="197"/>
      <c r="RW10" s="197"/>
      <c r="RX10" s="197"/>
      <c r="RY10" s="197"/>
      <c r="RZ10" s="197"/>
      <c r="SA10" s="197"/>
      <c r="SB10" s="197"/>
      <c r="SC10" s="197"/>
      <c r="SD10" s="197"/>
      <c r="SE10" s="197"/>
      <c r="SF10" s="197"/>
      <c r="SG10" s="197"/>
      <c r="SH10" s="197"/>
      <c r="SI10" s="197"/>
      <c r="SJ10" s="197"/>
      <c r="SK10" s="197"/>
      <c r="SL10" s="197"/>
      <c r="SM10" s="197"/>
      <c r="SN10" s="197"/>
      <c r="SO10" s="197"/>
      <c r="SP10" s="197"/>
      <c r="SQ10" s="197"/>
      <c r="SR10" s="197"/>
      <c r="SS10" s="197"/>
      <c r="ST10" s="197"/>
      <c r="SU10" s="197"/>
      <c r="SV10" s="197"/>
      <c r="SW10" s="197"/>
      <c r="SX10" s="197"/>
      <c r="SY10" s="197"/>
      <c r="SZ10" s="197"/>
      <c r="TA10" s="197"/>
      <c r="TB10" s="197"/>
      <c r="TC10" s="197"/>
      <c r="TD10" s="197"/>
      <c r="TE10" s="197"/>
      <c r="TF10" s="197"/>
      <c r="TG10" s="197"/>
      <c r="TH10" s="197"/>
      <c r="TI10" s="197"/>
      <c r="TJ10" s="197"/>
      <c r="TK10" s="197"/>
      <c r="TL10" s="197"/>
      <c r="TM10" s="197"/>
      <c r="TN10" s="197"/>
      <c r="TO10" s="197"/>
      <c r="TP10" s="197"/>
      <c r="TQ10" s="197"/>
      <c r="TR10" s="197"/>
      <c r="TS10" s="197"/>
      <c r="TT10" s="197"/>
      <c r="TU10" s="197"/>
      <c r="TV10" s="197"/>
      <c r="TW10" s="197"/>
      <c r="TX10" s="197"/>
      <c r="TY10" s="197"/>
      <c r="TZ10" s="197"/>
      <c r="UA10" s="197"/>
      <c r="UB10" s="197"/>
      <c r="UC10" s="197"/>
      <c r="UD10" s="197"/>
      <c r="UE10" s="197"/>
      <c r="UF10" s="197"/>
      <c r="UG10" s="197"/>
      <c r="UH10" s="197"/>
      <c r="UI10" s="197"/>
      <c r="UJ10" s="197"/>
      <c r="UK10" s="197"/>
      <c r="UL10" s="197"/>
      <c r="UM10" s="197"/>
      <c r="UN10" s="197"/>
      <c r="UO10" s="197"/>
      <c r="UP10" s="197"/>
      <c r="UQ10" s="197"/>
      <c r="UR10" s="197"/>
      <c r="US10" s="197"/>
      <c r="UT10" s="197"/>
      <c r="UU10" s="197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  <c r="AAJ10" s="197"/>
      <c r="AAK10" s="197"/>
      <c r="AAL10" s="197"/>
      <c r="AAM10" s="197"/>
      <c r="AAN10" s="197"/>
      <c r="AAO10" s="197"/>
      <c r="AAP10" s="197"/>
      <c r="AAQ10" s="197"/>
      <c r="AAR10" s="197"/>
      <c r="AAS10" s="197"/>
      <c r="AAT10" s="197"/>
      <c r="AAU10" s="197"/>
      <c r="AAV10" s="197"/>
      <c r="AAW10" s="197"/>
      <c r="AAX10" s="197"/>
      <c r="AAY10" s="197"/>
      <c r="AAZ10" s="197"/>
      <c r="ABA10" s="197"/>
      <c r="ABB10" s="197"/>
      <c r="ABC10" s="197"/>
      <c r="ABD10" s="197"/>
      <c r="ABE10" s="197"/>
      <c r="ABF10" s="197"/>
      <c r="ABG10" s="197"/>
      <c r="ABH10" s="197"/>
      <c r="ABI10" s="197"/>
      <c r="ABJ10" s="197"/>
      <c r="ABK10" s="197"/>
      <c r="ABL10" s="197"/>
      <c r="ABM10" s="197"/>
      <c r="ABN10" s="197"/>
      <c r="ABO10" s="197"/>
      <c r="ABP10" s="197"/>
      <c r="ABQ10" s="197"/>
      <c r="ABR10" s="197"/>
      <c r="ABS10" s="197"/>
      <c r="ABT10" s="197"/>
      <c r="ABU10" s="197"/>
      <c r="ABV10" s="197"/>
      <c r="ABW10" s="197"/>
      <c r="ABX10" s="197"/>
      <c r="ABY10" s="197"/>
      <c r="ABZ10" s="197"/>
      <c r="ACA10" s="197"/>
      <c r="ACB10" s="197"/>
      <c r="ACC10" s="197"/>
      <c r="ACD10" s="197"/>
      <c r="ACE10" s="197"/>
      <c r="ACF10" s="197"/>
      <c r="ACG10" s="197"/>
      <c r="ACH10" s="197"/>
      <c r="ACI10" s="197"/>
      <c r="ACJ10" s="197"/>
      <c r="ACK10" s="197"/>
      <c r="ACL10" s="197"/>
      <c r="ACM10" s="197"/>
      <c r="ACN10" s="197"/>
      <c r="ACO10" s="197"/>
      <c r="ACP10" s="197"/>
      <c r="ACQ10" s="197"/>
      <c r="ACR10" s="197"/>
      <c r="ACS10" s="197"/>
      <c r="ACT10" s="197"/>
      <c r="ACU10" s="197"/>
      <c r="ACV10" s="197"/>
      <c r="ACW10" s="197"/>
      <c r="ACX10" s="197"/>
      <c r="ACY10" s="197"/>
      <c r="ACZ10" s="197"/>
      <c r="ADA10" s="197"/>
      <c r="ADB10" s="197"/>
      <c r="ADC10" s="197"/>
      <c r="ADD10" s="197"/>
      <c r="ADE10" s="197"/>
      <c r="ADF10" s="197"/>
      <c r="ADG10" s="197"/>
      <c r="ADH10" s="197"/>
      <c r="ADI10" s="197"/>
      <c r="ADJ10" s="197"/>
      <c r="ADK10" s="197"/>
      <c r="ADL10" s="197"/>
      <c r="ADM10" s="197"/>
      <c r="ADN10" s="197"/>
      <c r="ADO10" s="197"/>
      <c r="ADP10" s="197"/>
      <c r="ADQ10" s="197"/>
      <c r="ADR10" s="197"/>
      <c r="ADS10" s="197"/>
      <c r="ADT10" s="197"/>
      <c r="ADU10" s="197"/>
      <c r="ADV10" s="197"/>
      <c r="ADW10" s="197"/>
      <c r="ADX10" s="197"/>
      <c r="ADY10" s="197"/>
      <c r="ADZ10" s="197"/>
      <c r="AEA10" s="197"/>
      <c r="AEB10" s="197"/>
      <c r="AEC10" s="197"/>
      <c r="AED10" s="197"/>
      <c r="AEE10" s="197"/>
      <c r="AEF10" s="197"/>
      <c r="AEG10" s="197"/>
      <c r="AEH10" s="197"/>
      <c r="AEI10" s="197"/>
      <c r="AEJ10" s="197"/>
      <c r="AEK10" s="197"/>
      <c r="AEL10" s="197"/>
      <c r="AEM10" s="197"/>
      <c r="AEN10" s="197"/>
      <c r="AEO10" s="197"/>
      <c r="AEP10" s="197"/>
      <c r="AEQ10" s="197"/>
      <c r="AER10" s="197"/>
      <c r="AES10" s="197"/>
      <c r="AET10" s="197"/>
      <c r="AEU10" s="197"/>
      <c r="AEV10" s="197"/>
      <c r="AEW10" s="197"/>
      <c r="AEX10" s="197"/>
      <c r="AEY10" s="197"/>
      <c r="AEZ10" s="197"/>
      <c r="AFA10" s="197"/>
      <c r="AFB10" s="197"/>
      <c r="AFC10" s="197"/>
      <c r="AFD10" s="197"/>
      <c r="AFE10" s="197"/>
      <c r="AFF10" s="197"/>
      <c r="AFG10" s="197"/>
      <c r="AFH10" s="197"/>
      <c r="AFI10" s="197"/>
      <c r="AFJ10" s="197"/>
      <c r="AFK10" s="197"/>
      <c r="AFL10" s="197"/>
      <c r="AFM10" s="197"/>
      <c r="AFN10" s="197"/>
      <c r="AFO10" s="197"/>
      <c r="AFP10" s="197"/>
      <c r="AFQ10" s="197"/>
      <c r="AFR10" s="197"/>
      <c r="AFS10" s="197"/>
      <c r="AFT10" s="197"/>
      <c r="AFU10" s="197"/>
      <c r="AFV10" s="197"/>
      <c r="AFW10" s="197"/>
      <c r="AFX10" s="197"/>
      <c r="AFY10" s="197"/>
      <c r="AFZ10" s="197"/>
      <c r="AGA10" s="197"/>
      <c r="AGB10" s="197"/>
      <c r="AGC10" s="197"/>
      <c r="AGD10" s="197"/>
      <c r="AGE10" s="197"/>
      <c r="AGF10" s="197"/>
      <c r="AGG10" s="197"/>
      <c r="AGH10" s="197"/>
      <c r="AGI10" s="197"/>
      <c r="AGJ10" s="197"/>
      <c r="AGK10" s="197"/>
      <c r="AGL10" s="197"/>
      <c r="AGM10" s="197"/>
      <c r="AGN10" s="197"/>
      <c r="AGO10" s="197"/>
      <c r="AGP10" s="197"/>
      <c r="AGQ10" s="197"/>
      <c r="AGR10" s="197"/>
      <c r="AGS10" s="197"/>
      <c r="AGT10" s="197"/>
      <c r="AGU10" s="197"/>
      <c r="AGV10" s="197"/>
      <c r="AGW10" s="197"/>
      <c r="AGX10" s="197"/>
      <c r="AGY10" s="197"/>
      <c r="AGZ10" s="197"/>
      <c r="AHA10" s="197"/>
      <c r="AHB10" s="197"/>
      <c r="AHC10" s="197"/>
      <c r="AHD10" s="197"/>
      <c r="AHE10" s="197"/>
      <c r="AHF10" s="197"/>
      <c r="AHG10" s="197"/>
      <c r="AHH10" s="197"/>
      <c r="AHI10" s="197"/>
      <c r="AHJ10" s="197"/>
      <c r="AHK10" s="197"/>
      <c r="AHL10" s="197"/>
      <c r="AHM10" s="197"/>
      <c r="AHN10" s="197"/>
      <c r="AHO10" s="197"/>
      <c r="AHP10" s="197"/>
      <c r="AHQ10" s="197"/>
      <c r="AHR10" s="197"/>
      <c r="AHS10" s="197"/>
      <c r="AHT10" s="197"/>
      <c r="AHU10" s="197"/>
      <c r="AHV10" s="197"/>
      <c r="AHW10" s="197"/>
      <c r="AHX10" s="197"/>
      <c r="AHY10" s="197"/>
      <c r="AHZ10" s="197"/>
      <c r="AIA10" s="197"/>
      <c r="AIB10" s="197"/>
      <c r="AIC10" s="197"/>
      <c r="AID10" s="197"/>
      <c r="AIE10" s="197"/>
      <c r="AIF10" s="197"/>
      <c r="AIG10" s="197"/>
      <c r="AIH10" s="197"/>
      <c r="AII10" s="197"/>
      <c r="AIJ10" s="197"/>
      <c r="AIK10" s="197"/>
      <c r="AIL10" s="197"/>
      <c r="AIM10" s="197"/>
      <c r="AIN10" s="197"/>
      <c r="AIO10" s="197"/>
      <c r="AIP10" s="197"/>
      <c r="AIQ10" s="197"/>
      <c r="AIR10" s="197"/>
      <c r="AIS10" s="197"/>
      <c r="AIT10" s="197"/>
      <c r="AIU10" s="197"/>
      <c r="AIV10" s="197"/>
      <c r="AIW10" s="197"/>
      <c r="AIX10" s="197"/>
      <c r="AIY10" s="197"/>
      <c r="AIZ10" s="197"/>
      <c r="AJA10" s="197"/>
      <c r="AJB10" s="197"/>
      <c r="AJC10" s="197"/>
      <c r="AJD10" s="197"/>
      <c r="AJE10" s="197"/>
      <c r="AJF10" s="197"/>
      <c r="AJG10" s="197"/>
      <c r="AJH10" s="197"/>
      <c r="AJI10" s="197"/>
      <c r="AJJ10" s="197"/>
      <c r="AJK10" s="197"/>
      <c r="AJL10" s="197"/>
      <c r="AJM10" s="197"/>
      <c r="AJN10" s="197"/>
      <c r="AJO10" s="197"/>
      <c r="AJP10" s="197"/>
      <c r="AJQ10" s="197"/>
      <c r="AJR10" s="197"/>
      <c r="AJS10" s="197"/>
      <c r="AJT10" s="197"/>
      <c r="AJU10" s="197"/>
      <c r="AJV10" s="197"/>
      <c r="AJW10" s="197"/>
      <c r="AJX10" s="197"/>
      <c r="AJY10" s="197"/>
      <c r="AJZ10" s="197"/>
      <c r="AKA10" s="197"/>
      <c r="AKB10" s="197"/>
      <c r="AKC10" s="197"/>
      <c r="AKD10" s="197"/>
      <c r="AKE10" s="197"/>
      <c r="AKF10" s="197"/>
      <c r="AKG10" s="197"/>
      <c r="AKH10" s="197"/>
      <c r="AKI10" s="197"/>
      <c r="AKJ10" s="197"/>
      <c r="AKK10" s="197"/>
      <c r="AKL10" s="197"/>
      <c r="AKM10" s="197"/>
      <c r="AKN10" s="197"/>
      <c r="AKO10" s="197"/>
      <c r="AKP10" s="197"/>
      <c r="AKQ10" s="197"/>
      <c r="AKR10" s="197"/>
      <c r="AKS10" s="197"/>
      <c r="AKT10" s="197"/>
      <c r="AKU10" s="197"/>
      <c r="AKV10" s="197"/>
      <c r="AKW10" s="197"/>
      <c r="AKX10" s="197"/>
      <c r="AKY10" s="197"/>
      <c r="AKZ10" s="197"/>
      <c r="ALA10" s="197"/>
      <c r="ALB10" s="197"/>
      <c r="ALC10" s="197"/>
      <c r="ALD10" s="197"/>
      <c r="ALE10" s="197"/>
      <c r="ALF10" s="197"/>
      <c r="ALG10" s="197"/>
      <c r="ALH10" s="197"/>
      <c r="ALI10" s="197"/>
      <c r="ALJ10" s="197"/>
      <c r="ALK10" s="197"/>
      <c r="ALL10" s="197"/>
      <c r="ALM10" s="197"/>
      <c r="ALN10" s="197"/>
      <c r="ALO10" s="197"/>
      <c r="ALP10" s="197"/>
      <c r="ALQ10" s="197"/>
      <c r="ALR10" s="197"/>
      <c r="ALS10" s="197"/>
      <c r="ALT10" s="197"/>
      <c r="ALU10" s="197"/>
      <c r="ALV10" s="197"/>
      <c r="ALW10" s="197"/>
      <c r="ALX10" s="197"/>
      <c r="ALY10" s="197"/>
      <c r="ALZ10" s="197"/>
      <c r="AMA10" s="197"/>
      <c r="AMB10" s="197"/>
      <c r="AMC10" s="197"/>
      <c r="AMD10" s="197"/>
      <c r="AME10" s="197"/>
      <c r="AMF10" s="197"/>
      <c r="AMG10" s="197"/>
      <c r="AMH10" s="197"/>
      <c r="AMI10" s="197"/>
      <c r="AMJ10" s="197"/>
      <c r="AMK10" s="197"/>
      <c r="AML10" s="197"/>
      <c r="AMM10" s="197"/>
      <c r="AMN10" s="197"/>
      <c r="AMO10" s="197"/>
      <c r="AMP10" s="197"/>
      <c r="AMQ10" s="197"/>
      <c r="AMR10" s="197"/>
      <c r="AMS10" s="197"/>
      <c r="AMT10" s="197"/>
      <c r="AMU10" s="197"/>
      <c r="AMV10" s="197"/>
      <c r="AMW10" s="197"/>
      <c r="AMX10" s="197"/>
      <c r="AMY10" s="197"/>
      <c r="AMZ10" s="197"/>
      <c r="ANA10" s="197"/>
      <c r="ANB10" s="197"/>
      <c r="ANC10" s="197"/>
      <c r="AND10" s="197"/>
      <c r="ANE10" s="197"/>
      <c r="ANF10" s="197"/>
      <c r="ANG10" s="197"/>
      <c r="ANH10" s="197"/>
      <c r="ANI10" s="197"/>
      <c r="ANJ10" s="197"/>
      <c r="ANK10" s="197"/>
      <c r="ANL10" s="197"/>
      <c r="ANM10" s="197"/>
      <c r="ANN10" s="197"/>
      <c r="ANO10" s="197"/>
      <c r="ANP10" s="197"/>
      <c r="ANQ10" s="197"/>
      <c r="ANR10" s="197"/>
      <c r="ANS10" s="197"/>
      <c r="ANT10" s="197"/>
      <c r="ANU10" s="197"/>
      <c r="ANV10" s="197"/>
      <c r="ANW10" s="197"/>
      <c r="ANX10" s="197"/>
      <c r="ANY10" s="197"/>
      <c r="ANZ10" s="197"/>
      <c r="AOA10" s="197"/>
      <c r="AOB10" s="197"/>
      <c r="AOC10" s="197"/>
      <c r="AOD10" s="197"/>
      <c r="AOE10" s="197"/>
      <c r="AOF10" s="197"/>
      <c r="AOG10" s="197"/>
      <c r="AOH10" s="197"/>
      <c r="AOI10" s="197"/>
      <c r="AOJ10" s="197"/>
      <c r="AOK10" s="197"/>
      <c r="AOL10" s="197"/>
      <c r="AOM10" s="197"/>
      <c r="AON10" s="197"/>
      <c r="AOO10" s="197"/>
      <c r="AOP10" s="197"/>
      <c r="AOQ10" s="197"/>
      <c r="AOR10" s="197"/>
      <c r="AOS10" s="197"/>
      <c r="AOT10" s="197"/>
      <c r="AOU10" s="197"/>
      <c r="AOV10" s="197"/>
      <c r="AOW10" s="197"/>
      <c r="AOX10" s="197"/>
      <c r="AOY10" s="197"/>
      <c r="AOZ10" s="197"/>
      <c r="APA10" s="197"/>
      <c r="APB10" s="197"/>
      <c r="APC10" s="197"/>
      <c r="APD10" s="197"/>
      <c r="APE10" s="197"/>
      <c r="APF10" s="197"/>
      <c r="APG10" s="197"/>
      <c r="APH10" s="197"/>
      <c r="API10" s="197"/>
      <c r="APJ10" s="197"/>
      <c r="APK10" s="197"/>
      <c r="APL10" s="197"/>
      <c r="APM10" s="197"/>
      <c r="APN10" s="197"/>
      <c r="APO10" s="197"/>
      <c r="APP10" s="197"/>
      <c r="APQ10" s="197"/>
      <c r="APR10" s="197"/>
      <c r="APS10" s="197"/>
      <c r="APT10" s="197"/>
      <c r="APU10" s="197"/>
      <c r="APV10" s="197"/>
      <c r="APW10" s="197"/>
      <c r="APX10" s="197"/>
      <c r="APY10" s="197"/>
      <c r="APZ10" s="197"/>
      <c r="AQA10" s="197"/>
      <c r="AQB10" s="197"/>
      <c r="AQC10" s="197"/>
      <c r="AQD10" s="197"/>
      <c r="AQE10" s="197"/>
      <c r="AQF10" s="197"/>
      <c r="AQG10" s="197"/>
      <c r="AQH10" s="197"/>
      <c r="AQI10" s="197"/>
      <c r="AQJ10" s="197"/>
      <c r="AQK10" s="197"/>
      <c r="AQL10" s="197"/>
      <c r="AQM10" s="197"/>
      <c r="AQN10" s="197"/>
      <c r="AQO10" s="197"/>
      <c r="AQP10" s="197"/>
      <c r="AQQ10" s="197"/>
      <c r="AQR10" s="197"/>
      <c r="AQS10" s="197"/>
      <c r="AQT10" s="197"/>
      <c r="AQU10" s="197"/>
      <c r="AQV10" s="197"/>
      <c r="AQW10" s="197"/>
      <c r="AQX10" s="197"/>
      <c r="AQY10" s="197"/>
      <c r="AQZ10" s="197"/>
      <c r="ARA10" s="197"/>
      <c r="ARB10" s="197"/>
      <c r="ARC10" s="197"/>
      <c r="ARD10" s="197"/>
      <c r="ARE10" s="197"/>
      <c r="ARF10" s="197"/>
      <c r="ARG10" s="197"/>
      <c r="ARH10" s="197"/>
      <c r="ARI10" s="197"/>
      <c r="ARJ10" s="197"/>
      <c r="ARK10" s="197"/>
      <c r="ARL10" s="197"/>
      <c r="ARM10" s="197"/>
      <c r="ARN10" s="197"/>
      <c r="ARO10" s="197"/>
      <c r="ARP10" s="197"/>
      <c r="ARQ10" s="197"/>
      <c r="ARR10" s="197"/>
      <c r="ARS10" s="197"/>
      <c r="ART10" s="197"/>
      <c r="ARU10" s="197"/>
      <c r="ARV10" s="197"/>
      <c r="ARW10" s="197"/>
      <c r="ARX10" s="197"/>
      <c r="ARY10" s="197"/>
      <c r="ARZ10" s="197"/>
      <c r="ASA10" s="197"/>
      <c r="ASB10" s="197"/>
      <c r="ASC10" s="197"/>
      <c r="ASD10" s="197"/>
      <c r="ASE10" s="197"/>
      <c r="ASF10" s="197"/>
      <c r="ASG10" s="197"/>
      <c r="ASH10" s="197"/>
      <c r="ASI10" s="197"/>
      <c r="ASJ10" s="197"/>
      <c r="ASK10" s="197"/>
      <c r="ASL10" s="197"/>
      <c r="ASM10" s="197"/>
      <c r="ASN10" s="197"/>
      <c r="ASO10" s="197"/>
      <c r="ASP10" s="197"/>
      <c r="ASQ10" s="197"/>
      <c r="ASR10" s="197"/>
      <c r="ASS10" s="197"/>
      <c r="AST10" s="197"/>
      <c r="ASU10" s="197"/>
      <c r="ASV10" s="197"/>
      <c r="ASW10" s="197"/>
      <c r="ASX10" s="197"/>
      <c r="ASY10" s="197"/>
      <c r="ASZ10" s="197"/>
      <c r="ATA10" s="197"/>
      <c r="ATB10" s="197"/>
      <c r="ATC10" s="197"/>
      <c r="ATD10" s="197"/>
      <c r="ATE10" s="197"/>
      <c r="ATF10" s="197"/>
      <c r="ATG10" s="197"/>
      <c r="ATH10" s="197"/>
      <c r="ATI10" s="197"/>
      <c r="ATJ10" s="197"/>
      <c r="ATK10" s="197"/>
      <c r="ATL10" s="197"/>
      <c r="ATM10" s="197"/>
      <c r="ATN10" s="197"/>
      <c r="ATO10" s="197"/>
      <c r="ATP10" s="197"/>
      <c r="ATQ10" s="197"/>
      <c r="ATR10" s="197"/>
      <c r="ATS10" s="197"/>
      <c r="ATT10" s="197"/>
      <c r="ATU10" s="197"/>
      <c r="ATV10" s="197"/>
      <c r="ATW10" s="197"/>
      <c r="ATX10" s="197"/>
      <c r="ATY10" s="197"/>
      <c r="ATZ10" s="197"/>
      <c r="AUA10" s="197"/>
      <c r="AUB10" s="197"/>
      <c r="AUC10" s="197"/>
      <c r="AUD10" s="197"/>
      <c r="AUE10" s="197"/>
      <c r="AUF10" s="197"/>
      <c r="AUG10" s="197"/>
      <c r="AUH10" s="197"/>
      <c r="AUI10" s="197"/>
      <c r="AUJ10" s="197"/>
      <c r="AUK10" s="197"/>
      <c r="AUL10" s="197"/>
      <c r="AUM10" s="197"/>
      <c r="AUN10" s="197"/>
      <c r="AUO10" s="197"/>
      <c r="AUP10" s="197"/>
      <c r="AUQ10" s="197"/>
      <c r="AUR10" s="197"/>
      <c r="AUS10" s="197"/>
      <c r="AUT10" s="197"/>
      <c r="AUU10" s="197"/>
      <c r="AUV10" s="197"/>
      <c r="AUW10" s="197"/>
      <c r="AUX10" s="197"/>
      <c r="AUY10" s="197"/>
      <c r="AUZ10" s="197"/>
      <c r="AVA10" s="197"/>
      <c r="AVB10" s="197"/>
      <c r="AVC10" s="197"/>
      <c r="AVD10" s="197"/>
      <c r="AVE10" s="197"/>
      <c r="AVF10" s="197"/>
      <c r="AVG10" s="197"/>
      <c r="AVH10" s="197"/>
      <c r="AVI10" s="197"/>
      <c r="AVJ10" s="197"/>
      <c r="AVK10" s="197"/>
      <c r="AVL10" s="197"/>
    </row>
    <row r="11" spans="1:1261" x14ac:dyDescent="0.25">
      <c r="A11" s="66">
        <f t="shared" ref="A11:A52" si="4">A10+1</f>
        <v>11</v>
      </c>
      <c r="B11" t="s">
        <v>299</v>
      </c>
      <c r="C11" s="247"/>
      <c r="D11" s="145"/>
      <c r="E11" s="145"/>
      <c r="F11" s="145"/>
      <c r="G11" s="145">
        <v>91728</v>
      </c>
      <c r="H11" s="145">
        <v>91728</v>
      </c>
      <c r="I11" s="145">
        <v>91728</v>
      </c>
      <c r="J11" s="145">
        <v>91728</v>
      </c>
      <c r="K11" s="145">
        <v>91728</v>
      </c>
      <c r="L11" s="145">
        <v>91728</v>
      </c>
      <c r="M11" s="145">
        <v>91728</v>
      </c>
      <c r="N11" s="145">
        <v>91728</v>
      </c>
      <c r="O11" s="145">
        <v>91728</v>
      </c>
      <c r="P11" s="145">
        <v>91728</v>
      </c>
      <c r="Q11" s="145">
        <v>91728</v>
      </c>
      <c r="R11" s="145">
        <v>91728</v>
      </c>
      <c r="S11" s="145">
        <v>91728</v>
      </c>
      <c r="T11" s="145">
        <v>91728</v>
      </c>
      <c r="U11" s="145">
        <v>91728</v>
      </c>
      <c r="V11" s="145">
        <v>91728</v>
      </c>
      <c r="W11" s="145">
        <v>91728</v>
      </c>
      <c r="X11" s="145">
        <v>91728</v>
      </c>
      <c r="Y11" s="145">
        <v>91728</v>
      </c>
      <c r="Z11" s="145"/>
      <c r="AA11" s="155"/>
      <c r="AB11" s="197"/>
      <c r="AC11" s="278"/>
      <c r="AD11" s="278"/>
      <c r="AE11" s="278"/>
      <c r="AF11" s="278"/>
      <c r="AG11" s="278"/>
      <c r="AH11" s="197"/>
      <c r="AI11" s="197"/>
      <c r="AJ11" s="197"/>
      <c r="AK11" s="197"/>
      <c r="AL11" s="197"/>
      <c r="AM11" s="197"/>
      <c r="AN11" s="197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97"/>
      <c r="BA11" s="276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  <c r="RH11" s="197"/>
      <c r="RI11" s="197"/>
      <c r="RJ11" s="197"/>
      <c r="RK11" s="197"/>
      <c r="RL11" s="197"/>
      <c r="RM11" s="197"/>
      <c r="RN11" s="197"/>
      <c r="RO11" s="197"/>
      <c r="RP11" s="197"/>
      <c r="RQ11" s="197"/>
      <c r="RR11" s="197"/>
      <c r="RS11" s="197"/>
      <c r="RT11" s="197"/>
      <c r="RU11" s="197"/>
      <c r="RV11" s="197"/>
      <c r="RW11" s="197"/>
      <c r="RX11" s="197"/>
      <c r="RY11" s="197"/>
      <c r="RZ11" s="197"/>
      <c r="SA11" s="197"/>
      <c r="SB11" s="197"/>
      <c r="SC11" s="197"/>
      <c r="SD11" s="197"/>
      <c r="SE11" s="197"/>
      <c r="SF11" s="197"/>
      <c r="SG11" s="197"/>
      <c r="SH11" s="197"/>
      <c r="SI11" s="197"/>
      <c r="SJ11" s="197"/>
      <c r="SK11" s="197"/>
      <c r="SL11" s="197"/>
      <c r="SM11" s="197"/>
      <c r="SN11" s="197"/>
      <c r="SO11" s="197"/>
      <c r="SP11" s="197"/>
      <c r="SQ11" s="197"/>
      <c r="SR11" s="197"/>
      <c r="SS11" s="197"/>
      <c r="ST11" s="197"/>
      <c r="SU11" s="197"/>
      <c r="SV11" s="197"/>
      <c r="SW11" s="197"/>
      <c r="SX11" s="197"/>
      <c r="SY11" s="197"/>
      <c r="SZ11" s="197"/>
      <c r="TA11" s="197"/>
      <c r="TB11" s="197"/>
      <c r="TC11" s="197"/>
      <c r="TD11" s="197"/>
      <c r="TE11" s="197"/>
      <c r="TF11" s="197"/>
      <c r="TG11" s="197"/>
      <c r="TH11" s="197"/>
      <c r="TI11" s="197"/>
      <c r="TJ11" s="197"/>
      <c r="TK11" s="197"/>
      <c r="TL11" s="197"/>
      <c r="TM11" s="197"/>
      <c r="TN11" s="197"/>
      <c r="TO11" s="197"/>
      <c r="TP11" s="197"/>
      <c r="TQ11" s="197"/>
      <c r="TR11" s="197"/>
      <c r="TS11" s="197"/>
      <c r="TT11" s="197"/>
      <c r="TU11" s="197"/>
      <c r="TV11" s="197"/>
      <c r="TW11" s="197"/>
      <c r="TX11" s="197"/>
      <c r="TY11" s="197"/>
      <c r="TZ11" s="197"/>
      <c r="UA11" s="197"/>
      <c r="UB11" s="197"/>
      <c r="UC11" s="197"/>
      <c r="UD11" s="197"/>
      <c r="UE11" s="197"/>
      <c r="UF11" s="197"/>
      <c r="UG11" s="197"/>
      <c r="UH11" s="197"/>
      <c r="UI11" s="197"/>
      <c r="UJ11" s="197"/>
      <c r="UK11" s="197"/>
      <c r="UL11" s="197"/>
      <c r="UM11" s="197"/>
      <c r="UN11" s="197"/>
      <c r="UO11" s="197"/>
      <c r="UP11" s="197"/>
      <c r="UQ11" s="197"/>
      <c r="UR11" s="197"/>
      <c r="US11" s="197"/>
      <c r="UT11" s="197"/>
      <c r="UU11" s="197"/>
      <c r="UV11" s="197"/>
      <c r="UW11" s="197"/>
      <c r="UX11" s="197"/>
      <c r="UY11" s="197"/>
      <c r="UZ11" s="197"/>
      <c r="VA11" s="197"/>
      <c r="VB11" s="197"/>
      <c r="VC11" s="197"/>
      <c r="VD11" s="197"/>
      <c r="VE11" s="197"/>
      <c r="VF11" s="197"/>
      <c r="VG11" s="197"/>
      <c r="VH11" s="197"/>
      <c r="VI11" s="197"/>
      <c r="VJ11" s="197"/>
      <c r="VK11" s="197"/>
      <c r="VL11" s="197"/>
      <c r="VM11" s="197"/>
      <c r="VN11" s="197"/>
      <c r="VO11" s="197"/>
      <c r="VP11" s="197"/>
      <c r="VQ11" s="197"/>
      <c r="VR11" s="197"/>
      <c r="VS11" s="197"/>
      <c r="VT11" s="197"/>
      <c r="VU11" s="197"/>
      <c r="VV11" s="197"/>
      <c r="VW11" s="197"/>
      <c r="VX11" s="197"/>
      <c r="VY11" s="197"/>
      <c r="VZ11" s="197"/>
      <c r="WA11" s="197"/>
      <c r="WB11" s="197"/>
      <c r="WC11" s="197"/>
      <c r="WD11" s="197"/>
      <c r="WE11" s="197"/>
      <c r="WF11" s="197"/>
      <c r="WG11" s="197"/>
      <c r="WH11" s="197"/>
      <c r="WI11" s="197"/>
      <c r="WJ11" s="197"/>
      <c r="WK11" s="197"/>
      <c r="WL11" s="197"/>
      <c r="WM11" s="197"/>
      <c r="WN11" s="197"/>
      <c r="WO11" s="197"/>
      <c r="WP11" s="197"/>
      <c r="WQ11" s="197"/>
      <c r="WR11" s="197"/>
      <c r="WS11" s="197"/>
      <c r="WT11" s="197"/>
      <c r="WU11" s="197"/>
      <c r="WV11" s="197"/>
      <c r="WW11" s="197"/>
      <c r="WX11" s="197"/>
      <c r="WY11" s="197"/>
      <c r="WZ11" s="197"/>
      <c r="XA11" s="197"/>
      <c r="XB11" s="197"/>
      <c r="XC11" s="197"/>
      <c r="XD11" s="197"/>
      <c r="XE11" s="197"/>
      <c r="XF11" s="197"/>
      <c r="XG11" s="197"/>
      <c r="XH11" s="197"/>
      <c r="XI11" s="197"/>
      <c r="XJ11" s="197"/>
      <c r="XK11" s="197"/>
      <c r="XL11" s="197"/>
      <c r="XM11" s="197"/>
      <c r="XN11" s="197"/>
      <c r="XO11" s="197"/>
      <c r="XP11" s="197"/>
      <c r="XQ11" s="197"/>
      <c r="XR11" s="197"/>
      <c r="XS11" s="197"/>
      <c r="XT11" s="197"/>
      <c r="XU11" s="197"/>
      <c r="XV11" s="197"/>
      <c r="XW11" s="197"/>
      <c r="XX11" s="197"/>
      <c r="XY11" s="197"/>
      <c r="XZ11" s="197"/>
      <c r="YA11" s="197"/>
      <c r="YB11" s="197"/>
      <c r="YC11" s="197"/>
      <c r="YD11" s="197"/>
      <c r="YE11" s="197"/>
      <c r="YF11" s="197"/>
      <c r="YG11" s="197"/>
      <c r="YH11" s="197"/>
      <c r="YI11" s="197"/>
      <c r="YJ11" s="197"/>
      <c r="YK11" s="197"/>
      <c r="YL11" s="197"/>
      <c r="YM11" s="197"/>
      <c r="YN11" s="197"/>
      <c r="YO11" s="197"/>
      <c r="YP11" s="197"/>
      <c r="YQ11" s="197"/>
      <c r="YR11" s="197"/>
      <c r="YS11" s="197"/>
      <c r="YT11" s="197"/>
      <c r="YU11" s="197"/>
      <c r="YV11" s="197"/>
      <c r="YW11" s="197"/>
      <c r="YX11" s="197"/>
      <c r="YY11" s="197"/>
      <c r="YZ11" s="197"/>
      <c r="ZA11" s="197"/>
      <c r="ZB11" s="197"/>
      <c r="ZC11" s="197"/>
      <c r="ZD11" s="197"/>
      <c r="ZE11" s="197"/>
      <c r="ZF11" s="197"/>
      <c r="ZG11" s="197"/>
      <c r="ZH11" s="197"/>
      <c r="ZI11" s="197"/>
      <c r="ZJ11" s="197"/>
      <c r="ZK11" s="197"/>
      <c r="ZL11" s="197"/>
      <c r="ZM11" s="197"/>
      <c r="ZN11" s="197"/>
      <c r="ZO11" s="197"/>
      <c r="ZP11" s="197"/>
      <c r="ZQ11" s="197"/>
      <c r="ZR11" s="197"/>
      <c r="ZS11" s="197"/>
      <c r="ZT11" s="197"/>
      <c r="ZU11" s="197"/>
      <c r="ZV11" s="197"/>
      <c r="ZW11" s="197"/>
      <c r="ZX11" s="197"/>
      <c r="ZY11" s="197"/>
      <c r="ZZ11" s="197"/>
      <c r="AAA11" s="197"/>
      <c r="AAB11" s="197"/>
      <c r="AAC11" s="197"/>
      <c r="AAD11" s="197"/>
      <c r="AAE11" s="197"/>
      <c r="AAF11" s="197"/>
      <c r="AAG11" s="197"/>
      <c r="AAH11" s="197"/>
      <c r="AAI11" s="197"/>
      <c r="AAJ11" s="197"/>
      <c r="AAK11" s="197"/>
      <c r="AAL11" s="197"/>
      <c r="AAM11" s="197"/>
      <c r="AAN11" s="197"/>
      <c r="AAO11" s="197"/>
      <c r="AAP11" s="197"/>
      <c r="AAQ11" s="197"/>
      <c r="AAR11" s="197"/>
      <c r="AAS11" s="197"/>
      <c r="AAT11" s="197"/>
      <c r="AAU11" s="197"/>
      <c r="AAV11" s="197"/>
      <c r="AAW11" s="197"/>
      <c r="AAX11" s="197"/>
      <c r="AAY11" s="197"/>
      <c r="AAZ11" s="197"/>
      <c r="ABA11" s="197"/>
      <c r="ABB11" s="197"/>
      <c r="ABC11" s="197"/>
      <c r="ABD11" s="197"/>
      <c r="ABE11" s="197"/>
      <c r="ABF11" s="197"/>
      <c r="ABG11" s="197"/>
      <c r="ABH11" s="197"/>
      <c r="ABI11" s="197"/>
      <c r="ABJ11" s="197"/>
      <c r="ABK11" s="197"/>
      <c r="ABL11" s="197"/>
      <c r="ABM11" s="197"/>
      <c r="ABN11" s="197"/>
      <c r="ABO11" s="197"/>
      <c r="ABP11" s="197"/>
      <c r="ABQ11" s="197"/>
      <c r="ABR11" s="197"/>
      <c r="ABS11" s="197"/>
      <c r="ABT11" s="197"/>
      <c r="ABU11" s="197"/>
      <c r="ABV11" s="197"/>
      <c r="ABW11" s="197"/>
      <c r="ABX11" s="197"/>
      <c r="ABY11" s="197"/>
      <c r="ABZ11" s="197"/>
      <c r="ACA11" s="197"/>
      <c r="ACB11" s="197"/>
      <c r="ACC11" s="197"/>
      <c r="ACD11" s="197"/>
      <c r="ACE11" s="197"/>
      <c r="ACF11" s="197"/>
      <c r="ACG11" s="197"/>
      <c r="ACH11" s="197"/>
      <c r="ACI11" s="197"/>
      <c r="ACJ11" s="197"/>
      <c r="ACK11" s="197"/>
      <c r="ACL11" s="197"/>
      <c r="ACM11" s="197"/>
      <c r="ACN11" s="197"/>
      <c r="ACO11" s="197"/>
      <c r="ACP11" s="197"/>
      <c r="ACQ11" s="197"/>
      <c r="ACR11" s="197"/>
      <c r="ACS11" s="197"/>
      <c r="ACT11" s="197"/>
      <c r="ACU11" s="197"/>
      <c r="ACV11" s="197"/>
      <c r="ACW11" s="197"/>
      <c r="ACX11" s="197"/>
      <c r="ACY11" s="197"/>
      <c r="ACZ11" s="197"/>
      <c r="ADA11" s="197"/>
      <c r="ADB11" s="197"/>
      <c r="ADC11" s="197"/>
      <c r="ADD11" s="197"/>
      <c r="ADE11" s="197"/>
      <c r="ADF11" s="197"/>
      <c r="ADG11" s="197"/>
      <c r="ADH11" s="197"/>
      <c r="ADI11" s="197"/>
      <c r="ADJ11" s="197"/>
      <c r="ADK11" s="197"/>
      <c r="ADL11" s="197"/>
      <c r="ADM11" s="197"/>
      <c r="ADN11" s="197"/>
      <c r="ADO11" s="197"/>
      <c r="ADP11" s="197"/>
      <c r="ADQ11" s="197"/>
      <c r="ADR11" s="197"/>
      <c r="ADS11" s="197"/>
      <c r="ADT11" s="197"/>
      <c r="ADU11" s="197"/>
      <c r="ADV11" s="197"/>
      <c r="ADW11" s="197"/>
      <c r="ADX11" s="197"/>
      <c r="ADY11" s="197"/>
      <c r="ADZ11" s="197"/>
      <c r="AEA11" s="197"/>
      <c r="AEB11" s="197"/>
      <c r="AEC11" s="197"/>
      <c r="AED11" s="197"/>
      <c r="AEE11" s="197"/>
      <c r="AEF11" s="197"/>
      <c r="AEG11" s="197"/>
      <c r="AEH11" s="197"/>
      <c r="AEI11" s="197"/>
      <c r="AEJ11" s="197"/>
      <c r="AEK11" s="197"/>
      <c r="AEL11" s="197"/>
      <c r="AEM11" s="197"/>
      <c r="AEN11" s="197"/>
      <c r="AEO11" s="197"/>
      <c r="AEP11" s="197"/>
      <c r="AEQ11" s="197"/>
      <c r="AER11" s="197"/>
      <c r="AES11" s="197"/>
      <c r="AET11" s="197"/>
      <c r="AEU11" s="197"/>
      <c r="AEV11" s="197"/>
      <c r="AEW11" s="197"/>
      <c r="AEX11" s="197"/>
      <c r="AEY11" s="197"/>
      <c r="AEZ11" s="197"/>
      <c r="AFA11" s="197"/>
      <c r="AFB11" s="197"/>
      <c r="AFC11" s="197"/>
      <c r="AFD11" s="197"/>
      <c r="AFE11" s="197"/>
      <c r="AFF11" s="197"/>
      <c r="AFG11" s="197"/>
      <c r="AFH11" s="197"/>
      <c r="AFI11" s="197"/>
      <c r="AFJ11" s="197"/>
      <c r="AFK11" s="197"/>
      <c r="AFL11" s="197"/>
      <c r="AFM11" s="197"/>
      <c r="AFN11" s="197"/>
      <c r="AFO11" s="197"/>
      <c r="AFP11" s="197"/>
      <c r="AFQ11" s="197"/>
      <c r="AFR11" s="197"/>
      <c r="AFS11" s="197"/>
      <c r="AFT11" s="197"/>
      <c r="AFU11" s="197"/>
      <c r="AFV11" s="197"/>
      <c r="AFW11" s="197"/>
      <c r="AFX11" s="197"/>
      <c r="AFY11" s="197"/>
      <c r="AFZ11" s="197"/>
      <c r="AGA11" s="197"/>
      <c r="AGB11" s="197"/>
      <c r="AGC11" s="197"/>
      <c r="AGD11" s="197"/>
      <c r="AGE11" s="197"/>
      <c r="AGF11" s="197"/>
      <c r="AGG11" s="197"/>
      <c r="AGH11" s="197"/>
      <c r="AGI11" s="197"/>
      <c r="AGJ11" s="197"/>
      <c r="AGK11" s="197"/>
      <c r="AGL11" s="197"/>
      <c r="AGM11" s="197"/>
      <c r="AGN11" s="197"/>
      <c r="AGO11" s="197"/>
      <c r="AGP11" s="197"/>
      <c r="AGQ11" s="197"/>
      <c r="AGR11" s="197"/>
      <c r="AGS11" s="197"/>
      <c r="AGT11" s="197"/>
      <c r="AGU11" s="197"/>
      <c r="AGV11" s="197"/>
      <c r="AGW11" s="197"/>
      <c r="AGX11" s="197"/>
      <c r="AGY11" s="197"/>
      <c r="AGZ11" s="197"/>
      <c r="AHA11" s="197"/>
      <c r="AHB11" s="197"/>
      <c r="AHC11" s="197"/>
      <c r="AHD11" s="197"/>
      <c r="AHE11" s="197"/>
      <c r="AHF11" s="197"/>
      <c r="AHG11" s="197"/>
      <c r="AHH11" s="197"/>
      <c r="AHI11" s="197"/>
      <c r="AHJ11" s="197"/>
      <c r="AHK11" s="197"/>
      <c r="AHL11" s="197"/>
      <c r="AHM11" s="197"/>
      <c r="AHN11" s="197"/>
      <c r="AHO11" s="197"/>
      <c r="AHP11" s="197"/>
      <c r="AHQ11" s="197"/>
      <c r="AHR11" s="197"/>
      <c r="AHS11" s="197"/>
      <c r="AHT11" s="197"/>
      <c r="AHU11" s="197"/>
      <c r="AHV11" s="197"/>
      <c r="AHW11" s="197"/>
      <c r="AHX11" s="197"/>
      <c r="AHY11" s="197"/>
      <c r="AHZ11" s="197"/>
      <c r="AIA11" s="197"/>
      <c r="AIB11" s="197"/>
      <c r="AIC11" s="197"/>
      <c r="AID11" s="197"/>
      <c r="AIE11" s="197"/>
      <c r="AIF11" s="197"/>
      <c r="AIG11" s="197"/>
      <c r="AIH11" s="197"/>
      <c r="AII11" s="197"/>
      <c r="AIJ11" s="197"/>
      <c r="AIK11" s="197"/>
      <c r="AIL11" s="197"/>
      <c r="AIM11" s="197"/>
      <c r="AIN11" s="197"/>
      <c r="AIO11" s="197"/>
      <c r="AIP11" s="197"/>
      <c r="AIQ11" s="197"/>
      <c r="AIR11" s="197"/>
      <c r="AIS11" s="197"/>
      <c r="AIT11" s="197"/>
      <c r="AIU11" s="197"/>
      <c r="AIV11" s="197"/>
      <c r="AIW11" s="197"/>
      <c r="AIX11" s="197"/>
      <c r="AIY11" s="197"/>
      <c r="AIZ11" s="197"/>
      <c r="AJA11" s="197"/>
      <c r="AJB11" s="197"/>
      <c r="AJC11" s="197"/>
      <c r="AJD11" s="197"/>
      <c r="AJE11" s="197"/>
      <c r="AJF11" s="197"/>
      <c r="AJG11" s="197"/>
      <c r="AJH11" s="197"/>
      <c r="AJI11" s="197"/>
      <c r="AJJ11" s="197"/>
      <c r="AJK11" s="197"/>
      <c r="AJL11" s="197"/>
      <c r="AJM11" s="197"/>
      <c r="AJN11" s="197"/>
      <c r="AJO11" s="197"/>
      <c r="AJP11" s="197"/>
      <c r="AJQ11" s="197"/>
      <c r="AJR11" s="197"/>
      <c r="AJS11" s="197"/>
      <c r="AJT11" s="197"/>
      <c r="AJU11" s="197"/>
      <c r="AJV11" s="197"/>
      <c r="AJW11" s="197"/>
      <c r="AJX11" s="197"/>
      <c r="AJY11" s="197"/>
      <c r="AJZ11" s="197"/>
      <c r="AKA11" s="197"/>
      <c r="AKB11" s="197"/>
      <c r="AKC11" s="197"/>
      <c r="AKD11" s="197"/>
      <c r="AKE11" s="197"/>
      <c r="AKF11" s="197"/>
      <c r="AKG11" s="197"/>
      <c r="AKH11" s="197"/>
      <c r="AKI11" s="197"/>
      <c r="AKJ11" s="197"/>
      <c r="AKK11" s="197"/>
      <c r="AKL11" s="197"/>
      <c r="AKM11" s="197"/>
      <c r="AKN11" s="197"/>
      <c r="AKO11" s="197"/>
      <c r="AKP11" s="197"/>
      <c r="AKQ11" s="197"/>
      <c r="AKR11" s="197"/>
      <c r="AKS11" s="197"/>
      <c r="AKT11" s="197"/>
      <c r="AKU11" s="197"/>
      <c r="AKV11" s="197"/>
      <c r="AKW11" s="197"/>
      <c r="AKX11" s="197"/>
      <c r="AKY11" s="197"/>
      <c r="AKZ11" s="197"/>
      <c r="ALA11" s="197"/>
      <c r="ALB11" s="197"/>
      <c r="ALC11" s="197"/>
      <c r="ALD11" s="197"/>
      <c r="ALE11" s="197"/>
      <c r="ALF11" s="197"/>
      <c r="ALG11" s="197"/>
      <c r="ALH11" s="197"/>
      <c r="ALI11" s="197"/>
      <c r="ALJ11" s="197"/>
      <c r="ALK11" s="197"/>
      <c r="ALL11" s="197"/>
      <c r="ALM11" s="197"/>
      <c r="ALN11" s="197"/>
      <c r="ALO11" s="197"/>
      <c r="ALP11" s="197"/>
      <c r="ALQ11" s="197"/>
      <c r="ALR11" s="197"/>
      <c r="ALS11" s="197"/>
      <c r="ALT11" s="197"/>
      <c r="ALU11" s="197"/>
      <c r="ALV11" s="197"/>
      <c r="ALW11" s="197"/>
      <c r="ALX11" s="197"/>
      <c r="ALY11" s="197"/>
      <c r="ALZ11" s="197"/>
      <c r="AMA11" s="197"/>
      <c r="AMB11" s="197"/>
      <c r="AMC11" s="197"/>
      <c r="AMD11" s="197"/>
      <c r="AME11" s="197"/>
      <c r="AMF11" s="197"/>
      <c r="AMG11" s="197"/>
      <c r="AMH11" s="197"/>
      <c r="AMI11" s="197"/>
      <c r="AMJ11" s="197"/>
      <c r="AMK11" s="197"/>
      <c r="AML11" s="197"/>
      <c r="AMM11" s="197"/>
      <c r="AMN11" s="197"/>
      <c r="AMO11" s="197"/>
      <c r="AMP11" s="197"/>
      <c r="AMQ11" s="197"/>
      <c r="AMR11" s="197"/>
      <c r="AMS11" s="197"/>
      <c r="AMT11" s="197"/>
      <c r="AMU11" s="197"/>
      <c r="AMV11" s="197"/>
      <c r="AMW11" s="197"/>
      <c r="AMX11" s="197"/>
      <c r="AMY11" s="197"/>
      <c r="AMZ11" s="197"/>
      <c r="ANA11" s="197"/>
      <c r="ANB11" s="197"/>
      <c r="ANC11" s="197"/>
      <c r="AND11" s="197"/>
      <c r="ANE11" s="197"/>
      <c r="ANF11" s="197"/>
      <c r="ANG11" s="197"/>
      <c r="ANH11" s="197"/>
      <c r="ANI11" s="197"/>
      <c r="ANJ11" s="197"/>
      <c r="ANK11" s="197"/>
      <c r="ANL11" s="197"/>
      <c r="ANM11" s="197"/>
      <c r="ANN11" s="197"/>
      <c r="ANO11" s="197"/>
      <c r="ANP11" s="197"/>
      <c r="ANQ11" s="197"/>
      <c r="ANR11" s="197"/>
      <c r="ANS11" s="197"/>
      <c r="ANT11" s="197"/>
      <c r="ANU11" s="197"/>
      <c r="ANV11" s="197"/>
      <c r="ANW11" s="197"/>
      <c r="ANX11" s="197"/>
      <c r="ANY11" s="197"/>
      <c r="ANZ11" s="197"/>
      <c r="AOA11" s="197"/>
      <c r="AOB11" s="197"/>
      <c r="AOC11" s="197"/>
      <c r="AOD11" s="197"/>
      <c r="AOE11" s="197"/>
      <c r="AOF11" s="197"/>
      <c r="AOG11" s="197"/>
      <c r="AOH11" s="197"/>
      <c r="AOI11" s="197"/>
      <c r="AOJ11" s="197"/>
      <c r="AOK11" s="197"/>
      <c r="AOL11" s="197"/>
      <c r="AOM11" s="197"/>
      <c r="AON11" s="197"/>
      <c r="AOO11" s="197"/>
      <c r="AOP11" s="197"/>
      <c r="AOQ11" s="197"/>
      <c r="AOR11" s="197"/>
      <c r="AOS11" s="197"/>
      <c r="AOT11" s="197"/>
      <c r="AOU11" s="197"/>
      <c r="AOV11" s="197"/>
      <c r="AOW11" s="197"/>
      <c r="AOX11" s="197"/>
      <c r="AOY11" s="197"/>
      <c r="AOZ11" s="197"/>
      <c r="APA11" s="197"/>
      <c r="APB11" s="197"/>
      <c r="APC11" s="197"/>
      <c r="APD11" s="197"/>
      <c r="APE11" s="197"/>
      <c r="APF11" s="197"/>
      <c r="APG11" s="197"/>
      <c r="APH11" s="197"/>
      <c r="API11" s="197"/>
      <c r="APJ11" s="197"/>
      <c r="APK11" s="197"/>
      <c r="APL11" s="197"/>
      <c r="APM11" s="197"/>
      <c r="APN11" s="197"/>
      <c r="APO11" s="197"/>
      <c r="APP11" s="197"/>
      <c r="APQ11" s="197"/>
      <c r="APR11" s="197"/>
      <c r="APS11" s="197"/>
      <c r="APT11" s="197"/>
      <c r="APU11" s="197"/>
      <c r="APV11" s="197"/>
      <c r="APW11" s="197"/>
      <c r="APX11" s="197"/>
      <c r="APY11" s="197"/>
      <c r="APZ11" s="197"/>
      <c r="AQA11" s="197"/>
      <c r="AQB11" s="197"/>
      <c r="AQC11" s="197"/>
      <c r="AQD11" s="197"/>
      <c r="AQE11" s="197"/>
      <c r="AQF11" s="197"/>
      <c r="AQG11" s="197"/>
      <c r="AQH11" s="197"/>
      <c r="AQI11" s="197"/>
      <c r="AQJ11" s="197"/>
      <c r="AQK11" s="197"/>
      <c r="AQL11" s="197"/>
      <c r="AQM11" s="197"/>
      <c r="AQN11" s="197"/>
      <c r="AQO11" s="197"/>
      <c r="AQP11" s="197"/>
      <c r="AQQ11" s="197"/>
      <c r="AQR11" s="197"/>
      <c r="AQS11" s="197"/>
      <c r="AQT11" s="197"/>
      <c r="AQU11" s="197"/>
      <c r="AQV11" s="197"/>
      <c r="AQW11" s="197"/>
      <c r="AQX11" s="197"/>
      <c r="AQY11" s="197"/>
      <c r="AQZ11" s="197"/>
      <c r="ARA11" s="197"/>
      <c r="ARB11" s="197"/>
      <c r="ARC11" s="197"/>
      <c r="ARD11" s="197"/>
      <c r="ARE11" s="197"/>
      <c r="ARF11" s="197"/>
      <c r="ARG11" s="197"/>
      <c r="ARH11" s="197"/>
      <c r="ARI11" s="197"/>
      <c r="ARJ11" s="197"/>
      <c r="ARK11" s="197"/>
      <c r="ARL11" s="197"/>
      <c r="ARM11" s="197"/>
      <c r="ARN11" s="197"/>
      <c r="ARO11" s="197"/>
      <c r="ARP11" s="197"/>
      <c r="ARQ11" s="197"/>
      <c r="ARR11" s="197"/>
      <c r="ARS11" s="197"/>
      <c r="ART11" s="197"/>
      <c r="ARU11" s="197"/>
      <c r="ARV11" s="197"/>
      <c r="ARW11" s="197"/>
      <c r="ARX11" s="197"/>
      <c r="ARY11" s="197"/>
      <c r="ARZ11" s="197"/>
      <c r="ASA11" s="197"/>
      <c r="ASB11" s="197"/>
      <c r="ASC11" s="197"/>
      <c r="ASD11" s="197"/>
      <c r="ASE11" s="197"/>
      <c r="ASF11" s="197"/>
      <c r="ASG11" s="197"/>
      <c r="ASH11" s="197"/>
      <c r="ASI11" s="197"/>
      <c r="ASJ11" s="197"/>
      <c r="ASK11" s="197"/>
      <c r="ASL11" s="197"/>
      <c r="ASM11" s="197"/>
      <c r="ASN11" s="197"/>
      <c r="ASO11" s="197"/>
      <c r="ASP11" s="197"/>
      <c r="ASQ11" s="197"/>
      <c r="ASR11" s="197"/>
      <c r="ASS11" s="197"/>
      <c r="AST11" s="197"/>
      <c r="ASU11" s="197"/>
      <c r="ASV11" s="197"/>
      <c r="ASW11" s="197"/>
      <c r="ASX11" s="197"/>
      <c r="ASY11" s="197"/>
      <c r="ASZ11" s="197"/>
      <c r="ATA11" s="197"/>
      <c r="ATB11" s="197"/>
      <c r="ATC11" s="197"/>
      <c r="ATD11" s="197"/>
      <c r="ATE11" s="197"/>
      <c r="ATF11" s="197"/>
      <c r="ATG11" s="197"/>
      <c r="ATH11" s="197"/>
      <c r="ATI11" s="197"/>
      <c r="ATJ11" s="197"/>
      <c r="ATK11" s="197"/>
      <c r="ATL11" s="197"/>
      <c r="ATM11" s="197"/>
      <c r="ATN11" s="197"/>
      <c r="ATO11" s="197"/>
      <c r="ATP11" s="197"/>
      <c r="ATQ11" s="197"/>
      <c r="ATR11" s="197"/>
      <c r="ATS11" s="197"/>
      <c r="ATT11" s="197"/>
      <c r="ATU11" s="197"/>
      <c r="ATV11" s="197"/>
      <c r="ATW11" s="197"/>
      <c r="ATX11" s="197"/>
      <c r="ATY11" s="197"/>
      <c r="ATZ11" s="197"/>
      <c r="AUA11" s="197"/>
      <c r="AUB11" s="197"/>
      <c r="AUC11" s="197"/>
      <c r="AUD11" s="197"/>
      <c r="AUE11" s="197"/>
      <c r="AUF11" s="197"/>
      <c r="AUG11" s="197"/>
      <c r="AUH11" s="197"/>
      <c r="AUI11" s="197"/>
      <c r="AUJ11" s="197"/>
      <c r="AUK11" s="197"/>
      <c r="AUL11" s="197"/>
      <c r="AUM11" s="197"/>
      <c r="AUN11" s="197"/>
      <c r="AUO11" s="197"/>
      <c r="AUP11" s="197"/>
      <c r="AUQ11" s="197"/>
      <c r="AUR11" s="197"/>
      <c r="AUS11" s="197"/>
      <c r="AUT11" s="197"/>
      <c r="AUU11" s="197"/>
      <c r="AUV11" s="197"/>
      <c r="AUW11" s="197"/>
      <c r="AUX11" s="197"/>
      <c r="AUY11" s="197"/>
      <c r="AUZ11" s="197"/>
      <c r="AVA11" s="197"/>
      <c r="AVB11" s="197"/>
      <c r="AVC11" s="197"/>
      <c r="AVD11" s="197"/>
      <c r="AVE11" s="197"/>
      <c r="AVF11" s="197"/>
      <c r="AVG11" s="197"/>
      <c r="AVH11" s="197"/>
      <c r="AVI11" s="197"/>
      <c r="AVJ11" s="197"/>
      <c r="AVK11" s="197"/>
      <c r="AVL11" s="197"/>
    </row>
    <row r="12" spans="1:1261" x14ac:dyDescent="0.25">
      <c r="A12" s="66">
        <f t="shared" si="4"/>
        <v>12</v>
      </c>
      <c r="B12" s="312" t="s">
        <v>300</v>
      </c>
      <c r="C12" s="247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55"/>
      <c r="AB12" s="197"/>
      <c r="AC12" s="278"/>
      <c r="AD12" s="278"/>
      <c r="AE12" s="278"/>
      <c r="AF12" s="278"/>
      <c r="AG12" s="278"/>
      <c r="AH12" s="197"/>
      <c r="AI12" s="197"/>
      <c r="AJ12" s="197"/>
      <c r="AK12" s="197"/>
      <c r="AL12" s="197"/>
      <c r="AM12" s="197"/>
      <c r="AN12" s="197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97"/>
      <c r="BA12" s="276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197"/>
      <c r="MW12" s="197"/>
      <c r="MX12" s="197"/>
      <c r="MY12" s="197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197"/>
      <c r="PQ12" s="197"/>
      <c r="PR12" s="197"/>
      <c r="PS12" s="197"/>
      <c r="PT12" s="197"/>
      <c r="PU12" s="197"/>
      <c r="PV12" s="197"/>
      <c r="PW12" s="197"/>
      <c r="PX12" s="197"/>
      <c r="PY12" s="197"/>
      <c r="PZ12" s="197"/>
      <c r="QA12" s="197"/>
      <c r="QB12" s="197"/>
      <c r="QC12" s="197"/>
      <c r="QD12" s="197"/>
      <c r="QE12" s="197"/>
      <c r="QF12" s="197"/>
      <c r="QG12" s="197"/>
      <c r="QH12" s="197"/>
      <c r="QI12" s="197"/>
      <c r="QJ12" s="197"/>
      <c r="QK12" s="197"/>
      <c r="QL12" s="197"/>
      <c r="QM12" s="197"/>
      <c r="QN12" s="197"/>
      <c r="QO12" s="197"/>
      <c r="QP12" s="197"/>
      <c r="QQ12" s="197"/>
      <c r="QR12" s="197"/>
      <c r="QS12" s="197"/>
      <c r="QT12" s="197"/>
      <c r="QU12" s="197"/>
      <c r="QV12" s="197"/>
      <c r="QW12" s="197"/>
      <c r="QX12" s="197"/>
      <c r="QY12" s="197"/>
      <c r="QZ12" s="197"/>
      <c r="RA12" s="197"/>
      <c r="RB12" s="197"/>
      <c r="RC12" s="197"/>
      <c r="RD12" s="197"/>
      <c r="RE12" s="197"/>
      <c r="RF12" s="197"/>
      <c r="RG12" s="197"/>
      <c r="RH12" s="197"/>
      <c r="RI12" s="197"/>
      <c r="RJ12" s="197"/>
      <c r="RK12" s="197"/>
      <c r="RL12" s="197"/>
      <c r="RM12" s="197"/>
      <c r="RN12" s="197"/>
      <c r="RO12" s="197"/>
      <c r="RP12" s="197"/>
      <c r="RQ12" s="197"/>
      <c r="RR12" s="197"/>
      <c r="RS12" s="197"/>
      <c r="RT12" s="197"/>
      <c r="RU12" s="197"/>
      <c r="RV12" s="197"/>
      <c r="RW12" s="197"/>
      <c r="RX12" s="197"/>
      <c r="RY12" s="197"/>
      <c r="RZ12" s="197"/>
      <c r="SA12" s="197"/>
      <c r="SB12" s="197"/>
      <c r="SC12" s="197"/>
      <c r="SD12" s="197"/>
      <c r="SE12" s="197"/>
      <c r="SF12" s="197"/>
      <c r="SG12" s="197"/>
      <c r="SH12" s="197"/>
      <c r="SI12" s="197"/>
      <c r="SJ12" s="197"/>
      <c r="SK12" s="197"/>
      <c r="SL12" s="197"/>
      <c r="SM12" s="197"/>
      <c r="SN12" s="197"/>
      <c r="SO12" s="197"/>
      <c r="SP12" s="197"/>
      <c r="SQ12" s="197"/>
      <c r="SR12" s="197"/>
      <c r="SS12" s="197"/>
      <c r="ST12" s="197"/>
      <c r="SU12" s="197"/>
      <c r="SV12" s="197"/>
      <c r="SW12" s="197"/>
      <c r="SX12" s="197"/>
      <c r="SY12" s="197"/>
      <c r="SZ12" s="197"/>
      <c r="TA12" s="197"/>
      <c r="TB12" s="197"/>
      <c r="TC12" s="197"/>
      <c r="TD12" s="197"/>
      <c r="TE12" s="197"/>
      <c r="TF12" s="197"/>
      <c r="TG12" s="197"/>
      <c r="TH12" s="197"/>
      <c r="TI12" s="197"/>
      <c r="TJ12" s="197"/>
      <c r="TK12" s="197"/>
      <c r="TL12" s="197"/>
      <c r="TM12" s="197"/>
      <c r="TN12" s="197"/>
      <c r="TO12" s="197"/>
      <c r="TP12" s="197"/>
      <c r="TQ12" s="197"/>
      <c r="TR12" s="197"/>
      <c r="TS12" s="197"/>
      <c r="TT12" s="197"/>
      <c r="TU12" s="197"/>
      <c r="TV12" s="197"/>
      <c r="TW12" s="197"/>
      <c r="TX12" s="197"/>
      <c r="TY12" s="197"/>
      <c r="TZ12" s="197"/>
      <c r="UA12" s="197"/>
      <c r="UB12" s="197"/>
      <c r="UC12" s="197"/>
      <c r="UD12" s="197"/>
      <c r="UE12" s="197"/>
      <c r="UF12" s="197"/>
      <c r="UG12" s="197"/>
      <c r="UH12" s="197"/>
      <c r="UI12" s="197"/>
      <c r="UJ12" s="197"/>
      <c r="UK12" s="197"/>
      <c r="UL12" s="197"/>
      <c r="UM12" s="197"/>
      <c r="UN12" s="197"/>
      <c r="UO12" s="197"/>
      <c r="UP12" s="197"/>
      <c r="UQ12" s="197"/>
      <c r="UR12" s="197"/>
      <c r="US12" s="197"/>
      <c r="UT12" s="197"/>
      <c r="UU12" s="197"/>
      <c r="UV12" s="197"/>
      <c r="UW12" s="197"/>
      <c r="UX12" s="197"/>
      <c r="UY12" s="197"/>
      <c r="UZ12" s="197"/>
      <c r="VA12" s="197"/>
      <c r="VB12" s="197"/>
      <c r="VC12" s="197"/>
      <c r="VD12" s="197"/>
      <c r="VE12" s="197"/>
      <c r="VF12" s="197"/>
      <c r="VG12" s="197"/>
      <c r="VH12" s="197"/>
      <c r="VI12" s="197"/>
      <c r="VJ12" s="197"/>
      <c r="VK12" s="197"/>
      <c r="VL12" s="197"/>
      <c r="VM12" s="197"/>
      <c r="VN12" s="197"/>
      <c r="VO12" s="197"/>
      <c r="VP12" s="197"/>
      <c r="VQ12" s="197"/>
      <c r="VR12" s="197"/>
      <c r="VS12" s="197"/>
      <c r="VT12" s="197"/>
      <c r="VU12" s="197"/>
      <c r="VV12" s="197"/>
      <c r="VW12" s="197"/>
      <c r="VX12" s="197"/>
      <c r="VY12" s="197"/>
      <c r="VZ12" s="197"/>
      <c r="WA12" s="197"/>
      <c r="WB12" s="197"/>
      <c r="WC12" s="197"/>
      <c r="WD12" s="197"/>
      <c r="WE12" s="197"/>
      <c r="WF12" s="197"/>
      <c r="WG12" s="197"/>
      <c r="WH12" s="197"/>
      <c r="WI12" s="197"/>
      <c r="WJ12" s="197"/>
      <c r="WK12" s="197"/>
      <c r="WL12" s="197"/>
      <c r="WM12" s="197"/>
      <c r="WN12" s="197"/>
      <c r="WO12" s="197"/>
      <c r="WP12" s="197"/>
      <c r="WQ12" s="197"/>
      <c r="WR12" s="197"/>
      <c r="WS12" s="197"/>
      <c r="WT12" s="197"/>
      <c r="WU12" s="197"/>
      <c r="WV12" s="197"/>
      <c r="WW12" s="197"/>
      <c r="WX12" s="197"/>
      <c r="WY12" s="197"/>
      <c r="WZ12" s="197"/>
      <c r="XA12" s="197"/>
      <c r="XB12" s="197"/>
      <c r="XC12" s="197"/>
      <c r="XD12" s="197"/>
      <c r="XE12" s="197"/>
      <c r="XF12" s="197"/>
      <c r="XG12" s="197"/>
      <c r="XH12" s="197"/>
      <c r="XI12" s="197"/>
      <c r="XJ12" s="197"/>
      <c r="XK12" s="197"/>
      <c r="XL12" s="197"/>
      <c r="XM12" s="197"/>
      <c r="XN12" s="197"/>
      <c r="XO12" s="197"/>
      <c r="XP12" s="197"/>
      <c r="XQ12" s="197"/>
      <c r="XR12" s="197"/>
      <c r="XS12" s="197"/>
      <c r="XT12" s="197"/>
      <c r="XU12" s="197"/>
      <c r="XV12" s="197"/>
      <c r="XW12" s="197"/>
      <c r="XX12" s="197"/>
      <c r="XY12" s="197"/>
      <c r="XZ12" s="197"/>
      <c r="YA12" s="197"/>
      <c r="YB12" s="197"/>
      <c r="YC12" s="197"/>
      <c r="YD12" s="197"/>
      <c r="YE12" s="197"/>
      <c r="YF12" s="197"/>
      <c r="YG12" s="197"/>
      <c r="YH12" s="197"/>
      <c r="YI12" s="197"/>
      <c r="YJ12" s="197"/>
      <c r="YK12" s="197"/>
      <c r="YL12" s="197"/>
      <c r="YM12" s="197"/>
      <c r="YN12" s="197"/>
      <c r="YO12" s="197"/>
      <c r="YP12" s="197"/>
      <c r="YQ12" s="197"/>
      <c r="YR12" s="197"/>
      <c r="YS12" s="197"/>
      <c r="YT12" s="197"/>
      <c r="YU12" s="197"/>
      <c r="YV12" s="197"/>
      <c r="YW12" s="197"/>
      <c r="YX12" s="197"/>
      <c r="YY12" s="197"/>
      <c r="YZ12" s="197"/>
      <c r="ZA12" s="197"/>
      <c r="ZB12" s="197"/>
      <c r="ZC12" s="197"/>
      <c r="ZD12" s="197"/>
      <c r="ZE12" s="197"/>
      <c r="ZF12" s="197"/>
      <c r="ZG12" s="197"/>
      <c r="ZH12" s="197"/>
      <c r="ZI12" s="197"/>
      <c r="ZJ12" s="197"/>
      <c r="ZK12" s="197"/>
      <c r="ZL12" s="197"/>
      <c r="ZM12" s="197"/>
      <c r="ZN12" s="197"/>
      <c r="ZO12" s="197"/>
      <c r="ZP12" s="197"/>
      <c r="ZQ12" s="197"/>
      <c r="ZR12" s="197"/>
      <c r="ZS12" s="197"/>
      <c r="ZT12" s="197"/>
      <c r="ZU12" s="197"/>
      <c r="ZV12" s="197"/>
      <c r="ZW12" s="197"/>
      <c r="ZX12" s="197"/>
      <c r="ZY12" s="197"/>
      <c r="ZZ12" s="197"/>
      <c r="AAA12" s="197"/>
      <c r="AAB12" s="197"/>
      <c r="AAC12" s="197"/>
      <c r="AAD12" s="197"/>
      <c r="AAE12" s="197"/>
      <c r="AAF12" s="197"/>
      <c r="AAG12" s="197"/>
      <c r="AAH12" s="197"/>
      <c r="AAI12" s="197"/>
      <c r="AAJ12" s="197"/>
      <c r="AAK12" s="197"/>
      <c r="AAL12" s="197"/>
      <c r="AAM12" s="197"/>
      <c r="AAN12" s="197"/>
      <c r="AAO12" s="197"/>
      <c r="AAP12" s="197"/>
      <c r="AAQ12" s="197"/>
      <c r="AAR12" s="197"/>
      <c r="AAS12" s="197"/>
      <c r="AAT12" s="197"/>
      <c r="AAU12" s="197"/>
      <c r="AAV12" s="197"/>
      <c r="AAW12" s="197"/>
      <c r="AAX12" s="197"/>
      <c r="AAY12" s="197"/>
      <c r="AAZ12" s="197"/>
      <c r="ABA12" s="197"/>
      <c r="ABB12" s="197"/>
      <c r="ABC12" s="197"/>
      <c r="ABD12" s="197"/>
      <c r="ABE12" s="197"/>
      <c r="ABF12" s="197"/>
      <c r="ABG12" s="197"/>
      <c r="ABH12" s="197"/>
      <c r="ABI12" s="197"/>
      <c r="ABJ12" s="197"/>
      <c r="ABK12" s="197"/>
      <c r="ABL12" s="197"/>
      <c r="ABM12" s="197"/>
      <c r="ABN12" s="197"/>
      <c r="ABO12" s="197"/>
      <c r="ABP12" s="197"/>
      <c r="ABQ12" s="197"/>
      <c r="ABR12" s="197"/>
      <c r="ABS12" s="197"/>
      <c r="ABT12" s="197"/>
      <c r="ABU12" s="197"/>
      <c r="ABV12" s="197"/>
      <c r="ABW12" s="197"/>
      <c r="ABX12" s="197"/>
      <c r="ABY12" s="197"/>
      <c r="ABZ12" s="197"/>
      <c r="ACA12" s="197"/>
      <c r="ACB12" s="197"/>
      <c r="ACC12" s="197"/>
      <c r="ACD12" s="197"/>
      <c r="ACE12" s="197"/>
      <c r="ACF12" s="197"/>
      <c r="ACG12" s="197"/>
      <c r="ACH12" s="197"/>
      <c r="ACI12" s="197"/>
      <c r="ACJ12" s="197"/>
      <c r="ACK12" s="197"/>
      <c r="ACL12" s="197"/>
      <c r="ACM12" s="197"/>
      <c r="ACN12" s="197"/>
      <c r="ACO12" s="197"/>
      <c r="ACP12" s="197"/>
      <c r="ACQ12" s="197"/>
      <c r="ACR12" s="197"/>
      <c r="ACS12" s="197"/>
      <c r="ACT12" s="197"/>
      <c r="ACU12" s="197"/>
      <c r="ACV12" s="197"/>
      <c r="ACW12" s="197"/>
      <c r="ACX12" s="197"/>
      <c r="ACY12" s="197"/>
      <c r="ACZ12" s="197"/>
      <c r="ADA12" s="197"/>
      <c r="ADB12" s="197"/>
      <c r="ADC12" s="197"/>
      <c r="ADD12" s="197"/>
      <c r="ADE12" s="197"/>
      <c r="ADF12" s="197"/>
      <c r="ADG12" s="197"/>
      <c r="ADH12" s="197"/>
      <c r="ADI12" s="197"/>
      <c r="ADJ12" s="197"/>
      <c r="ADK12" s="197"/>
      <c r="ADL12" s="197"/>
      <c r="ADM12" s="197"/>
      <c r="ADN12" s="197"/>
      <c r="ADO12" s="197"/>
      <c r="ADP12" s="197"/>
      <c r="ADQ12" s="197"/>
      <c r="ADR12" s="197"/>
      <c r="ADS12" s="197"/>
      <c r="ADT12" s="197"/>
      <c r="ADU12" s="197"/>
      <c r="ADV12" s="197"/>
      <c r="ADW12" s="197"/>
      <c r="ADX12" s="197"/>
      <c r="ADY12" s="197"/>
      <c r="ADZ12" s="197"/>
      <c r="AEA12" s="197"/>
      <c r="AEB12" s="197"/>
      <c r="AEC12" s="197"/>
      <c r="AED12" s="197"/>
      <c r="AEE12" s="197"/>
      <c r="AEF12" s="197"/>
      <c r="AEG12" s="197"/>
      <c r="AEH12" s="197"/>
      <c r="AEI12" s="197"/>
      <c r="AEJ12" s="197"/>
      <c r="AEK12" s="197"/>
      <c r="AEL12" s="197"/>
      <c r="AEM12" s="197"/>
      <c r="AEN12" s="197"/>
      <c r="AEO12" s="197"/>
      <c r="AEP12" s="197"/>
      <c r="AEQ12" s="197"/>
      <c r="AER12" s="197"/>
      <c r="AES12" s="197"/>
      <c r="AET12" s="197"/>
      <c r="AEU12" s="197"/>
      <c r="AEV12" s="197"/>
      <c r="AEW12" s="197"/>
      <c r="AEX12" s="197"/>
      <c r="AEY12" s="197"/>
      <c r="AEZ12" s="197"/>
      <c r="AFA12" s="197"/>
      <c r="AFB12" s="197"/>
      <c r="AFC12" s="197"/>
      <c r="AFD12" s="197"/>
      <c r="AFE12" s="197"/>
      <c r="AFF12" s="197"/>
      <c r="AFG12" s="197"/>
      <c r="AFH12" s="197"/>
      <c r="AFI12" s="197"/>
      <c r="AFJ12" s="197"/>
      <c r="AFK12" s="197"/>
      <c r="AFL12" s="197"/>
      <c r="AFM12" s="197"/>
      <c r="AFN12" s="197"/>
      <c r="AFO12" s="197"/>
      <c r="AFP12" s="197"/>
      <c r="AFQ12" s="197"/>
      <c r="AFR12" s="197"/>
      <c r="AFS12" s="197"/>
      <c r="AFT12" s="197"/>
      <c r="AFU12" s="197"/>
      <c r="AFV12" s="197"/>
      <c r="AFW12" s="197"/>
      <c r="AFX12" s="197"/>
      <c r="AFY12" s="197"/>
      <c r="AFZ12" s="197"/>
      <c r="AGA12" s="197"/>
      <c r="AGB12" s="197"/>
      <c r="AGC12" s="197"/>
      <c r="AGD12" s="197"/>
      <c r="AGE12" s="197"/>
      <c r="AGF12" s="197"/>
      <c r="AGG12" s="197"/>
      <c r="AGH12" s="197"/>
      <c r="AGI12" s="197"/>
      <c r="AGJ12" s="197"/>
      <c r="AGK12" s="197"/>
      <c r="AGL12" s="197"/>
      <c r="AGM12" s="197"/>
      <c r="AGN12" s="197"/>
      <c r="AGO12" s="197"/>
      <c r="AGP12" s="197"/>
      <c r="AGQ12" s="197"/>
      <c r="AGR12" s="197"/>
      <c r="AGS12" s="197"/>
      <c r="AGT12" s="197"/>
      <c r="AGU12" s="197"/>
      <c r="AGV12" s="197"/>
      <c r="AGW12" s="197"/>
      <c r="AGX12" s="197"/>
      <c r="AGY12" s="197"/>
      <c r="AGZ12" s="197"/>
      <c r="AHA12" s="197"/>
      <c r="AHB12" s="197"/>
      <c r="AHC12" s="197"/>
      <c r="AHD12" s="197"/>
      <c r="AHE12" s="197"/>
      <c r="AHF12" s="197"/>
      <c r="AHG12" s="197"/>
      <c r="AHH12" s="197"/>
      <c r="AHI12" s="197"/>
      <c r="AHJ12" s="197"/>
      <c r="AHK12" s="197"/>
      <c r="AHL12" s="197"/>
      <c r="AHM12" s="197"/>
      <c r="AHN12" s="197"/>
      <c r="AHO12" s="197"/>
      <c r="AHP12" s="197"/>
      <c r="AHQ12" s="197"/>
      <c r="AHR12" s="197"/>
      <c r="AHS12" s="197"/>
      <c r="AHT12" s="197"/>
      <c r="AHU12" s="197"/>
      <c r="AHV12" s="197"/>
      <c r="AHW12" s="197"/>
      <c r="AHX12" s="197"/>
      <c r="AHY12" s="197"/>
      <c r="AHZ12" s="197"/>
      <c r="AIA12" s="197"/>
      <c r="AIB12" s="197"/>
      <c r="AIC12" s="197"/>
      <c r="AID12" s="197"/>
      <c r="AIE12" s="197"/>
      <c r="AIF12" s="197"/>
      <c r="AIG12" s="197"/>
      <c r="AIH12" s="197"/>
      <c r="AII12" s="197"/>
      <c r="AIJ12" s="197"/>
      <c r="AIK12" s="197"/>
      <c r="AIL12" s="197"/>
      <c r="AIM12" s="197"/>
      <c r="AIN12" s="197"/>
      <c r="AIO12" s="197"/>
      <c r="AIP12" s="197"/>
      <c r="AIQ12" s="197"/>
      <c r="AIR12" s="197"/>
      <c r="AIS12" s="197"/>
      <c r="AIT12" s="197"/>
      <c r="AIU12" s="197"/>
      <c r="AIV12" s="197"/>
      <c r="AIW12" s="197"/>
      <c r="AIX12" s="197"/>
      <c r="AIY12" s="197"/>
      <c r="AIZ12" s="197"/>
      <c r="AJA12" s="197"/>
      <c r="AJB12" s="197"/>
      <c r="AJC12" s="197"/>
      <c r="AJD12" s="197"/>
      <c r="AJE12" s="197"/>
      <c r="AJF12" s="197"/>
      <c r="AJG12" s="197"/>
      <c r="AJH12" s="197"/>
      <c r="AJI12" s="197"/>
      <c r="AJJ12" s="197"/>
      <c r="AJK12" s="197"/>
      <c r="AJL12" s="197"/>
      <c r="AJM12" s="197"/>
      <c r="AJN12" s="197"/>
      <c r="AJO12" s="197"/>
      <c r="AJP12" s="197"/>
      <c r="AJQ12" s="197"/>
      <c r="AJR12" s="197"/>
      <c r="AJS12" s="197"/>
      <c r="AJT12" s="197"/>
      <c r="AJU12" s="197"/>
      <c r="AJV12" s="197"/>
      <c r="AJW12" s="197"/>
      <c r="AJX12" s="197"/>
      <c r="AJY12" s="197"/>
      <c r="AJZ12" s="197"/>
      <c r="AKA12" s="197"/>
      <c r="AKB12" s="197"/>
      <c r="AKC12" s="197"/>
      <c r="AKD12" s="197"/>
      <c r="AKE12" s="197"/>
      <c r="AKF12" s="197"/>
      <c r="AKG12" s="197"/>
      <c r="AKH12" s="197"/>
      <c r="AKI12" s="197"/>
      <c r="AKJ12" s="197"/>
      <c r="AKK12" s="197"/>
      <c r="AKL12" s="197"/>
      <c r="AKM12" s="197"/>
      <c r="AKN12" s="197"/>
      <c r="AKO12" s="197"/>
      <c r="AKP12" s="197"/>
      <c r="AKQ12" s="197"/>
      <c r="AKR12" s="197"/>
      <c r="AKS12" s="197"/>
      <c r="AKT12" s="197"/>
      <c r="AKU12" s="197"/>
      <c r="AKV12" s="197"/>
      <c r="AKW12" s="197"/>
      <c r="AKX12" s="197"/>
      <c r="AKY12" s="197"/>
      <c r="AKZ12" s="197"/>
      <c r="ALA12" s="197"/>
      <c r="ALB12" s="197"/>
      <c r="ALC12" s="197"/>
      <c r="ALD12" s="197"/>
      <c r="ALE12" s="197"/>
      <c r="ALF12" s="197"/>
      <c r="ALG12" s="197"/>
      <c r="ALH12" s="197"/>
      <c r="ALI12" s="197"/>
      <c r="ALJ12" s="197"/>
      <c r="ALK12" s="197"/>
      <c r="ALL12" s="197"/>
      <c r="ALM12" s="197"/>
      <c r="ALN12" s="197"/>
      <c r="ALO12" s="197"/>
      <c r="ALP12" s="197"/>
      <c r="ALQ12" s="197"/>
      <c r="ALR12" s="197"/>
      <c r="ALS12" s="197"/>
      <c r="ALT12" s="197"/>
      <c r="ALU12" s="197"/>
      <c r="ALV12" s="197"/>
      <c r="ALW12" s="197"/>
      <c r="ALX12" s="197"/>
      <c r="ALY12" s="197"/>
      <c r="ALZ12" s="197"/>
      <c r="AMA12" s="197"/>
      <c r="AMB12" s="197"/>
      <c r="AMC12" s="197"/>
      <c r="AMD12" s="197"/>
      <c r="AME12" s="197"/>
      <c r="AMF12" s="197"/>
      <c r="AMG12" s="197"/>
      <c r="AMH12" s="197"/>
      <c r="AMI12" s="197"/>
      <c r="AMJ12" s="197"/>
      <c r="AMK12" s="197"/>
      <c r="AML12" s="197"/>
      <c r="AMM12" s="197"/>
      <c r="AMN12" s="197"/>
      <c r="AMO12" s="197"/>
      <c r="AMP12" s="197"/>
      <c r="AMQ12" s="197"/>
      <c r="AMR12" s="197"/>
      <c r="AMS12" s="197"/>
      <c r="AMT12" s="197"/>
      <c r="AMU12" s="197"/>
      <c r="AMV12" s="197"/>
      <c r="AMW12" s="197"/>
      <c r="AMX12" s="197"/>
      <c r="AMY12" s="197"/>
      <c r="AMZ12" s="197"/>
      <c r="ANA12" s="197"/>
      <c r="ANB12" s="197"/>
      <c r="ANC12" s="197"/>
      <c r="AND12" s="197"/>
      <c r="ANE12" s="197"/>
      <c r="ANF12" s="197"/>
      <c r="ANG12" s="197"/>
      <c r="ANH12" s="197"/>
      <c r="ANI12" s="197"/>
      <c r="ANJ12" s="197"/>
      <c r="ANK12" s="197"/>
      <c r="ANL12" s="197"/>
      <c r="ANM12" s="197"/>
      <c r="ANN12" s="197"/>
      <c r="ANO12" s="197"/>
      <c r="ANP12" s="197"/>
      <c r="ANQ12" s="197"/>
      <c r="ANR12" s="197"/>
      <c r="ANS12" s="197"/>
      <c r="ANT12" s="197"/>
      <c r="ANU12" s="197"/>
      <c r="ANV12" s="197"/>
      <c r="ANW12" s="197"/>
      <c r="ANX12" s="197"/>
      <c r="ANY12" s="197"/>
      <c r="ANZ12" s="197"/>
      <c r="AOA12" s="197"/>
      <c r="AOB12" s="197"/>
      <c r="AOC12" s="197"/>
      <c r="AOD12" s="197"/>
      <c r="AOE12" s="197"/>
      <c r="AOF12" s="197"/>
      <c r="AOG12" s="197"/>
      <c r="AOH12" s="197"/>
      <c r="AOI12" s="197"/>
      <c r="AOJ12" s="197"/>
      <c r="AOK12" s="197"/>
      <c r="AOL12" s="197"/>
      <c r="AOM12" s="197"/>
      <c r="AON12" s="197"/>
      <c r="AOO12" s="197"/>
      <c r="AOP12" s="197"/>
      <c r="AOQ12" s="197"/>
      <c r="AOR12" s="197"/>
      <c r="AOS12" s="197"/>
      <c r="AOT12" s="197"/>
      <c r="AOU12" s="197"/>
      <c r="AOV12" s="197"/>
      <c r="AOW12" s="197"/>
      <c r="AOX12" s="197"/>
      <c r="AOY12" s="197"/>
      <c r="AOZ12" s="197"/>
      <c r="APA12" s="197"/>
      <c r="APB12" s="197"/>
      <c r="APC12" s="197"/>
      <c r="APD12" s="197"/>
      <c r="APE12" s="197"/>
      <c r="APF12" s="197"/>
      <c r="APG12" s="197"/>
      <c r="APH12" s="197"/>
      <c r="API12" s="197"/>
      <c r="APJ12" s="197"/>
      <c r="APK12" s="197"/>
      <c r="APL12" s="197"/>
      <c r="APM12" s="197"/>
      <c r="APN12" s="197"/>
      <c r="APO12" s="197"/>
      <c r="APP12" s="197"/>
      <c r="APQ12" s="197"/>
      <c r="APR12" s="197"/>
      <c r="APS12" s="197"/>
      <c r="APT12" s="197"/>
      <c r="APU12" s="197"/>
      <c r="APV12" s="197"/>
      <c r="APW12" s="197"/>
      <c r="APX12" s="197"/>
      <c r="APY12" s="197"/>
      <c r="APZ12" s="197"/>
      <c r="AQA12" s="197"/>
      <c r="AQB12" s="197"/>
      <c r="AQC12" s="197"/>
      <c r="AQD12" s="197"/>
      <c r="AQE12" s="197"/>
      <c r="AQF12" s="197"/>
      <c r="AQG12" s="197"/>
      <c r="AQH12" s="197"/>
      <c r="AQI12" s="197"/>
      <c r="AQJ12" s="197"/>
      <c r="AQK12" s="197"/>
      <c r="AQL12" s="197"/>
      <c r="AQM12" s="197"/>
      <c r="AQN12" s="197"/>
      <c r="AQO12" s="197"/>
      <c r="AQP12" s="197"/>
      <c r="AQQ12" s="197"/>
      <c r="AQR12" s="197"/>
      <c r="AQS12" s="197"/>
      <c r="AQT12" s="197"/>
      <c r="AQU12" s="197"/>
      <c r="AQV12" s="197"/>
      <c r="AQW12" s="197"/>
      <c r="AQX12" s="197"/>
      <c r="AQY12" s="197"/>
      <c r="AQZ12" s="197"/>
      <c r="ARA12" s="197"/>
      <c r="ARB12" s="197"/>
      <c r="ARC12" s="197"/>
      <c r="ARD12" s="197"/>
      <c r="ARE12" s="197"/>
      <c r="ARF12" s="197"/>
      <c r="ARG12" s="197"/>
      <c r="ARH12" s="197"/>
      <c r="ARI12" s="197"/>
      <c r="ARJ12" s="197"/>
      <c r="ARK12" s="197"/>
      <c r="ARL12" s="197"/>
      <c r="ARM12" s="197"/>
      <c r="ARN12" s="197"/>
      <c r="ARO12" s="197"/>
      <c r="ARP12" s="197"/>
      <c r="ARQ12" s="197"/>
      <c r="ARR12" s="197"/>
      <c r="ARS12" s="197"/>
      <c r="ART12" s="197"/>
      <c r="ARU12" s="197"/>
      <c r="ARV12" s="197"/>
      <c r="ARW12" s="197"/>
      <c r="ARX12" s="197"/>
      <c r="ARY12" s="197"/>
      <c r="ARZ12" s="197"/>
      <c r="ASA12" s="197"/>
      <c r="ASB12" s="197"/>
      <c r="ASC12" s="197"/>
      <c r="ASD12" s="197"/>
      <c r="ASE12" s="197"/>
      <c r="ASF12" s="197"/>
      <c r="ASG12" s="197"/>
      <c r="ASH12" s="197"/>
      <c r="ASI12" s="197"/>
      <c r="ASJ12" s="197"/>
      <c r="ASK12" s="197"/>
      <c r="ASL12" s="197"/>
      <c r="ASM12" s="197"/>
      <c r="ASN12" s="197"/>
      <c r="ASO12" s="197"/>
      <c r="ASP12" s="197"/>
      <c r="ASQ12" s="197"/>
      <c r="ASR12" s="197"/>
      <c r="ASS12" s="197"/>
      <c r="AST12" s="197"/>
      <c r="ASU12" s="197"/>
      <c r="ASV12" s="197"/>
      <c r="ASW12" s="197"/>
      <c r="ASX12" s="197"/>
      <c r="ASY12" s="197"/>
      <c r="ASZ12" s="197"/>
      <c r="ATA12" s="197"/>
      <c r="ATB12" s="197"/>
      <c r="ATC12" s="197"/>
      <c r="ATD12" s="197"/>
      <c r="ATE12" s="197"/>
      <c r="ATF12" s="197"/>
      <c r="ATG12" s="197"/>
      <c r="ATH12" s="197"/>
      <c r="ATI12" s="197"/>
      <c r="ATJ12" s="197"/>
      <c r="ATK12" s="197"/>
      <c r="ATL12" s="197"/>
      <c r="ATM12" s="197"/>
      <c r="ATN12" s="197"/>
      <c r="ATO12" s="197"/>
      <c r="ATP12" s="197"/>
      <c r="ATQ12" s="197"/>
      <c r="ATR12" s="197"/>
      <c r="ATS12" s="197"/>
      <c r="ATT12" s="197"/>
      <c r="ATU12" s="197"/>
      <c r="ATV12" s="197"/>
      <c r="ATW12" s="197"/>
      <c r="ATX12" s="197"/>
      <c r="ATY12" s="197"/>
      <c r="ATZ12" s="197"/>
      <c r="AUA12" s="197"/>
      <c r="AUB12" s="197"/>
      <c r="AUC12" s="197"/>
      <c r="AUD12" s="197"/>
      <c r="AUE12" s="197"/>
      <c r="AUF12" s="197"/>
      <c r="AUG12" s="197"/>
      <c r="AUH12" s="197"/>
      <c r="AUI12" s="197"/>
      <c r="AUJ12" s="197"/>
      <c r="AUK12" s="197"/>
      <c r="AUL12" s="197"/>
      <c r="AUM12" s="197"/>
      <c r="AUN12" s="197"/>
      <c r="AUO12" s="197"/>
      <c r="AUP12" s="197"/>
      <c r="AUQ12" s="197"/>
      <c r="AUR12" s="197"/>
      <c r="AUS12" s="197"/>
      <c r="AUT12" s="197"/>
      <c r="AUU12" s="197"/>
      <c r="AUV12" s="197"/>
      <c r="AUW12" s="197"/>
      <c r="AUX12" s="197"/>
      <c r="AUY12" s="197"/>
      <c r="AUZ12" s="197"/>
      <c r="AVA12" s="197"/>
      <c r="AVB12" s="197"/>
      <c r="AVC12" s="197"/>
      <c r="AVD12" s="197"/>
      <c r="AVE12" s="197"/>
      <c r="AVF12" s="197"/>
      <c r="AVG12" s="197"/>
      <c r="AVH12" s="197"/>
      <c r="AVI12" s="197"/>
      <c r="AVJ12" s="197"/>
      <c r="AVK12" s="197"/>
      <c r="AVL12" s="197"/>
    </row>
    <row r="13" spans="1:1261" x14ac:dyDescent="0.25">
      <c r="A13" s="66">
        <f t="shared" si="4"/>
        <v>13</v>
      </c>
      <c r="B13" s="314" t="s">
        <v>301</v>
      </c>
      <c r="C13" s="247"/>
      <c r="D13" s="145"/>
      <c r="E13" s="145"/>
      <c r="F13" s="319">
        <f>'Steel Activity NO Build'!F30+'Steel Activity NO Build'!F57</f>
        <v>63306.666666666672</v>
      </c>
      <c r="G13" s="319">
        <v>34524.049251700671</v>
      </c>
      <c r="H13" s="319">
        <v>34524.049251700671</v>
      </c>
      <c r="I13" s="319">
        <v>34524.049251700671</v>
      </c>
      <c r="J13" s="319">
        <v>34524.049251700671</v>
      </c>
      <c r="K13" s="319">
        <v>34524.049251700671</v>
      </c>
      <c r="L13" s="319">
        <v>34524.049251700671</v>
      </c>
      <c r="M13" s="319">
        <v>34524.049251700671</v>
      </c>
      <c r="N13" s="319">
        <v>34524.049251700671</v>
      </c>
      <c r="O13" s="319">
        <v>34524.049251700671</v>
      </c>
      <c r="P13" s="319">
        <v>34524.049251700671</v>
      </c>
      <c r="Q13" s="319">
        <v>34524.049251700671</v>
      </c>
      <c r="R13" s="319">
        <v>34524.049251700671</v>
      </c>
      <c r="S13" s="319">
        <v>34524.049251700671</v>
      </c>
      <c r="T13" s="319">
        <v>34524.049251700671</v>
      </c>
      <c r="U13" s="319">
        <v>34524.049251700671</v>
      </c>
      <c r="V13" s="319">
        <v>34524.049251700671</v>
      </c>
      <c r="W13" s="319">
        <v>34524.049251700671</v>
      </c>
      <c r="X13" s="319">
        <v>34524.049251700671</v>
      </c>
      <c r="Y13" s="319">
        <v>34524.049251700671</v>
      </c>
      <c r="Z13" s="145"/>
      <c r="AA13" s="155"/>
      <c r="AB13" s="197"/>
      <c r="AC13" s="278"/>
      <c r="AD13" s="278"/>
      <c r="AE13" s="278"/>
      <c r="AF13" s="278"/>
      <c r="AG13" s="278"/>
      <c r="AH13" s="197"/>
      <c r="AI13" s="197"/>
      <c r="AJ13" s="197"/>
      <c r="AK13" s="197"/>
      <c r="AL13" s="197"/>
      <c r="AM13" s="197"/>
      <c r="AN13" s="197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97"/>
      <c r="BA13" s="276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  <c r="MA13" s="197"/>
      <c r="MB13" s="197"/>
      <c r="MC13" s="197"/>
      <c r="MD13" s="197"/>
      <c r="ME13" s="197"/>
      <c r="MF13" s="197"/>
      <c r="MG13" s="197"/>
      <c r="MH13" s="197"/>
      <c r="MI13" s="197"/>
      <c r="MJ13" s="197"/>
      <c r="MK13" s="197"/>
      <c r="ML13" s="197"/>
      <c r="MM13" s="197"/>
      <c r="MN13" s="197"/>
      <c r="MO13" s="197"/>
      <c r="MP13" s="197"/>
      <c r="MQ13" s="197"/>
      <c r="MR13" s="197"/>
      <c r="MS13" s="197"/>
      <c r="MT13" s="197"/>
      <c r="MU13" s="197"/>
      <c r="MV13" s="197"/>
      <c r="MW13" s="197"/>
      <c r="MX13" s="197"/>
      <c r="MY13" s="197"/>
      <c r="MZ13" s="197"/>
      <c r="NA13" s="197"/>
      <c r="NB13" s="197"/>
      <c r="NC13" s="197"/>
      <c r="ND13" s="197"/>
      <c r="NE13" s="197"/>
      <c r="NF13" s="197"/>
      <c r="NG13" s="197"/>
      <c r="NH13" s="197"/>
      <c r="NI13" s="197"/>
      <c r="NJ13" s="197"/>
      <c r="NK13" s="197"/>
      <c r="NL13" s="197"/>
      <c r="NM13" s="197"/>
      <c r="NN13" s="197"/>
      <c r="NO13" s="197"/>
      <c r="NP13" s="197"/>
      <c r="NQ13" s="197"/>
      <c r="NR13" s="197"/>
      <c r="NS13" s="197"/>
      <c r="NT13" s="197"/>
      <c r="NU13" s="197"/>
      <c r="NV13" s="197"/>
      <c r="NW13" s="197"/>
      <c r="NX13" s="197"/>
      <c r="NY13" s="197"/>
      <c r="NZ13" s="197"/>
      <c r="OA13" s="197"/>
      <c r="OB13" s="197"/>
      <c r="OC13" s="197"/>
      <c r="OD13" s="197"/>
      <c r="OE13" s="197"/>
      <c r="OF13" s="197"/>
      <c r="OG13" s="197"/>
      <c r="OH13" s="197"/>
      <c r="OI13" s="197"/>
      <c r="OJ13" s="197"/>
      <c r="OK13" s="197"/>
      <c r="OL13" s="197"/>
      <c r="OM13" s="197"/>
      <c r="ON13" s="197"/>
      <c r="OO13" s="197"/>
      <c r="OP13" s="197"/>
      <c r="OQ13" s="197"/>
      <c r="OR13" s="197"/>
      <c r="OS13" s="197"/>
      <c r="OT13" s="197"/>
      <c r="OU13" s="197"/>
      <c r="OV13" s="197"/>
      <c r="OW13" s="197"/>
      <c r="OX13" s="197"/>
      <c r="OY13" s="197"/>
      <c r="OZ13" s="197"/>
      <c r="PA13" s="197"/>
      <c r="PB13" s="197"/>
      <c r="PC13" s="197"/>
      <c r="PD13" s="197"/>
      <c r="PE13" s="197"/>
      <c r="PF13" s="197"/>
      <c r="PG13" s="197"/>
      <c r="PH13" s="197"/>
      <c r="PI13" s="197"/>
      <c r="PJ13" s="197"/>
      <c r="PK13" s="197"/>
      <c r="PL13" s="197"/>
      <c r="PM13" s="197"/>
      <c r="PN13" s="197"/>
      <c r="PO13" s="197"/>
      <c r="PP13" s="197"/>
      <c r="PQ13" s="197"/>
      <c r="PR13" s="197"/>
      <c r="PS13" s="197"/>
      <c r="PT13" s="197"/>
      <c r="PU13" s="197"/>
      <c r="PV13" s="197"/>
      <c r="PW13" s="197"/>
      <c r="PX13" s="197"/>
      <c r="PY13" s="197"/>
      <c r="PZ13" s="197"/>
      <c r="QA13" s="197"/>
      <c r="QB13" s="197"/>
      <c r="QC13" s="197"/>
      <c r="QD13" s="197"/>
      <c r="QE13" s="197"/>
      <c r="QF13" s="197"/>
      <c r="QG13" s="197"/>
      <c r="QH13" s="197"/>
      <c r="QI13" s="197"/>
      <c r="QJ13" s="197"/>
      <c r="QK13" s="197"/>
      <c r="QL13" s="197"/>
      <c r="QM13" s="197"/>
      <c r="QN13" s="197"/>
      <c r="QO13" s="197"/>
      <c r="QP13" s="197"/>
      <c r="QQ13" s="197"/>
      <c r="QR13" s="197"/>
      <c r="QS13" s="197"/>
      <c r="QT13" s="197"/>
      <c r="QU13" s="197"/>
      <c r="QV13" s="197"/>
      <c r="QW13" s="197"/>
      <c r="QX13" s="197"/>
      <c r="QY13" s="197"/>
      <c r="QZ13" s="197"/>
      <c r="RA13" s="197"/>
      <c r="RB13" s="197"/>
      <c r="RC13" s="197"/>
      <c r="RD13" s="197"/>
      <c r="RE13" s="197"/>
      <c r="RF13" s="197"/>
      <c r="RG13" s="197"/>
      <c r="RH13" s="197"/>
      <c r="RI13" s="197"/>
      <c r="RJ13" s="197"/>
      <c r="RK13" s="197"/>
      <c r="RL13" s="197"/>
      <c r="RM13" s="197"/>
      <c r="RN13" s="197"/>
      <c r="RO13" s="197"/>
      <c r="RP13" s="197"/>
      <c r="RQ13" s="197"/>
      <c r="RR13" s="197"/>
      <c r="RS13" s="197"/>
      <c r="RT13" s="197"/>
      <c r="RU13" s="197"/>
      <c r="RV13" s="197"/>
      <c r="RW13" s="197"/>
      <c r="RX13" s="197"/>
      <c r="RY13" s="197"/>
      <c r="RZ13" s="197"/>
      <c r="SA13" s="197"/>
      <c r="SB13" s="197"/>
      <c r="SC13" s="197"/>
      <c r="SD13" s="197"/>
      <c r="SE13" s="197"/>
      <c r="SF13" s="197"/>
      <c r="SG13" s="197"/>
      <c r="SH13" s="197"/>
      <c r="SI13" s="197"/>
      <c r="SJ13" s="197"/>
      <c r="SK13" s="197"/>
      <c r="SL13" s="197"/>
      <c r="SM13" s="197"/>
      <c r="SN13" s="197"/>
      <c r="SO13" s="197"/>
      <c r="SP13" s="197"/>
      <c r="SQ13" s="197"/>
      <c r="SR13" s="197"/>
      <c r="SS13" s="197"/>
      <c r="ST13" s="197"/>
      <c r="SU13" s="197"/>
      <c r="SV13" s="197"/>
      <c r="SW13" s="197"/>
      <c r="SX13" s="197"/>
      <c r="SY13" s="197"/>
      <c r="SZ13" s="197"/>
      <c r="TA13" s="197"/>
      <c r="TB13" s="197"/>
      <c r="TC13" s="197"/>
      <c r="TD13" s="197"/>
      <c r="TE13" s="197"/>
      <c r="TF13" s="197"/>
      <c r="TG13" s="197"/>
      <c r="TH13" s="197"/>
      <c r="TI13" s="197"/>
      <c r="TJ13" s="197"/>
      <c r="TK13" s="197"/>
      <c r="TL13" s="197"/>
      <c r="TM13" s="197"/>
      <c r="TN13" s="197"/>
      <c r="TO13" s="197"/>
      <c r="TP13" s="197"/>
      <c r="TQ13" s="197"/>
      <c r="TR13" s="197"/>
      <c r="TS13" s="197"/>
      <c r="TT13" s="197"/>
      <c r="TU13" s="197"/>
      <c r="TV13" s="197"/>
      <c r="TW13" s="197"/>
      <c r="TX13" s="197"/>
      <c r="TY13" s="197"/>
      <c r="TZ13" s="197"/>
      <c r="UA13" s="197"/>
      <c r="UB13" s="197"/>
      <c r="UC13" s="197"/>
      <c r="UD13" s="197"/>
      <c r="UE13" s="197"/>
      <c r="UF13" s="197"/>
      <c r="UG13" s="197"/>
      <c r="UH13" s="197"/>
      <c r="UI13" s="197"/>
      <c r="UJ13" s="197"/>
      <c r="UK13" s="197"/>
      <c r="UL13" s="197"/>
      <c r="UM13" s="197"/>
      <c r="UN13" s="197"/>
      <c r="UO13" s="197"/>
      <c r="UP13" s="197"/>
      <c r="UQ13" s="197"/>
      <c r="UR13" s="197"/>
      <c r="US13" s="197"/>
      <c r="UT13" s="197"/>
      <c r="UU13" s="197"/>
      <c r="UV13" s="197"/>
      <c r="UW13" s="197"/>
      <c r="UX13" s="197"/>
      <c r="UY13" s="197"/>
      <c r="UZ13" s="197"/>
      <c r="VA13" s="197"/>
      <c r="VB13" s="197"/>
      <c r="VC13" s="197"/>
      <c r="VD13" s="197"/>
      <c r="VE13" s="197"/>
      <c r="VF13" s="197"/>
      <c r="VG13" s="197"/>
      <c r="VH13" s="197"/>
      <c r="VI13" s="197"/>
      <c r="VJ13" s="197"/>
      <c r="VK13" s="197"/>
      <c r="VL13" s="197"/>
      <c r="VM13" s="197"/>
      <c r="VN13" s="197"/>
      <c r="VO13" s="197"/>
      <c r="VP13" s="197"/>
      <c r="VQ13" s="197"/>
      <c r="VR13" s="197"/>
      <c r="VS13" s="197"/>
      <c r="VT13" s="197"/>
      <c r="VU13" s="197"/>
      <c r="VV13" s="197"/>
      <c r="VW13" s="197"/>
      <c r="VX13" s="197"/>
      <c r="VY13" s="197"/>
      <c r="VZ13" s="197"/>
      <c r="WA13" s="197"/>
      <c r="WB13" s="197"/>
      <c r="WC13" s="197"/>
      <c r="WD13" s="197"/>
      <c r="WE13" s="197"/>
      <c r="WF13" s="197"/>
      <c r="WG13" s="197"/>
      <c r="WH13" s="197"/>
      <c r="WI13" s="197"/>
      <c r="WJ13" s="197"/>
      <c r="WK13" s="197"/>
      <c r="WL13" s="197"/>
      <c r="WM13" s="197"/>
      <c r="WN13" s="197"/>
      <c r="WO13" s="197"/>
      <c r="WP13" s="197"/>
      <c r="WQ13" s="197"/>
      <c r="WR13" s="197"/>
      <c r="WS13" s="197"/>
      <c r="WT13" s="197"/>
      <c r="WU13" s="197"/>
      <c r="WV13" s="197"/>
      <c r="WW13" s="197"/>
      <c r="WX13" s="197"/>
      <c r="WY13" s="197"/>
      <c r="WZ13" s="197"/>
      <c r="XA13" s="197"/>
      <c r="XB13" s="197"/>
      <c r="XC13" s="197"/>
      <c r="XD13" s="197"/>
      <c r="XE13" s="197"/>
      <c r="XF13" s="197"/>
      <c r="XG13" s="197"/>
      <c r="XH13" s="197"/>
      <c r="XI13" s="197"/>
      <c r="XJ13" s="197"/>
      <c r="XK13" s="197"/>
      <c r="XL13" s="197"/>
      <c r="XM13" s="197"/>
      <c r="XN13" s="197"/>
      <c r="XO13" s="197"/>
      <c r="XP13" s="197"/>
      <c r="XQ13" s="197"/>
      <c r="XR13" s="197"/>
      <c r="XS13" s="197"/>
      <c r="XT13" s="197"/>
      <c r="XU13" s="197"/>
      <c r="XV13" s="197"/>
      <c r="XW13" s="197"/>
      <c r="XX13" s="197"/>
      <c r="XY13" s="197"/>
      <c r="XZ13" s="197"/>
      <c r="YA13" s="197"/>
      <c r="YB13" s="197"/>
      <c r="YC13" s="197"/>
      <c r="YD13" s="197"/>
      <c r="YE13" s="197"/>
      <c r="YF13" s="197"/>
      <c r="YG13" s="197"/>
      <c r="YH13" s="197"/>
      <c r="YI13" s="197"/>
      <c r="YJ13" s="197"/>
      <c r="YK13" s="197"/>
      <c r="YL13" s="197"/>
      <c r="YM13" s="197"/>
      <c r="YN13" s="197"/>
      <c r="YO13" s="197"/>
      <c r="YP13" s="197"/>
      <c r="YQ13" s="197"/>
      <c r="YR13" s="197"/>
      <c r="YS13" s="197"/>
      <c r="YT13" s="197"/>
      <c r="YU13" s="197"/>
      <c r="YV13" s="197"/>
      <c r="YW13" s="197"/>
      <c r="YX13" s="197"/>
      <c r="YY13" s="197"/>
      <c r="YZ13" s="197"/>
      <c r="ZA13" s="197"/>
      <c r="ZB13" s="197"/>
      <c r="ZC13" s="197"/>
      <c r="ZD13" s="197"/>
      <c r="ZE13" s="197"/>
      <c r="ZF13" s="197"/>
      <c r="ZG13" s="197"/>
      <c r="ZH13" s="197"/>
      <c r="ZI13" s="197"/>
      <c r="ZJ13" s="197"/>
      <c r="ZK13" s="197"/>
      <c r="ZL13" s="197"/>
      <c r="ZM13" s="197"/>
      <c r="ZN13" s="197"/>
      <c r="ZO13" s="197"/>
      <c r="ZP13" s="197"/>
      <c r="ZQ13" s="197"/>
      <c r="ZR13" s="197"/>
      <c r="ZS13" s="197"/>
      <c r="ZT13" s="197"/>
      <c r="ZU13" s="197"/>
      <c r="ZV13" s="197"/>
      <c r="ZW13" s="197"/>
      <c r="ZX13" s="197"/>
      <c r="ZY13" s="197"/>
      <c r="ZZ13" s="197"/>
      <c r="AAA13" s="197"/>
      <c r="AAB13" s="197"/>
      <c r="AAC13" s="197"/>
      <c r="AAD13" s="197"/>
      <c r="AAE13" s="197"/>
      <c r="AAF13" s="197"/>
      <c r="AAG13" s="197"/>
      <c r="AAH13" s="197"/>
      <c r="AAI13" s="197"/>
      <c r="AAJ13" s="197"/>
      <c r="AAK13" s="197"/>
      <c r="AAL13" s="197"/>
      <c r="AAM13" s="197"/>
      <c r="AAN13" s="197"/>
      <c r="AAO13" s="197"/>
      <c r="AAP13" s="197"/>
      <c r="AAQ13" s="197"/>
      <c r="AAR13" s="197"/>
      <c r="AAS13" s="197"/>
      <c r="AAT13" s="197"/>
      <c r="AAU13" s="197"/>
      <c r="AAV13" s="197"/>
      <c r="AAW13" s="197"/>
      <c r="AAX13" s="197"/>
      <c r="AAY13" s="197"/>
      <c r="AAZ13" s="197"/>
      <c r="ABA13" s="197"/>
      <c r="ABB13" s="197"/>
      <c r="ABC13" s="197"/>
      <c r="ABD13" s="197"/>
      <c r="ABE13" s="197"/>
      <c r="ABF13" s="197"/>
      <c r="ABG13" s="197"/>
      <c r="ABH13" s="197"/>
      <c r="ABI13" s="197"/>
      <c r="ABJ13" s="197"/>
      <c r="ABK13" s="197"/>
      <c r="ABL13" s="197"/>
      <c r="ABM13" s="197"/>
      <c r="ABN13" s="197"/>
      <c r="ABO13" s="197"/>
      <c r="ABP13" s="197"/>
      <c r="ABQ13" s="197"/>
      <c r="ABR13" s="197"/>
      <c r="ABS13" s="197"/>
      <c r="ABT13" s="197"/>
      <c r="ABU13" s="197"/>
      <c r="ABV13" s="197"/>
      <c r="ABW13" s="197"/>
      <c r="ABX13" s="197"/>
      <c r="ABY13" s="197"/>
      <c r="ABZ13" s="197"/>
      <c r="ACA13" s="197"/>
      <c r="ACB13" s="197"/>
      <c r="ACC13" s="197"/>
      <c r="ACD13" s="197"/>
      <c r="ACE13" s="197"/>
      <c r="ACF13" s="197"/>
      <c r="ACG13" s="197"/>
      <c r="ACH13" s="197"/>
      <c r="ACI13" s="197"/>
      <c r="ACJ13" s="197"/>
      <c r="ACK13" s="197"/>
      <c r="ACL13" s="197"/>
      <c r="ACM13" s="197"/>
      <c r="ACN13" s="197"/>
      <c r="ACO13" s="197"/>
      <c r="ACP13" s="197"/>
      <c r="ACQ13" s="197"/>
      <c r="ACR13" s="197"/>
      <c r="ACS13" s="197"/>
      <c r="ACT13" s="197"/>
      <c r="ACU13" s="197"/>
      <c r="ACV13" s="197"/>
      <c r="ACW13" s="197"/>
      <c r="ACX13" s="197"/>
      <c r="ACY13" s="197"/>
      <c r="ACZ13" s="197"/>
      <c r="ADA13" s="197"/>
      <c r="ADB13" s="197"/>
      <c r="ADC13" s="197"/>
      <c r="ADD13" s="197"/>
      <c r="ADE13" s="197"/>
      <c r="ADF13" s="197"/>
      <c r="ADG13" s="197"/>
      <c r="ADH13" s="197"/>
      <c r="ADI13" s="197"/>
      <c r="ADJ13" s="197"/>
      <c r="ADK13" s="197"/>
      <c r="ADL13" s="197"/>
      <c r="ADM13" s="197"/>
      <c r="ADN13" s="197"/>
      <c r="ADO13" s="197"/>
      <c r="ADP13" s="197"/>
      <c r="ADQ13" s="197"/>
      <c r="ADR13" s="197"/>
      <c r="ADS13" s="197"/>
      <c r="ADT13" s="197"/>
      <c r="ADU13" s="197"/>
      <c r="ADV13" s="197"/>
      <c r="ADW13" s="197"/>
      <c r="ADX13" s="197"/>
      <c r="ADY13" s="197"/>
      <c r="ADZ13" s="197"/>
      <c r="AEA13" s="197"/>
      <c r="AEB13" s="197"/>
      <c r="AEC13" s="197"/>
      <c r="AED13" s="197"/>
      <c r="AEE13" s="197"/>
      <c r="AEF13" s="197"/>
      <c r="AEG13" s="197"/>
      <c r="AEH13" s="197"/>
      <c r="AEI13" s="197"/>
      <c r="AEJ13" s="197"/>
      <c r="AEK13" s="197"/>
      <c r="AEL13" s="197"/>
      <c r="AEM13" s="197"/>
      <c r="AEN13" s="197"/>
      <c r="AEO13" s="197"/>
      <c r="AEP13" s="197"/>
      <c r="AEQ13" s="197"/>
      <c r="AER13" s="197"/>
      <c r="AES13" s="197"/>
      <c r="AET13" s="197"/>
      <c r="AEU13" s="197"/>
      <c r="AEV13" s="197"/>
      <c r="AEW13" s="197"/>
      <c r="AEX13" s="197"/>
      <c r="AEY13" s="197"/>
      <c r="AEZ13" s="197"/>
      <c r="AFA13" s="197"/>
      <c r="AFB13" s="197"/>
      <c r="AFC13" s="197"/>
      <c r="AFD13" s="197"/>
      <c r="AFE13" s="197"/>
      <c r="AFF13" s="197"/>
      <c r="AFG13" s="197"/>
      <c r="AFH13" s="197"/>
      <c r="AFI13" s="197"/>
      <c r="AFJ13" s="197"/>
      <c r="AFK13" s="197"/>
      <c r="AFL13" s="197"/>
      <c r="AFM13" s="197"/>
      <c r="AFN13" s="197"/>
      <c r="AFO13" s="197"/>
      <c r="AFP13" s="197"/>
      <c r="AFQ13" s="197"/>
      <c r="AFR13" s="197"/>
      <c r="AFS13" s="197"/>
      <c r="AFT13" s="197"/>
      <c r="AFU13" s="197"/>
      <c r="AFV13" s="197"/>
      <c r="AFW13" s="197"/>
      <c r="AFX13" s="197"/>
      <c r="AFY13" s="197"/>
      <c r="AFZ13" s="197"/>
      <c r="AGA13" s="197"/>
      <c r="AGB13" s="197"/>
      <c r="AGC13" s="197"/>
      <c r="AGD13" s="197"/>
      <c r="AGE13" s="197"/>
      <c r="AGF13" s="197"/>
      <c r="AGG13" s="197"/>
      <c r="AGH13" s="197"/>
      <c r="AGI13" s="197"/>
      <c r="AGJ13" s="197"/>
      <c r="AGK13" s="197"/>
      <c r="AGL13" s="197"/>
      <c r="AGM13" s="197"/>
      <c r="AGN13" s="197"/>
      <c r="AGO13" s="197"/>
      <c r="AGP13" s="197"/>
      <c r="AGQ13" s="197"/>
      <c r="AGR13" s="197"/>
      <c r="AGS13" s="197"/>
      <c r="AGT13" s="197"/>
      <c r="AGU13" s="197"/>
      <c r="AGV13" s="197"/>
      <c r="AGW13" s="197"/>
      <c r="AGX13" s="197"/>
      <c r="AGY13" s="197"/>
      <c r="AGZ13" s="197"/>
      <c r="AHA13" s="197"/>
      <c r="AHB13" s="197"/>
      <c r="AHC13" s="197"/>
      <c r="AHD13" s="197"/>
      <c r="AHE13" s="197"/>
      <c r="AHF13" s="197"/>
      <c r="AHG13" s="197"/>
      <c r="AHH13" s="197"/>
      <c r="AHI13" s="197"/>
      <c r="AHJ13" s="197"/>
      <c r="AHK13" s="197"/>
      <c r="AHL13" s="197"/>
      <c r="AHM13" s="197"/>
      <c r="AHN13" s="197"/>
      <c r="AHO13" s="197"/>
      <c r="AHP13" s="197"/>
      <c r="AHQ13" s="197"/>
      <c r="AHR13" s="197"/>
      <c r="AHS13" s="197"/>
      <c r="AHT13" s="197"/>
      <c r="AHU13" s="197"/>
      <c r="AHV13" s="197"/>
      <c r="AHW13" s="197"/>
      <c r="AHX13" s="197"/>
      <c r="AHY13" s="197"/>
      <c r="AHZ13" s="197"/>
      <c r="AIA13" s="197"/>
      <c r="AIB13" s="197"/>
      <c r="AIC13" s="197"/>
      <c r="AID13" s="197"/>
      <c r="AIE13" s="197"/>
      <c r="AIF13" s="197"/>
      <c r="AIG13" s="197"/>
      <c r="AIH13" s="197"/>
      <c r="AII13" s="197"/>
      <c r="AIJ13" s="197"/>
      <c r="AIK13" s="197"/>
      <c r="AIL13" s="197"/>
      <c r="AIM13" s="197"/>
      <c r="AIN13" s="197"/>
      <c r="AIO13" s="197"/>
      <c r="AIP13" s="197"/>
      <c r="AIQ13" s="197"/>
      <c r="AIR13" s="197"/>
      <c r="AIS13" s="197"/>
      <c r="AIT13" s="197"/>
      <c r="AIU13" s="197"/>
      <c r="AIV13" s="197"/>
      <c r="AIW13" s="197"/>
      <c r="AIX13" s="197"/>
      <c r="AIY13" s="197"/>
      <c r="AIZ13" s="197"/>
      <c r="AJA13" s="197"/>
      <c r="AJB13" s="197"/>
      <c r="AJC13" s="197"/>
      <c r="AJD13" s="197"/>
      <c r="AJE13" s="197"/>
      <c r="AJF13" s="197"/>
      <c r="AJG13" s="197"/>
      <c r="AJH13" s="197"/>
      <c r="AJI13" s="197"/>
      <c r="AJJ13" s="197"/>
      <c r="AJK13" s="197"/>
      <c r="AJL13" s="197"/>
      <c r="AJM13" s="197"/>
      <c r="AJN13" s="197"/>
      <c r="AJO13" s="197"/>
      <c r="AJP13" s="197"/>
      <c r="AJQ13" s="197"/>
      <c r="AJR13" s="197"/>
      <c r="AJS13" s="197"/>
      <c r="AJT13" s="197"/>
      <c r="AJU13" s="197"/>
      <c r="AJV13" s="197"/>
      <c r="AJW13" s="197"/>
      <c r="AJX13" s="197"/>
      <c r="AJY13" s="197"/>
      <c r="AJZ13" s="197"/>
      <c r="AKA13" s="197"/>
      <c r="AKB13" s="197"/>
      <c r="AKC13" s="197"/>
      <c r="AKD13" s="197"/>
      <c r="AKE13" s="197"/>
      <c r="AKF13" s="197"/>
      <c r="AKG13" s="197"/>
      <c r="AKH13" s="197"/>
      <c r="AKI13" s="197"/>
      <c r="AKJ13" s="197"/>
      <c r="AKK13" s="197"/>
      <c r="AKL13" s="197"/>
      <c r="AKM13" s="197"/>
      <c r="AKN13" s="197"/>
      <c r="AKO13" s="197"/>
      <c r="AKP13" s="197"/>
      <c r="AKQ13" s="197"/>
      <c r="AKR13" s="197"/>
      <c r="AKS13" s="197"/>
      <c r="AKT13" s="197"/>
      <c r="AKU13" s="197"/>
      <c r="AKV13" s="197"/>
      <c r="AKW13" s="197"/>
      <c r="AKX13" s="197"/>
      <c r="AKY13" s="197"/>
      <c r="AKZ13" s="197"/>
      <c r="ALA13" s="197"/>
      <c r="ALB13" s="197"/>
      <c r="ALC13" s="197"/>
      <c r="ALD13" s="197"/>
      <c r="ALE13" s="197"/>
      <c r="ALF13" s="197"/>
      <c r="ALG13" s="197"/>
      <c r="ALH13" s="197"/>
      <c r="ALI13" s="197"/>
      <c r="ALJ13" s="197"/>
      <c r="ALK13" s="197"/>
      <c r="ALL13" s="197"/>
      <c r="ALM13" s="197"/>
      <c r="ALN13" s="197"/>
      <c r="ALO13" s="197"/>
      <c r="ALP13" s="197"/>
      <c r="ALQ13" s="197"/>
      <c r="ALR13" s="197"/>
      <c r="ALS13" s="197"/>
      <c r="ALT13" s="197"/>
      <c r="ALU13" s="197"/>
      <c r="ALV13" s="197"/>
      <c r="ALW13" s="197"/>
      <c r="ALX13" s="197"/>
      <c r="ALY13" s="197"/>
      <c r="ALZ13" s="197"/>
      <c r="AMA13" s="197"/>
      <c r="AMB13" s="197"/>
      <c r="AMC13" s="197"/>
      <c r="AMD13" s="197"/>
      <c r="AME13" s="197"/>
      <c r="AMF13" s="197"/>
      <c r="AMG13" s="197"/>
      <c r="AMH13" s="197"/>
      <c r="AMI13" s="197"/>
      <c r="AMJ13" s="197"/>
      <c r="AMK13" s="197"/>
      <c r="AML13" s="197"/>
      <c r="AMM13" s="197"/>
      <c r="AMN13" s="197"/>
      <c r="AMO13" s="197"/>
      <c r="AMP13" s="197"/>
      <c r="AMQ13" s="197"/>
      <c r="AMR13" s="197"/>
      <c r="AMS13" s="197"/>
      <c r="AMT13" s="197"/>
      <c r="AMU13" s="197"/>
      <c r="AMV13" s="197"/>
      <c r="AMW13" s="197"/>
      <c r="AMX13" s="197"/>
      <c r="AMY13" s="197"/>
      <c r="AMZ13" s="197"/>
      <c r="ANA13" s="197"/>
      <c r="ANB13" s="197"/>
      <c r="ANC13" s="197"/>
      <c r="AND13" s="197"/>
      <c r="ANE13" s="197"/>
      <c r="ANF13" s="197"/>
      <c r="ANG13" s="197"/>
      <c r="ANH13" s="197"/>
      <c r="ANI13" s="197"/>
      <c r="ANJ13" s="197"/>
      <c r="ANK13" s="197"/>
      <c r="ANL13" s="197"/>
      <c r="ANM13" s="197"/>
      <c r="ANN13" s="197"/>
      <c r="ANO13" s="197"/>
      <c r="ANP13" s="197"/>
      <c r="ANQ13" s="197"/>
      <c r="ANR13" s="197"/>
      <c r="ANS13" s="197"/>
      <c r="ANT13" s="197"/>
      <c r="ANU13" s="197"/>
      <c r="ANV13" s="197"/>
      <c r="ANW13" s="197"/>
      <c r="ANX13" s="197"/>
      <c r="ANY13" s="197"/>
      <c r="ANZ13" s="197"/>
      <c r="AOA13" s="197"/>
      <c r="AOB13" s="197"/>
      <c r="AOC13" s="197"/>
      <c r="AOD13" s="197"/>
      <c r="AOE13" s="197"/>
      <c r="AOF13" s="197"/>
      <c r="AOG13" s="197"/>
      <c r="AOH13" s="197"/>
      <c r="AOI13" s="197"/>
      <c r="AOJ13" s="197"/>
      <c r="AOK13" s="197"/>
      <c r="AOL13" s="197"/>
      <c r="AOM13" s="197"/>
      <c r="AON13" s="197"/>
      <c r="AOO13" s="197"/>
      <c r="AOP13" s="197"/>
      <c r="AOQ13" s="197"/>
      <c r="AOR13" s="197"/>
      <c r="AOS13" s="197"/>
      <c r="AOT13" s="197"/>
      <c r="AOU13" s="197"/>
      <c r="AOV13" s="197"/>
      <c r="AOW13" s="197"/>
      <c r="AOX13" s="197"/>
      <c r="AOY13" s="197"/>
      <c r="AOZ13" s="197"/>
      <c r="APA13" s="197"/>
      <c r="APB13" s="197"/>
      <c r="APC13" s="197"/>
      <c r="APD13" s="197"/>
      <c r="APE13" s="197"/>
      <c r="APF13" s="197"/>
      <c r="APG13" s="197"/>
      <c r="APH13" s="197"/>
      <c r="API13" s="197"/>
      <c r="APJ13" s="197"/>
      <c r="APK13" s="197"/>
      <c r="APL13" s="197"/>
      <c r="APM13" s="197"/>
      <c r="APN13" s="197"/>
      <c r="APO13" s="197"/>
      <c r="APP13" s="197"/>
      <c r="APQ13" s="197"/>
      <c r="APR13" s="197"/>
      <c r="APS13" s="197"/>
      <c r="APT13" s="197"/>
      <c r="APU13" s="197"/>
      <c r="APV13" s="197"/>
      <c r="APW13" s="197"/>
      <c r="APX13" s="197"/>
      <c r="APY13" s="197"/>
      <c r="APZ13" s="197"/>
      <c r="AQA13" s="197"/>
      <c r="AQB13" s="197"/>
      <c r="AQC13" s="197"/>
      <c r="AQD13" s="197"/>
      <c r="AQE13" s="197"/>
      <c r="AQF13" s="197"/>
      <c r="AQG13" s="197"/>
      <c r="AQH13" s="197"/>
      <c r="AQI13" s="197"/>
      <c r="AQJ13" s="197"/>
      <c r="AQK13" s="197"/>
      <c r="AQL13" s="197"/>
      <c r="AQM13" s="197"/>
      <c r="AQN13" s="197"/>
      <c r="AQO13" s="197"/>
      <c r="AQP13" s="197"/>
      <c r="AQQ13" s="197"/>
      <c r="AQR13" s="197"/>
      <c r="AQS13" s="197"/>
      <c r="AQT13" s="197"/>
      <c r="AQU13" s="197"/>
      <c r="AQV13" s="197"/>
      <c r="AQW13" s="197"/>
      <c r="AQX13" s="197"/>
      <c r="AQY13" s="197"/>
      <c r="AQZ13" s="197"/>
      <c r="ARA13" s="197"/>
      <c r="ARB13" s="197"/>
      <c r="ARC13" s="197"/>
      <c r="ARD13" s="197"/>
      <c r="ARE13" s="197"/>
      <c r="ARF13" s="197"/>
      <c r="ARG13" s="197"/>
      <c r="ARH13" s="197"/>
      <c r="ARI13" s="197"/>
      <c r="ARJ13" s="197"/>
      <c r="ARK13" s="197"/>
      <c r="ARL13" s="197"/>
      <c r="ARM13" s="197"/>
      <c r="ARN13" s="197"/>
      <c r="ARO13" s="197"/>
      <c r="ARP13" s="197"/>
      <c r="ARQ13" s="197"/>
      <c r="ARR13" s="197"/>
      <c r="ARS13" s="197"/>
      <c r="ART13" s="197"/>
      <c r="ARU13" s="197"/>
      <c r="ARV13" s="197"/>
      <c r="ARW13" s="197"/>
      <c r="ARX13" s="197"/>
      <c r="ARY13" s="197"/>
      <c r="ARZ13" s="197"/>
      <c r="ASA13" s="197"/>
      <c r="ASB13" s="197"/>
      <c r="ASC13" s="197"/>
      <c r="ASD13" s="197"/>
      <c r="ASE13" s="197"/>
      <c r="ASF13" s="197"/>
      <c r="ASG13" s="197"/>
      <c r="ASH13" s="197"/>
      <c r="ASI13" s="197"/>
      <c r="ASJ13" s="197"/>
      <c r="ASK13" s="197"/>
      <c r="ASL13" s="197"/>
      <c r="ASM13" s="197"/>
      <c r="ASN13" s="197"/>
      <c r="ASO13" s="197"/>
      <c r="ASP13" s="197"/>
      <c r="ASQ13" s="197"/>
      <c r="ASR13" s="197"/>
      <c r="ASS13" s="197"/>
      <c r="AST13" s="197"/>
      <c r="ASU13" s="197"/>
      <c r="ASV13" s="197"/>
      <c r="ASW13" s="197"/>
      <c r="ASX13" s="197"/>
      <c r="ASY13" s="197"/>
      <c r="ASZ13" s="197"/>
      <c r="ATA13" s="197"/>
      <c r="ATB13" s="197"/>
      <c r="ATC13" s="197"/>
      <c r="ATD13" s="197"/>
      <c r="ATE13" s="197"/>
      <c r="ATF13" s="197"/>
      <c r="ATG13" s="197"/>
      <c r="ATH13" s="197"/>
      <c r="ATI13" s="197"/>
      <c r="ATJ13" s="197"/>
      <c r="ATK13" s="197"/>
      <c r="ATL13" s="197"/>
      <c r="ATM13" s="197"/>
      <c r="ATN13" s="197"/>
      <c r="ATO13" s="197"/>
      <c r="ATP13" s="197"/>
      <c r="ATQ13" s="197"/>
      <c r="ATR13" s="197"/>
      <c r="ATS13" s="197"/>
      <c r="ATT13" s="197"/>
      <c r="ATU13" s="197"/>
      <c r="ATV13" s="197"/>
      <c r="ATW13" s="197"/>
      <c r="ATX13" s="197"/>
      <c r="ATY13" s="197"/>
      <c r="ATZ13" s="197"/>
      <c r="AUA13" s="197"/>
      <c r="AUB13" s="197"/>
      <c r="AUC13" s="197"/>
      <c r="AUD13" s="197"/>
      <c r="AUE13" s="197"/>
      <c r="AUF13" s="197"/>
      <c r="AUG13" s="197"/>
      <c r="AUH13" s="197"/>
      <c r="AUI13" s="197"/>
      <c r="AUJ13" s="197"/>
      <c r="AUK13" s="197"/>
      <c r="AUL13" s="197"/>
      <c r="AUM13" s="197"/>
      <c r="AUN13" s="197"/>
      <c r="AUO13" s="197"/>
      <c r="AUP13" s="197"/>
      <c r="AUQ13" s="197"/>
      <c r="AUR13" s="197"/>
      <c r="AUS13" s="197"/>
      <c r="AUT13" s="197"/>
      <c r="AUU13" s="197"/>
      <c r="AUV13" s="197"/>
      <c r="AUW13" s="197"/>
      <c r="AUX13" s="197"/>
      <c r="AUY13" s="197"/>
      <c r="AUZ13" s="197"/>
      <c r="AVA13" s="197"/>
      <c r="AVB13" s="197"/>
      <c r="AVC13" s="197"/>
      <c r="AVD13" s="197"/>
      <c r="AVE13" s="197"/>
      <c r="AVF13" s="197"/>
      <c r="AVG13" s="197"/>
      <c r="AVH13" s="197"/>
      <c r="AVI13" s="197"/>
      <c r="AVJ13" s="197"/>
      <c r="AVK13" s="197"/>
      <c r="AVL13" s="197"/>
    </row>
    <row r="14" spans="1:1261" x14ac:dyDescent="0.25">
      <c r="A14" s="66">
        <f t="shared" si="4"/>
        <v>14</v>
      </c>
      <c r="B14" s="314" t="s">
        <v>302</v>
      </c>
      <c r="C14" s="247"/>
      <c r="D14" s="145"/>
      <c r="E14" s="145"/>
      <c r="F14" s="319">
        <f>F13</f>
        <v>63306.666666666672</v>
      </c>
      <c r="G14" s="319">
        <v>6904.8098503401343</v>
      </c>
      <c r="H14" s="319">
        <v>6904.8098503401343</v>
      </c>
      <c r="I14" s="319">
        <v>6904.8098503401343</v>
      </c>
      <c r="J14" s="319">
        <v>6904.8098503401343</v>
      </c>
      <c r="K14" s="319">
        <v>6904.8098503401343</v>
      </c>
      <c r="L14" s="319">
        <v>6904.8098503401343</v>
      </c>
      <c r="M14" s="319">
        <v>6904.8098503401343</v>
      </c>
      <c r="N14" s="319">
        <v>6904.8098503401343</v>
      </c>
      <c r="O14" s="319">
        <v>6904.8098503401343</v>
      </c>
      <c r="P14" s="319">
        <v>6904.8098503401343</v>
      </c>
      <c r="Q14" s="319">
        <v>6904.8098503401343</v>
      </c>
      <c r="R14" s="319">
        <v>6904.8098503401343</v>
      </c>
      <c r="S14" s="319">
        <v>6904.8098503401343</v>
      </c>
      <c r="T14" s="319">
        <v>6904.8098503401343</v>
      </c>
      <c r="U14" s="319">
        <v>6904.8098503401343</v>
      </c>
      <c r="V14" s="319">
        <v>6904.8098503401343</v>
      </c>
      <c r="W14" s="319">
        <v>6904.8098503401343</v>
      </c>
      <c r="X14" s="319">
        <v>6904.8098503401343</v>
      </c>
      <c r="Y14" s="319">
        <v>6904.8098503401343</v>
      </c>
      <c r="Z14" s="145"/>
      <c r="AA14" s="155"/>
      <c r="AB14" s="197"/>
      <c r="AC14" s="278"/>
      <c r="AD14" s="278"/>
      <c r="AE14" s="278"/>
      <c r="AF14" s="278"/>
      <c r="AG14" s="278"/>
      <c r="AH14" s="197"/>
      <c r="AI14" s="197"/>
      <c r="AJ14" s="197"/>
      <c r="AK14" s="197"/>
      <c r="AL14" s="197"/>
      <c r="AM14" s="197"/>
      <c r="AN14" s="197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97"/>
      <c r="BA14" s="276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  <c r="MA14" s="197"/>
      <c r="MB14" s="197"/>
      <c r="MC14" s="197"/>
      <c r="MD14" s="197"/>
      <c r="ME14" s="197"/>
      <c r="MF14" s="197"/>
      <c r="MG14" s="197"/>
      <c r="MH14" s="197"/>
      <c r="MI14" s="197"/>
      <c r="MJ14" s="197"/>
      <c r="MK14" s="197"/>
      <c r="ML14" s="197"/>
      <c r="MM14" s="197"/>
      <c r="MN14" s="197"/>
      <c r="MO14" s="197"/>
      <c r="MP14" s="197"/>
      <c r="MQ14" s="197"/>
      <c r="MR14" s="197"/>
      <c r="MS14" s="197"/>
      <c r="MT14" s="197"/>
      <c r="MU14" s="197"/>
      <c r="MV14" s="197"/>
      <c r="MW14" s="197"/>
      <c r="MX14" s="197"/>
      <c r="MY14" s="197"/>
      <c r="MZ14" s="197"/>
      <c r="NA14" s="197"/>
      <c r="NB14" s="197"/>
      <c r="NC14" s="197"/>
      <c r="ND14" s="197"/>
      <c r="NE14" s="197"/>
      <c r="NF14" s="197"/>
      <c r="NG14" s="197"/>
      <c r="NH14" s="197"/>
      <c r="NI14" s="197"/>
      <c r="NJ14" s="197"/>
      <c r="NK14" s="197"/>
      <c r="NL14" s="197"/>
      <c r="NM14" s="197"/>
      <c r="NN14" s="197"/>
      <c r="NO14" s="197"/>
      <c r="NP14" s="197"/>
      <c r="NQ14" s="197"/>
      <c r="NR14" s="197"/>
      <c r="NS14" s="197"/>
      <c r="NT14" s="197"/>
      <c r="NU14" s="197"/>
      <c r="NV14" s="197"/>
      <c r="NW14" s="197"/>
      <c r="NX14" s="197"/>
      <c r="NY14" s="197"/>
      <c r="NZ14" s="197"/>
      <c r="OA14" s="197"/>
      <c r="OB14" s="197"/>
      <c r="OC14" s="197"/>
      <c r="OD14" s="197"/>
      <c r="OE14" s="197"/>
      <c r="OF14" s="197"/>
      <c r="OG14" s="197"/>
      <c r="OH14" s="197"/>
      <c r="OI14" s="197"/>
      <c r="OJ14" s="197"/>
      <c r="OK14" s="197"/>
      <c r="OL14" s="197"/>
      <c r="OM14" s="197"/>
      <c r="ON14" s="197"/>
      <c r="OO14" s="197"/>
      <c r="OP14" s="197"/>
      <c r="OQ14" s="197"/>
      <c r="OR14" s="197"/>
      <c r="OS14" s="197"/>
      <c r="OT14" s="197"/>
      <c r="OU14" s="197"/>
      <c r="OV14" s="197"/>
      <c r="OW14" s="197"/>
      <c r="OX14" s="197"/>
      <c r="OY14" s="197"/>
      <c r="OZ14" s="197"/>
      <c r="PA14" s="197"/>
      <c r="PB14" s="197"/>
      <c r="PC14" s="197"/>
      <c r="PD14" s="197"/>
      <c r="PE14" s="197"/>
      <c r="PF14" s="197"/>
      <c r="PG14" s="197"/>
      <c r="PH14" s="197"/>
      <c r="PI14" s="197"/>
      <c r="PJ14" s="197"/>
      <c r="PK14" s="197"/>
      <c r="PL14" s="197"/>
      <c r="PM14" s="197"/>
      <c r="PN14" s="197"/>
      <c r="PO14" s="197"/>
      <c r="PP14" s="197"/>
      <c r="PQ14" s="197"/>
      <c r="PR14" s="197"/>
      <c r="PS14" s="197"/>
      <c r="PT14" s="197"/>
      <c r="PU14" s="197"/>
      <c r="PV14" s="197"/>
      <c r="PW14" s="197"/>
      <c r="PX14" s="197"/>
      <c r="PY14" s="197"/>
      <c r="PZ14" s="197"/>
      <c r="QA14" s="197"/>
      <c r="QB14" s="197"/>
      <c r="QC14" s="197"/>
      <c r="QD14" s="197"/>
      <c r="QE14" s="197"/>
      <c r="QF14" s="197"/>
      <c r="QG14" s="197"/>
      <c r="QH14" s="197"/>
      <c r="QI14" s="197"/>
      <c r="QJ14" s="197"/>
      <c r="QK14" s="197"/>
      <c r="QL14" s="197"/>
      <c r="QM14" s="197"/>
      <c r="QN14" s="197"/>
      <c r="QO14" s="197"/>
      <c r="QP14" s="197"/>
      <c r="QQ14" s="197"/>
      <c r="QR14" s="197"/>
      <c r="QS14" s="197"/>
      <c r="QT14" s="197"/>
      <c r="QU14" s="197"/>
      <c r="QV14" s="197"/>
      <c r="QW14" s="197"/>
      <c r="QX14" s="197"/>
      <c r="QY14" s="197"/>
      <c r="QZ14" s="197"/>
      <c r="RA14" s="197"/>
      <c r="RB14" s="197"/>
      <c r="RC14" s="197"/>
      <c r="RD14" s="197"/>
      <c r="RE14" s="197"/>
      <c r="RF14" s="197"/>
      <c r="RG14" s="197"/>
      <c r="RH14" s="197"/>
      <c r="RI14" s="197"/>
      <c r="RJ14" s="197"/>
      <c r="RK14" s="197"/>
      <c r="RL14" s="197"/>
      <c r="RM14" s="197"/>
      <c r="RN14" s="197"/>
      <c r="RO14" s="197"/>
      <c r="RP14" s="197"/>
      <c r="RQ14" s="197"/>
      <c r="RR14" s="197"/>
      <c r="RS14" s="197"/>
      <c r="RT14" s="197"/>
      <c r="RU14" s="197"/>
      <c r="RV14" s="197"/>
      <c r="RW14" s="197"/>
      <c r="RX14" s="197"/>
      <c r="RY14" s="197"/>
      <c r="RZ14" s="197"/>
      <c r="SA14" s="197"/>
      <c r="SB14" s="197"/>
      <c r="SC14" s="197"/>
      <c r="SD14" s="197"/>
      <c r="SE14" s="197"/>
      <c r="SF14" s="197"/>
      <c r="SG14" s="197"/>
      <c r="SH14" s="197"/>
      <c r="SI14" s="197"/>
      <c r="SJ14" s="197"/>
      <c r="SK14" s="197"/>
      <c r="SL14" s="197"/>
      <c r="SM14" s="197"/>
      <c r="SN14" s="197"/>
      <c r="SO14" s="197"/>
      <c r="SP14" s="197"/>
      <c r="SQ14" s="197"/>
      <c r="SR14" s="197"/>
      <c r="SS14" s="197"/>
      <c r="ST14" s="197"/>
      <c r="SU14" s="197"/>
      <c r="SV14" s="197"/>
      <c r="SW14" s="197"/>
      <c r="SX14" s="197"/>
      <c r="SY14" s="197"/>
      <c r="SZ14" s="197"/>
      <c r="TA14" s="197"/>
      <c r="TB14" s="197"/>
      <c r="TC14" s="197"/>
      <c r="TD14" s="197"/>
      <c r="TE14" s="197"/>
      <c r="TF14" s="197"/>
      <c r="TG14" s="197"/>
      <c r="TH14" s="197"/>
      <c r="TI14" s="197"/>
      <c r="TJ14" s="197"/>
      <c r="TK14" s="197"/>
      <c r="TL14" s="197"/>
      <c r="TM14" s="197"/>
      <c r="TN14" s="197"/>
      <c r="TO14" s="197"/>
      <c r="TP14" s="197"/>
      <c r="TQ14" s="197"/>
      <c r="TR14" s="197"/>
      <c r="TS14" s="197"/>
      <c r="TT14" s="197"/>
      <c r="TU14" s="197"/>
      <c r="TV14" s="197"/>
      <c r="TW14" s="197"/>
      <c r="TX14" s="197"/>
      <c r="TY14" s="197"/>
      <c r="TZ14" s="197"/>
      <c r="UA14" s="197"/>
      <c r="UB14" s="197"/>
      <c r="UC14" s="197"/>
      <c r="UD14" s="197"/>
      <c r="UE14" s="197"/>
      <c r="UF14" s="197"/>
      <c r="UG14" s="197"/>
      <c r="UH14" s="197"/>
      <c r="UI14" s="197"/>
      <c r="UJ14" s="197"/>
      <c r="UK14" s="197"/>
      <c r="UL14" s="197"/>
      <c r="UM14" s="197"/>
      <c r="UN14" s="197"/>
      <c r="UO14" s="197"/>
      <c r="UP14" s="197"/>
      <c r="UQ14" s="197"/>
      <c r="UR14" s="197"/>
      <c r="US14" s="197"/>
      <c r="UT14" s="197"/>
      <c r="UU14" s="197"/>
      <c r="UV14" s="197"/>
      <c r="UW14" s="197"/>
      <c r="UX14" s="197"/>
      <c r="UY14" s="197"/>
      <c r="UZ14" s="197"/>
      <c r="VA14" s="197"/>
      <c r="VB14" s="197"/>
      <c r="VC14" s="197"/>
      <c r="VD14" s="197"/>
      <c r="VE14" s="197"/>
      <c r="VF14" s="197"/>
      <c r="VG14" s="197"/>
      <c r="VH14" s="197"/>
      <c r="VI14" s="197"/>
      <c r="VJ14" s="197"/>
      <c r="VK14" s="197"/>
      <c r="VL14" s="197"/>
      <c r="VM14" s="197"/>
      <c r="VN14" s="197"/>
      <c r="VO14" s="197"/>
      <c r="VP14" s="197"/>
      <c r="VQ14" s="197"/>
      <c r="VR14" s="197"/>
      <c r="VS14" s="197"/>
      <c r="VT14" s="197"/>
      <c r="VU14" s="197"/>
      <c r="VV14" s="197"/>
      <c r="VW14" s="197"/>
      <c r="VX14" s="197"/>
      <c r="VY14" s="197"/>
      <c r="VZ14" s="197"/>
      <c r="WA14" s="197"/>
      <c r="WB14" s="197"/>
      <c r="WC14" s="197"/>
      <c r="WD14" s="197"/>
      <c r="WE14" s="197"/>
      <c r="WF14" s="197"/>
      <c r="WG14" s="197"/>
      <c r="WH14" s="197"/>
      <c r="WI14" s="197"/>
      <c r="WJ14" s="197"/>
      <c r="WK14" s="197"/>
      <c r="WL14" s="197"/>
      <c r="WM14" s="197"/>
      <c r="WN14" s="197"/>
      <c r="WO14" s="197"/>
      <c r="WP14" s="197"/>
      <c r="WQ14" s="197"/>
      <c r="WR14" s="197"/>
      <c r="WS14" s="197"/>
      <c r="WT14" s="197"/>
      <c r="WU14" s="197"/>
      <c r="WV14" s="197"/>
      <c r="WW14" s="197"/>
      <c r="WX14" s="197"/>
      <c r="WY14" s="197"/>
      <c r="WZ14" s="197"/>
      <c r="XA14" s="197"/>
      <c r="XB14" s="197"/>
      <c r="XC14" s="197"/>
      <c r="XD14" s="197"/>
      <c r="XE14" s="197"/>
      <c r="XF14" s="197"/>
      <c r="XG14" s="197"/>
      <c r="XH14" s="197"/>
      <c r="XI14" s="197"/>
      <c r="XJ14" s="197"/>
      <c r="XK14" s="197"/>
      <c r="XL14" s="197"/>
      <c r="XM14" s="197"/>
      <c r="XN14" s="197"/>
      <c r="XO14" s="197"/>
      <c r="XP14" s="197"/>
      <c r="XQ14" s="197"/>
      <c r="XR14" s="197"/>
      <c r="XS14" s="197"/>
      <c r="XT14" s="197"/>
      <c r="XU14" s="197"/>
      <c r="XV14" s="197"/>
      <c r="XW14" s="197"/>
      <c r="XX14" s="197"/>
      <c r="XY14" s="197"/>
      <c r="XZ14" s="197"/>
      <c r="YA14" s="197"/>
      <c r="YB14" s="197"/>
      <c r="YC14" s="197"/>
      <c r="YD14" s="197"/>
      <c r="YE14" s="197"/>
      <c r="YF14" s="197"/>
      <c r="YG14" s="197"/>
      <c r="YH14" s="197"/>
      <c r="YI14" s="197"/>
      <c r="YJ14" s="197"/>
      <c r="YK14" s="197"/>
      <c r="YL14" s="197"/>
      <c r="YM14" s="197"/>
      <c r="YN14" s="197"/>
      <c r="YO14" s="197"/>
      <c r="YP14" s="197"/>
      <c r="YQ14" s="197"/>
      <c r="YR14" s="197"/>
      <c r="YS14" s="197"/>
      <c r="YT14" s="197"/>
      <c r="YU14" s="197"/>
      <c r="YV14" s="197"/>
      <c r="YW14" s="197"/>
      <c r="YX14" s="197"/>
      <c r="YY14" s="197"/>
      <c r="YZ14" s="197"/>
      <c r="ZA14" s="197"/>
      <c r="ZB14" s="197"/>
      <c r="ZC14" s="197"/>
      <c r="ZD14" s="197"/>
      <c r="ZE14" s="197"/>
      <c r="ZF14" s="197"/>
      <c r="ZG14" s="197"/>
      <c r="ZH14" s="197"/>
      <c r="ZI14" s="197"/>
      <c r="ZJ14" s="197"/>
      <c r="ZK14" s="197"/>
      <c r="ZL14" s="197"/>
      <c r="ZM14" s="197"/>
      <c r="ZN14" s="197"/>
      <c r="ZO14" s="197"/>
      <c r="ZP14" s="197"/>
      <c r="ZQ14" s="197"/>
      <c r="ZR14" s="197"/>
      <c r="ZS14" s="197"/>
      <c r="ZT14" s="197"/>
      <c r="ZU14" s="197"/>
      <c r="ZV14" s="197"/>
      <c r="ZW14" s="197"/>
      <c r="ZX14" s="197"/>
      <c r="ZY14" s="197"/>
      <c r="ZZ14" s="197"/>
      <c r="AAA14" s="197"/>
      <c r="AAB14" s="197"/>
      <c r="AAC14" s="197"/>
      <c r="AAD14" s="197"/>
      <c r="AAE14" s="197"/>
      <c r="AAF14" s="197"/>
      <c r="AAG14" s="197"/>
      <c r="AAH14" s="197"/>
      <c r="AAI14" s="197"/>
      <c r="AAJ14" s="197"/>
      <c r="AAK14" s="197"/>
      <c r="AAL14" s="197"/>
      <c r="AAM14" s="197"/>
      <c r="AAN14" s="197"/>
      <c r="AAO14" s="197"/>
      <c r="AAP14" s="197"/>
      <c r="AAQ14" s="197"/>
      <c r="AAR14" s="197"/>
      <c r="AAS14" s="197"/>
      <c r="AAT14" s="197"/>
      <c r="AAU14" s="197"/>
      <c r="AAV14" s="197"/>
      <c r="AAW14" s="197"/>
      <c r="AAX14" s="197"/>
      <c r="AAY14" s="197"/>
      <c r="AAZ14" s="197"/>
      <c r="ABA14" s="197"/>
      <c r="ABB14" s="197"/>
      <c r="ABC14" s="197"/>
      <c r="ABD14" s="197"/>
      <c r="ABE14" s="197"/>
      <c r="ABF14" s="197"/>
      <c r="ABG14" s="197"/>
      <c r="ABH14" s="197"/>
      <c r="ABI14" s="197"/>
      <c r="ABJ14" s="197"/>
      <c r="ABK14" s="197"/>
      <c r="ABL14" s="197"/>
      <c r="ABM14" s="197"/>
      <c r="ABN14" s="197"/>
      <c r="ABO14" s="197"/>
      <c r="ABP14" s="197"/>
      <c r="ABQ14" s="197"/>
      <c r="ABR14" s="197"/>
      <c r="ABS14" s="197"/>
      <c r="ABT14" s="197"/>
      <c r="ABU14" s="197"/>
      <c r="ABV14" s="197"/>
      <c r="ABW14" s="197"/>
      <c r="ABX14" s="197"/>
      <c r="ABY14" s="197"/>
      <c r="ABZ14" s="197"/>
      <c r="ACA14" s="197"/>
      <c r="ACB14" s="197"/>
      <c r="ACC14" s="197"/>
      <c r="ACD14" s="197"/>
      <c r="ACE14" s="197"/>
      <c r="ACF14" s="197"/>
      <c r="ACG14" s="197"/>
      <c r="ACH14" s="197"/>
      <c r="ACI14" s="197"/>
      <c r="ACJ14" s="197"/>
      <c r="ACK14" s="197"/>
      <c r="ACL14" s="197"/>
      <c r="ACM14" s="197"/>
      <c r="ACN14" s="197"/>
      <c r="ACO14" s="197"/>
      <c r="ACP14" s="197"/>
      <c r="ACQ14" s="197"/>
      <c r="ACR14" s="197"/>
      <c r="ACS14" s="197"/>
      <c r="ACT14" s="197"/>
      <c r="ACU14" s="197"/>
      <c r="ACV14" s="197"/>
      <c r="ACW14" s="197"/>
      <c r="ACX14" s="197"/>
      <c r="ACY14" s="197"/>
      <c r="ACZ14" s="197"/>
      <c r="ADA14" s="197"/>
      <c r="ADB14" s="197"/>
      <c r="ADC14" s="197"/>
      <c r="ADD14" s="197"/>
      <c r="ADE14" s="197"/>
      <c r="ADF14" s="197"/>
      <c r="ADG14" s="197"/>
      <c r="ADH14" s="197"/>
      <c r="ADI14" s="197"/>
      <c r="ADJ14" s="197"/>
      <c r="ADK14" s="197"/>
      <c r="ADL14" s="197"/>
      <c r="ADM14" s="197"/>
      <c r="ADN14" s="197"/>
      <c r="ADO14" s="197"/>
      <c r="ADP14" s="197"/>
      <c r="ADQ14" s="197"/>
      <c r="ADR14" s="197"/>
      <c r="ADS14" s="197"/>
      <c r="ADT14" s="197"/>
      <c r="ADU14" s="197"/>
      <c r="ADV14" s="197"/>
      <c r="ADW14" s="197"/>
      <c r="ADX14" s="197"/>
      <c r="ADY14" s="197"/>
      <c r="ADZ14" s="197"/>
      <c r="AEA14" s="197"/>
      <c r="AEB14" s="197"/>
      <c r="AEC14" s="197"/>
      <c r="AED14" s="197"/>
      <c r="AEE14" s="197"/>
      <c r="AEF14" s="197"/>
      <c r="AEG14" s="197"/>
      <c r="AEH14" s="197"/>
      <c r="AEI14" s="197"/>
      <c r="AEJ14" s="197"/>
      <c r="AEK14" s="197"/>
      <c r="AEL14" s="197"/>
      <c r="AEM14" s="197"/>
      <c r="AEN14" s="197"/>
      <c r="AEO14" s="197"/>
      <c r="AEP14" s="197"/>
      <c r="AEQ14" s="197"/>
      <c r="AER14" s="197"/>
      <c r="AES14" s="197"/>
      <c r="AET14" s="197"/>
      <c r="AEU14" s="197"/>
      <c r="AEV14" s="197"/>
      <c r="AEW14" s="197"/>
      <c r="AEX14" s="197"/>
      <c r="AEY14" s="197"/>
      <c r="AEZ14" s="197"/>
      <c r="AFA14" s="197"/>
      <c r="AFB14" s="197"/>
      <c r="AFC14" s="197"/>
      <c r="AFD14" s="197"/>
      <c r="AFE14" s="197"/>
      <c r="AFF14" s="197"/>
      <c r="AFG14" s="197"/>
      <c r="AFH14" s="197"/>
      <c r="AFI14" s="197"/>
      <c r="AFJ14" s="197"/>
      <c r="AFK14" s="197"/>
      <c r="AFL14" s="197"/>
      <c r="AFM14" s="197"/>
      <c r="AFN14" s="197"/>
      <c r="AFO14" s="197"/>
      <c r="AFP14" s="197"/>
      <c r="AFQ14" s="197"/>
      <c r="AFR14" s="197"/>
      <c r="AFS14" s="197"/>
      <c r="AFT14" s="197"/>
      <c r="AFU14" s="197"/>
      <c r="AFV14" s="197"/>
      <c r="AFW14" s="197"/>
      <c r="AFX14" s="197"/>
      <c r="AFY14" s="197"/>
      <c r="AFZ14" s="197"/>
      <c r="AGA14" s="197"/>
      <c r="AGB14" s="197"/>
      <c r="AGC14" s="197"/>
      <c r="AGD14" s="197"/>
      <c r="AGE14" s="197"/>
      <c r="AGF14" s="197"/>
      <c r="AGG14" s="197"/>
      <c r="AGH14" s="197"/>
      <c r="AGI14" s="197"/>
      <c r="AGJ14" s="197"/>
      <c r="AGK14" s="197"/>
      <c r="AGL14" s="197"/>
      <c r="AGM14" s="197"/>
      <c r="AGN14" s="197"/>
      <c r="AGO14" s="197"/>
      <c r="AGP14" s="197"/>
      <c r="AGQ14" s="197"/>
      <c r="AGR14" s="197"/>
      <c r="AGS14" s="197"/>
      <c r="AGT14" s="197"/>
      <c r="AGU14" s="197"/>
      <c r="AGV14" s="197"/>
      <c r="AGW14" s="197"/>
      <c r="AGX14" s="197"/>
      <c r="AGY14" s="197"/>
      <c r="AGZ14" s="197"/>
      <c r="AHA14" s="197"/>
      <c r="AHB14" s="197"/>
      <c r="AHC14" s="197"/>
      <c r="AHD14" s="197"/>
      <c r="AHE14" s="197"/>
      <c r="AHF14" s="197"/>
      <c r="AHG14" s="197"/>
      <c r="AHH14" s="197"/>
      <c r="AHI14" s="197"/>
      <c r="AHJ14" s="197"/>
      <c r="AHK14" s="197"/>
      <c r="AHL14" s="197"/>
      <c r="AHM14" s="197"/>
      <c r="AHN14" s="197"/>
      <c r="AHO14" s="197"/>
      <c r="AHP14" s="197"/>
      <c r="AHQ14" s="197"/>
      <c r="AHR14" s="197"/>
      <c r="AHS14" s="197"/>
      <c r="AHT14" s="197"/>
      <c r="AHU14" s="197"/>
      <c r="AHV14" s="197"/>
      <c r="AHW14" s="197"/>
      <c r="AHX14" s="197"/>
      <c r="AHY14" s="197"/>
      <c r="AHZ14" s="197"/>
      <c r="AIA14" s="197"/>
      <c r="AIB14" s="197"/>
      <c r="AIC14" s="197"/>
      <c r="AID14" s="197"/>
      <c r="AIE14" s="197"/>
      <c r="AIF14" s="197"/>
      <c r="AIG14" s="197"/>
      <c r="AIH14" s="197"/>
      <c r="AII14" s="197"/>
      <c r="AIJ14" s="197"/>
      <c r="AIK14" s="197"/>
      <c r="AIL14" s="197"/>
      <c r="AIM14" s="197"/>
      <c r="AIN14" s="197"/>
      <c r="AIO14" s="197"/>
      <c r="AIP14" s="197"/>
      <c r="AIQ14" s="197"/>
      <c r="AIR14" s="197"/>
      <c r="AIS14" s="197"/>
      <c r="AIT14" s="197"/>
      <c r="AIU14" s="197"/>
      <c r="AIV14" s="197"/>
      <c r="AIW14" s="197"/>
      <c r="AIX14" s="197"/>
      <c r="AIY14" s="197"/>
      <c r="AIZ14" s="197"/>
      <c r="AJA14" s="197"/>
      <c r="AJB14" s="197"/>
      <c r="AJC14" s="197"/>
      <c r="AJD14" s="197"/>
      <c r="AJE14" s="197"/>
      <c r="AJF14" s="197"/>
      <c r="AJG14" s="197"/>
      <c r="AJH14" s="197"/>
      <c r="AJI14" s="197"/>
      <c r="AJJ14" s="197"/>
      <c r="AJK14" s="197"/>
      <c r="AJL14" s="197"/>
      <c r="AJM14" s="197"/>
      <c r="AJN14" s="197"/>
      <c r="AJO14" s="197"/>
      <c r="AJP14" s="197"/>
      <c r="AJQ14" s="197"/>
      <c r="AJR14" s="197"/>
      <c r="AJS14" s="197"/>
      <c r="AJT14" s="197"/>
      <c r="AJU14" s="197"/>
      <c r="AJV14" s="197"/>
      <c r="AJW14" s="197"/>
      <c r="AJX14" s="197"/>
      <c r="AJY14" s="197"/>
      <c r="AJZ14" s="197"/>
      <c r="AKA14" s="197"/>
      <c r="AKB14" s="197"/>
      <c r="AKC14" s="197"/>
      <c r="AKD14" s="197"/>
      <c r="AKE14" s="197"/>
      <c r="AKF14" s="197"/>
      <c r="AKG14" s="197"/>
      <c r="AKH14" s="197"/>
      <c r="AKI14" s="197"/>
      <c r="AKJ14" s="197"/>
      <c r="AKK14" s="197"/>
      <c r="AKL14" s="197"/>
      <c r="AKM14" s="197"/>
      <c r="AKN14" s="197"/>
      <c r="AKO14" s="197"/>
      <c r="AKP14" s="197"/>
      <c r="AKQ14" s="197"/>
      <c r="AKR14" s="197"/>
      <c r="AKS14" s="197"/>
      <c r="AKT14" s="197"/>
      <c r="AKU14" s="197"/>
      <c r="AKV14" s="197"/>
      <c r="AKW14" s="197"/>
      <c r="AKX14" s="197"/>
      <c r="AKY14" s="197"/>
      <c r="AKZ14" s="197"/>
      <c r="ALA14" s="197"/>
      <c r="ALB14" s="197"/>
      <c r="ALC14" s="197"/>
      <c r="ALD14" s="197"/>
      <c r="ALE14" s="197"/>
      <c r="ALF14" s="197"/>
      <c r="ALG14" s="197"/>
      <c r="ALH14" s="197"/>
      <c r="ALI14" s="197"/>
      <c r="ALJ14" s="197"/>
      <c r="ALK14" s="197"/>
      <c r="ALL14" s="197"/>
      <c r="ALM14" s="197"/>
      <c r="ALN14" s="197"/>
      <c r="ALO14" s="197"/>
      <c r="ALP14" s="197"/>
      <c r="ALQ14" s="197"/>
      <c r="ALR14" s="197"/>
      <c r="ALS14" s="197"/>
      <c r="ALT14" s="197"/>
      <c r="ALU14" s="197"/>
      <c r="ALV14" s="197"/>
      <c r="ALW14" s="197"/>
      <c r="ALX14" s="197"/>
      <c r="ALY14" s="197"/>
      <c r="ALZ14" s="197"/>
      <c r="AMA14" s="197"/>
      <c r="AMB14" s="197"/>
      <c r="AMC14" s="197"/>
      <c r="AMD14" s="197"/>
      <c r="AME14" s="197"/>
      <c r="AMF14" s="197"/>
      <c r="AMG14" s="197"/>
      <c r="AMH14" s="197"/>
      <c r="AMI14" s="197"/>
      <c r="AMJ14" s="197"/>
      <c r="AMK14" s="197"/>
      <c r="AML14" s="197"/>
      <c r="AMM14" s="197"/>
      <c r="AMN14" s="197"/>
      <c r="AMO14" s="197"/>
      <c r="AMP14" s="197"/>
      <c r="AMQ14" s="197"/>
      <c r="AMR14" s="197"/>
      <c r="AMS14" s="197"/>
      <c r="AMT14" s="197"/>
      <c r="AMU14" s="197"/>
      <c r="AMV14" s="197"/>
      <c r="AMW14" s="197"/>
      <c r="AMX14" s="197"/>
      <c r="AMY14" s="197"/>
      <c r="AMZ14" s="197"/>
      <c r="ANA14" s="197"/>
      <c r="ANB14" s="197"/>
      <c r="ANC14" s="197"/>
      <c r="AND14" s="197"/>
      <c r="ANE14" s="197"/>
      <c r="ANF14" s="197"/>
      <c r="ANG14" s="197"/>
      <c r="ANH14" s="197"/>
      <c r="ANI14" s="197"/>
      <c r="ANJ14" s="197"/>
      <c r="ANK14" s="197"/>
      <c r="ANL14" s="197"/>
      <c r="ANM14" s="197"/>
      <c r="ANN14" s="197"/>
      <c r="ANO14" s="197"/>
      <c r="ANP14" s="197"/>
      <c r="ANQ14" s="197"/>
      <c r="ANR14" s="197"/>
      <c r="ANS14" s="197"/>
      <c r="ANT14" s="197"/>
      <c r="ANU14" s="197"/>
      <c r="ANV14" s="197"/>
      <c r="ANW14" s="197"/>
      <c r="ANX14" s="197"/>
      <c r="ANY14" s="197"/>
      <c r="ANZ14" s="197"/>
      <c r="AOA14" s="197"/>
      <c r="AOB14" s="197"/>
      <c r="AOC14" s="197"/>
      <c r="AOD14" s="197"/>
      <c r="AOE14" s="197"/>
      <c r="AOF14" s="197"/>
      <c r="AOG14" s="197"/>
      <c r="AOH14" s="197"/>
      <c r="AOI14" s="197"/>
      <c r="AOJ14" s="197"/>
      <c r="AOK14" s="197"/>
      <c r="AOL14" s="197"/>
      <c r="AOM14" s="197"/>
      <c r="AON14" s="197"/>
      <c r="AOO14" s="197"/>
      <c r="AOP14" s="197"/>
      <c r="AOQ14" s="197"/>
      <c r="AOR14" s="197"/>
      <c r="AOS14" s="197"/>
      <c r="AOT14" s="197"/>
      <c r="AOU14" s="197"/>
      <c r="AOV14" s="197"/>
      <c r="AOW14" s="197"/>
      <c r="AOX14" s="197"/>
      <c r="AOY14" s="197"/>
      <c r="AOZ14" s="197"/>
      <c r="APA14" s="197"/>
      <c r="APB14" s="197"/>
      <c r="APC14" s="197"/>
      <c r="APD14" s="197"/>
      <c r="APE14" s="197"/>
      <c r="APF14" s="197"/>
      <c r="APG14" s="197"/>
      <c r="APH14" s="197"/>
      <c r="API14" s="197"/>
      <c r="APJ14" s="197"/>
      <c r="APK14" s="197"/>
      <c r="APL14" s="197"/>
      <c r="APM14" s="197"/>
      <c r="APN14" s="197"/>
      <c r="APO14" s="197"/>
      <c r="APP14" s="197"/>
      <c r="APQ14" s="197"/>
      <c r="APR14" s="197"/>
      <c r="APS14" s="197"/>
      <c r="APT14" s="197"/>
      <c r="APU14" s="197"/>
      <c r="APV14" s="197"/>
      <c r="APW14" s="197"/>
      <c r="APX14" s="197"/>
      <c r="APY14" s="197"/>
      <c r="APZ14" s="197"/>
      <c r="AQA14" s="197"/>
      <c r="AQB14" s="197"/>
      <c r="AQC14" s="197"/>
      <c r="AQD14" s="197"/>
      <c r="AQE14" s="197"/>
      <c r="AQF14" s="197"/>
      <c r="AQG14" s="197"/>
      <c r="AQH14" s="197"/>
      <c r="AQI14" s="197"/>
      <c r="AQJ14" s="197"/>
      <c r="AQK14" s="197"/>
      <c r="AQL14" s="197"/>
      <c r="AQM14" s="197"/>
      <c r="AQN14" s="197"/>
      <c r="AQO14" s="197"/>
      <c r="AQP14" s="197"/>
      <c r="AQQ14" s="197"/>
      <c r="AQR14" s="197"/>
      <c r="AQS14" s="197"/>
      <c r="AQT14" s="197"/>
      <c r="AQU14" s="197"/>
      <c r="AQV14" s="197"/>
      <c r="AQW14" s="197"/>
      <c r="AQX14" s="197"/>
      <c r="AQY14" s="197"/>
      <c r="AQZ14" s="197"/>
      <c r="ARA14" s="197"/>
      <c r="ARB14" s="197"/>
      <c r="ARC14" s="197"/>
      <c r="ARD14" s="197"/>
      <c r="ARE14" s="197"/>
      <c r="ARF14" s="197"/>
      <c r="ARG14" s="197"/>
      <c r="ARH14" s="197"/>
      <c r="ARI14" s="197"/>
      <c r="ARJ14" s="197"/>
      <c r="ARK14" s="197"/>
      <c r="ARL14" s="197"/>
      <c r="ARM14" s="197"/>
      <c r="ARN14" s="197"/>
      <c r="ARO14" s="197"/>
      <c r="ARP14" s="197"/>
      <c r="ARQ14" s="197"/>
      <c r="ARR14" s="197"/>
      <c r="ARS14" s="197"/>
      <c r="ART14" s="197"/>
      <c r="ARU14" s="197"/>
      <c r="ARV14" s="197"/>
      <c r="ARW14" s="197"/>
      <c r="ARX14" s="197"/>
      <c r="ARY14" s="197"/>
      <c r="ARZ14" s="197"/>
      <c r="ASA14" s="197"/>
      <c r="ASB14" s="197"/>
      <c r="ASC14" s="197"/>
      <c r="ASD14" s="197"/>
      <c r="ASE14" s="197"/>
      <c r="ASF14" s="197"/>
      <c r="ASG14" s="197"/>
      <c r="ASH14" s="197"/>
      <c r="ASI14" s="197"/>
      <c r="ASJ14" s="197"/>
      <c r="ASK14" s="197"/>
      <c r="ASL14" s="197"/>
      <c r="ASM14" s="197"/>
      <c r="ASN14" s="197"/>
      <c r="ASO14" s="197"/>
      <c r="ASP14" s="197"/>
      <c r="ASQ14" s="197"/>
      <c r="ASR14" s="197"/>
      <c r="ASS14" s="197"/>
      <c r="AST14" s="197"/>
      <c r="ASU14" s="197"/>
      <c r="ASV14" s="197"/>
      <c r="ASW14" s="197"/>
      <c r="ASX14" s="197"/>
      <c r="ASY14" s="197"/>
      <c r="ASZ14" s="197"/>
      <c r="ATA14" s="197"/>
      <c r="ATB14" s="197"/>
      <c r="ATC14" s="197"/>
      <c r="ATD14" s="197"/>
      <c r="ATE14" s="197"/>
      <c r="ATF14" s="197"/>
      <c r="ATG14" s="197"/>
      <c r="ATH14" s="197"/>
      <c r="ATI14" s="197"/>
      <c r="ATJ14" s="197"/>
      <c r="ATK14" s="197"/>
      <c r="ATL14" s="197"/>
      <c r="ATM14" s="197"/>
      <c r="ATN14" s="197"/>
      <c r="ATO14" s="197"/>
      <c r="ATP14" s="197"/>
      <c r="ATQ14" s="197"/>
      <c r="ATR14" s="197"/>
      <c r="ATS14" s="197"/>
      <c r="ATT14" s="197"/>
      <c r="ATU14" s="197"/>
      <c r="ATV14" s="197"/>
      <c r="ATW14" s="197"/>
      <c r="ATX14" s="197"/>
      <c r="ATY14" s="197"/>
      <c r="ATZ14" s="197"/>
      <c r="AUA14" s="197"/>
      <c r="AUB14" s="197"/>
      <c r="AUC14" s="197"/>
      <c r="AUD14" s="197"/>
      <c r="AUE14" s="197"/>
      <c r="AUF14" s="197"/>
      <c r="AUG14" s="197"/>
      <c r="AUH14" s="197"/>
      <c r="AUI14" s="197"/>
      <c r="AUJ14" s="197"/>
      <c r="AUK14" s="197"/>
      <c r="AUL14" s="197"/>
      <c r="AUM14" s="197"/>
      <c r="AUN14" s="197"/>
      <c r="AUO14" s="197"/>
      <c r="AUP14" s="197"/>
      <c r="AUQ14" s="197"/>
      <c r="AUR14" s="197"/>
      <c r="AUS14" s="197"/>
      <c r="AUT14" s="197"/>
      <c r="AUU14" s="197"/>
      <c r="AUV14" s="197"/>
      <c r="AUW14" s="197"/>
      <c r="AUX14" s="197"/>
      <c r="AUY14" s="197"/>
      <c r="AUZ14" s="197"/>
      <c r="AVA14" s="197"/>
      <c r="AVB14" s="197"/>
      <c r="AVC14" s="197"/>
      <c r="AVD14" s="197"/>
      <c r="AVE14" s="197"/>
      <c r="AVF14" s="197"/>
      <c r="AVG14" s="197"/>
      <c r="AVH14" s="197"/>
      <c r="AVI14" s="197"/>
      <c r="AVJ14" s="197"/>
      <c r="AVK14" s="197"/>
      <c r="AVL14" s="197"/>
    </row>
    <row r="15" spans="1:1261" x14ac:dyDescent="0.25">
      <c r="A15" s="66">
        <f t="shared" si="4"/>
        <v>15</v>
      </c>
      <c r="B15" t="s">
        <v>293</v>
      </c>
      <c r="C15" s="247"/>
      <c r="D15" s="145"/>
      <c r="E15" s="145"/>
      <c r="F15" s="377">
        <f>F13+F14</f>
        <v>126613.33333333334</v>
      </c>
      <c r="G15" s="377">
        <v>41428.859102040806</v>
      </c>
      <c r="H15" s="377">
        <v>41428.859102040806</v>
      </c>
      <c r="I15" s="377">
        <v>41428.859102040806</v>
      </c>
      <c r="J15" s="377">
        <v>41428.859102040806</v>
      </c>
      <c r="K15" s="377">
        <v>41428.859102040806</v>
      </c>
      <c r="L15" s="377">
        <v>41428.859102040806</v>
      </c>
      <c r="M15" s="377">
        <v>41428.859102040806</v>
      </c>
      <c r="N15" s="377">
        <v>41428.859102040806</v>
      </c>
      <c r="O15" s="377">
        <v>41428.859102040806</v>
      </c>
      <c r="P15" s="377">
        <v>41428.859102040806</v>
      </c>
      <c r="Q15" s="377">
        <v>41428.859102040806</v>
      </c>
      <c r="R15" s="377">
        <v>41428.859102040806</v>
      </c>
      <c r="S15" s="377">
        <v>41428.859102040806</v>
      </c>
      <c r="T15" s="377">
        <v>41428.859102040806</v>
      </c>
      <c r="U15" s="377">
        <v>41428.859102040806</v>
      </c>
      <c r="V15" s="377">
        <v>41428.859102040806</v>
      </c>
      <c r="W15" s="377">
        <v>41428.859102040806</v>
      </c>
      <c r="X15" s="377">
        <v>41428.859102040806</v>
      </c>
      <c r="Y15" s="377">
        <v>41428.859102040806</v>
      </c>
      <c r="Z15" s="145"/>
      <c r="AA15" s="155"/>
      <c r="AB15" s="197"/>
      <c r="AC15" s="278"/>
      <c r="AD15" s="278"/>
      <c r="AE15" s="278"/>
      <c r="AF15" s="278"/>
      <c r="AG15" s="278"/>
      <c r="AH15" s="197"/>
      <c r="AI15" s="197"/>
      <c r="AJ15" s="197"/>
      <c r="AK15" s="197"/>
      <c r="AL15" s="197"/>
      <c r="AM15" s="197"/>
      <c r="AN15" s="197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97"/>
      <c r="BA15" s="378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  <c r="MA15" s="197"/>
      <c r="MB15" s="197"/>
      <c r="MC15" s="197"/>
      <c r="MD15" s="197"/>
      <c r="ME15" s="197"/>
      <c r="MF15" s="197"/>
      <c r="MG15" s="197"/>
      <c r="MH15" s="197"/>
      <c r="MI15" s="197"/>
      <c r="MJ15" s="197"/>
      <c r="MK15" s="197"/>
      <c r="ML15" s="197"/>
      <c r="MM15" s="197"/>
      <c r="MN15" s="197"/>
      <c r="MO15" s="197"/>
      <c r="MP15" s="197"/>
      <c r="MQ15" s="197"/>
      <c r="MR15" s="197"/>
      <c r="MS15" s="197"/>
      <c r="MT15" s="197"/>
      <c r="MU15" s="197"/>
      <c r="MV15" s="197"/>
      <c r="MW15" s="197"/>
      <c r="MX15" s="197"/>
      <c r="MY15" s="197"/>
      <c r="MZ15" s="197"/>
      <c r="NA15" s="197"/>
      <c r="NB15" s="197"/>
      <c r="NC15" s="197"/>
      <c r="ND15" s="197"/>
      <c r="NE15" s="197"/>
      <c r="NF15" s="197"/>
      <c r="NG15" s="197"/>
      <c r="NH15" s="197"/>
      <c r="NI15" s="197"/>
      <c r="NJ15" s="197"/>
      <c r="NK15" s="197"/>
      <c r="NL15" s="197"/>
      <c r="NM15" s="197"/>
      <c r="NN15" s="197"/>
      <c r="NO15" s="197"/>
      <c r="NP15" s="197"/>
      <c r="NQ15" s="197"/>
      <c r="NR15" s="197"/>
      <c r="NS15" s="197"/>
      <c r="NT15" s="197"/>
      <c r="NU15" s="197"/>
      <c r="NV15" s="197"/>
      <c r="NW15" s="197"/>
      <c r="NX15" s="197"/>
      <c r="NY15" s="197"/>
      <c r="NZ15" s="197"/>
      <c r="OA15" s="197"/>
      <c r="OB15" s="197"/>
      <c r="OC15" s="197"/>
      <c r="OD15" s="197"/>
      <c r="OE15" s="197"/>
      <c r="OF15" s="197"/>
      <c r="OG15" s="197"/>
      <c r="OH15" s="197"/>
      <c r="OI15" s="197"/>
      <c r="OJ15" s="197"/>
      <c r="OK15" s="197"/>
      <c r="OL15" s="197"/>
      <c r="OM15" s="197"/>
      <c r="ON15" s="197"/>
      <c r="OO15" s="197"/>
      <c r="OP15" s="197"/>
      <c r="OQ15" s="197"/>
      <c r="OR15" s="197"/>
      <c r="OS15" s="197"/>
      <c r="OT15" s="197"/>
      <c r="OU15" s="197"/>
      <c r="OV15" s="197"/>
      <c r="OW15" s="197"/>
      <c r="OX15" s="197"/>
      <c r="OY15" s="197"/>
      <c r="OZ15" s="197"/>
      <c r="PA15" s="197"/>
      <c r="PB15" s="197"/>
      <c r="PC15" s="197"/>
      <c r="PD15" s="197"/>
      <c r="PE15" s="197"/>
      <c r="PF15" s="197"/>
      <c r="PG15" s="197"/>
      <c r="PH15" s="197"/>
      <c r="PI15" s="197"/>
      <c r="PJ15" s="197"/>
      <c r="PK15" s="197"/>
      <c r="PL15" s="197"/>
      <c r="PM15" s="197"/>
      <c r="PN15" s="197"/>
      <c r="PO15" s="197"/>
      <c r="PP15" s="197"/>
      <c r="PQ15" s="197"/>
      <c r="PR15" s="197"/>
      <c r="PS15" s="197"/>
      <c r="PT15" s="197"/>
      <c r="PU15" s="197"/>
      <c r="PV15" s="197"/>
      <c r="PW15" s="197"/>
      <c r="PX15" s="197"/>
      <c r="PY15" s="197"/>
      <c r="PZ15" s="197"/>
      <c r="QA15" s="197"/>
      <c r="QB15" s="197"/>
      <c r="QC15" s="197"/>
      <c r="QD15" s="197"/>
      <c r="QE15" s="197"/>
      <c r="QF15" s="197"/>
      <c r="QG15" s="197"/>
      <c r="QH15" s="197"/>
      <c r="QI15" s="197"/>
      <c r="QJ15" s="197"/>
      <c r="QK15" s="197"/>
      <c r="QL15" s="197"/>
      <c r="QM15" s="197"/>
      <c r="QN15" s="197"/>
      <c r="QO15" s="197"/>
      <c r="QP15" s="197"/>
      <c r="QQ15" s="197"/>
      <c r="QR15" s="197"/>
      <c r="QS15" s="197"/>
      <c r="QT15" s="197"/>
      <c r="QU15" s="197"/>
      <c r="QV15" s="197"/>
      <c r="QW15" s="197"/>
      <c r="QX15" s="197"/>
      <c r="QY15" s="197"/>
      <c r="QZ15" s="197"/>
      <c r="RA15" s="197"/>
      <c r="RB15" s="197"/>
      <c r="RC15" s="197"/>
      <c r="RD15" s="197"/>
      <c r="RE15" s="197"/>
      <c r="RF15" s="197"/>
      <c r="RG15" s="197"/>
      <c r="RH15" s="197"/>
      <c r="RI15" s="197"/>
      <c r="RJ15" s="197"/>
      <c r="RK15" s="197"/>
      <c r="RL15" s="197"/>
      <c r="RM15" s="197"/>
      <c r="RN15" s="197"/>
      <c r="RO15" s="197"/>
      <c r="RP15" s="197"/>
      <c r="RQ15" s="197"/>
      <c r="RR15" s="197"/>
      <c r="RS15" s="197"/>
      <c r="RT15" s="197"/>
      <c r="RU15" s="197"/>
      <c r="RV15" s="197"/>
      <c r="RW15" s="197"/>
      <c r="RX15" s="197"/>
      <c r="RY15" s="197"/>
      <c r="RZ15" s="197"/>
      <c r="SA15" s="197"/>
      <c r="SB15" s="197"/>
      <c r="SC15" s="197"/>
      <c r="SD15" s="197"/>
      <c r="SE15" s="197"/>
      <c r="SF15" s="197"/>
      <c r="SG15" s="197"/>
      <c r="SH15" s="197"/>
      <c r="SI15" s="197"/>
      <c r="SJ15" s="197"/>
      <c r="SK15" s="197"/>
      <c r="SL15" s="197"/>
      <c r="SM15" s="197"/>
      <c r="SN15" s="197"/>
      <c r="SO15" s="197"/>
      <c r="SP15" s="197"/>
      <c r="SQ15" s="197"/>
      <c r="SR15" s="197"/>
      <c r="SS15" s="197"/>
      <c r="ST15" s="197"/>
      <c r="SU15" s="197"/>
      <c r="SV15" s="197"/>
      <c r="SW15" s="197"/>
      <c r="SX15" s="197"/>
      <c r="SY15" s="197"/>
      <c r="SZ15" s="197"/>
      <c r="TA15" s="197"/>
      <c r="TB15" s="197"/>
      <c r="TC15" s="197"/>
      <c r="TD15" s="197"/>
      <c r="TE15" s="197"/>
      <c r="TF15" s="197"/>
      <c r="TG15" s="197"/>
      <c r="TH15" s="197"/>
      <c r="TI15" s="197"/>
      <c r="TJ15" s="197"/>
      <c r="TK15" s="197"/>
      <c r="TL15" s="197"/>
      <c r="TM15" s="197"/>
      <c r="TN15" s="197"/>
      <c r="TO15" s="197"/>
      <c r="TP15" s="197"/>
      <c r="TQ15" s="197"/>
      <c r="TR15" s="197"/>
      <c r="TS15" s="197"/>
      <c r="TT15" s="197"/>
      <c r="TU15" s="197"/>
      <c r="TV15" s="197"/>
      <c r="TW15" s="197"/>
      <c r="TX15" s="197"/>
      <c r="TY15" s="197"/>
      <c r="TZ15" s="197"/>
      <c r="UA15" s="197"/>
      <c r="UB15" s="197"/>
      <c r="UC15" s="197"/>
      <c r="UD15" s="197"/>
      <c r="UE15" s="197"/>
      <c r="UF15" s="197"/>
      <c r="UG15" s="197"/>
      <c r="UH15" s="197"/>
      <c r="UI15" s="197"/>
      <c r="UJ15" s="197"/>
      <c r="UK15" s="197"/>
      <c r="UL15" s="197"/>
      <c r="UM15" s="197"/>
      <c r="UN15" s="197"/>
      <c r="UO15" s="197"/>
      <c r="UP15" s="197"/>
      <c r="UQ15" s="197"/>
      <c r="UR15" s="197"/>
      <c r="US15" s="197"/>
      <c r="UT15" s="197"/>
      <c r="UU15" s="197"/>
      <c r="UV15" s="197"/>
      <c r="UW15" s="197"/>
      <c r="UX15" s="197"/>
      <c r="UY15" s="197"/>
      <c r="UZ15" s="197"/>
      <c r="VA15" s="197"/>
      <c r="VB15" s="197"/>
      <c r="VC15" s="197"/>
      <c r="VD15" s="197"/>
      <c r="VE15" s="197"/>
      <c r="VF15" s="197"/>
      <c r="VG15" s="197"/>
      <c r="VH15" s="197"/>
      <c r="VI15" s="197"/>
      <c r="VJ15" s="197"/>
      <c r="VK15" s="197"/>
      <c r="VL15" s="197"/>
      <c r="VM15" s="197"/>
      <c r="VN15" s="197"/>
      <c r="VO15" s="197"/>
      <c r="VP15" s="197"/>
      <c r="VQ15" s="197"/>
      <c r="VR15" s="197"/>
      <c r="VS15" s="197"/>
      <c r="VT15" s="197"/>
      <c r="VU15" s="197"/>
      <c r="VV15" s="197"/>
      <c r="VW15" s="197"/>
      <c r="VX15" s="197"/>
      <c r="VY15" s="197"/>
      <c r="VZ15" s="197"/>
      <c r="WA15" s="197"/>
      <c r="WB15" s="197"/>
      <c r="WC15" s="197"/>
      <c r="WD15" s="197"/>
      <c r="WE15" s="197"/>
      <c r="WF15" s="197"/>
      <c r="WG15" s="197"/>
      <c r="WH15" s="197"/>
      <c r="WI15" s="197"/>
      <c r="WJ15" s="197"/>
      <c r="WK15" s="197"/>
      <c r="WL15" s="197"/>
      <c r="WM15" s="197"/>
      <c r="WN15" s="197"/>
      <c r="WO15" s="197"/>
      <c r="WP15" s="197"/>
      <c r="WQ15" s="197"/>
      <c r="WR15" s="197"/>
      <c r="WS15" s="197"/>
      <c r="WT15" s="197"/>
      <c r="WU15" s="197"/>
      <c r="WV15" s="197"/>
      <c r="WW15" s="197"/>
      <c r="WX15" s="197"/>
      <c r="WY15" s="197"/>
      <c r="WZ15" s="197"/>
      <c r="XA15" s="197"/>
      <c r="XB15" s="197"/>
      <c r="XC15" s="197"/>
      <c r="XD15" s="197"/>
      <c r="XE15" s="197"/>
      <c r="XF15" s="197"/>
      <c r="XG15" s="197"/>
      <c r="XH15" s="197"/>
      <c r="XI15" s="197"/>
      <c r="XJ15" s="197"/>
      <c r="XK15" s="197"/>
      <c r="XL15" s="197"/>
      <c r="XM15" s="197"/>
      <c r="XN15" s="197"/>
      <c r="XO15" s="197"/>
      <c r="XP15" s="197"/>
      <c r="XQ15" s="197"/>
      <c r="XR15" s="197"/>
      <c r="XS15" s="197"/>
      <c r="XT15" s="197"/>
      <c r="XU15" s="197"/>
      <c r="XV15" s="197"/>
      <c r="XW15" s="197"/>
      <c r="XX15" s="197"/>
      <c r="XY15" s="197"/>
      <c r="XZ15" s="197"/>
      <c r="YA15" s="197"/>
      <c r="YB15" s="197"/>
      <c r="YC15" s="197"/>
      <c r="YD15" s="197"/>
      <c r="YE15" s="197"/>
      <c r="YF15" s="197"/>
      <c r="YG15" s="197"/>
      <c r="YH15" s="197"/>
      <c r="YI15" s="197"/>
      <c r="YJ15" s="197"/>
      <c r="YK15" s="197"/>
      <c r="YL15" s="197"/>
      <c r="YM15" s="197"/>
      <c r="YN15" s="197"/>
      <c r="YO15" s="197"/>
      <c r="YP15" s="197"/>
      <c r="YQ15" s="197"/>
      <c r="YR15" s="197"/>
      <c r="YS15" s="197"/>
      <c r="YT15" s="197"/>
      <c r="YU15" s="197"/>
      <c r="YV15" s="197"/>
      <c r="YW15" s="197"/>
      <c r="YX15" s="197"/>
      <c r="YY15" s="197"/>
      <c r="YZ15" s="197"/>
      <c r="ZA15" s="197"/>
      <c r="ZB15" s="197"/>
      <c r="ZC15" s="197"/>
      <c r="ZD15" s="197"/>
      <c r="ZE15" s="197"/>
      <c r="ZF15" s="197"/>
      <c r="ZG15" s="197"/>
      <c r="ZH15" s="197"/>
      <c r="ZI15" s="197"/>
      <c r="ZJ15" s="197"/>
      <c r="ZK15" s="197"/>
      <c r="ZL15" s="197"/>
      <c r="ZM15" s="197"/>
      <c r="ZN15" s="197"/>
      <c r="ZO15" s="197"/>
      <c r="ZP15" s="197"/>
      <c r="ZQ15" s="197"/>
      <c r="ZR15" s="197"/>
      <c r="ZS15" s="197"/>
      <c r="ZT15" s="197"/>
      <c r="ZU15" s="197"/>
      <c r="ZV15" s="197"/>
      <c r="ZW15" s="197"/>
      <c r="ZX15" s="197"/>
      <c r="ZY15" s="197"/>
      <c r="ZZ15" s="197"/>
      <c r="AAA15" s="197"/>
      <c r="AAB15" s="197"/>
      <c r="AAC15" s="197"/>
      <c r="AAD15" s="197"/>
      <c r="AAE15" s="197"/>
      <c r="AAF15" s="197"/>
      <c r="AAG15" s="197"/>
      <c r="AAH15" s="197"/>
      <c r="AAI15" s="197"/>
      <c r="AAJ15" s="197"/>
      <c r="AAK15" s="197"/>
      <c r="AAL15" s="197"/>
      <c r="AAM15" s="197"/>
      <c r="AAN15" s="197"/>
      <c r="AAO15" s="197"/>
      <c r="AAP15" s="197"/>
      <c r="AAQ15" s="197"/>
      <c r="AAR15" s="197"/>
      <c r="AAS15" s="197"/>
      <c r="AAT15" s="197"/>
      <c r="AAU15" s="197"/>
      <c r="AAV15" s="197"/>
      <c r="AAW15" s="197"/>
      <c r="AAX15" s="197"/>
      <c r="AAY15" s="197"/>
      <c r="AAZ15" s="197"/>
      <c r="ABA15" s="197"/>
      <c r="ABB15" s="197"/>
      <c r="ABC15" s="197"/>
      <c r="ABD15" s="197"/>
      <c r="ABE15" s="197"/>
      <c r="ABF15" s="197"/>
      <c r="ABG15" s="197"/>
      <c r="ABH15" s="197"/>
      <c r="ABI15" s="197"/>
      <c r="ABJ15" s="197"/>
      <c r="ABK15" s="197"/>
      <c r="ABL15" s="197"/>
      <c r="ABM15" s="197"/>
      <c r="ABN15" s="197"/>
      <c r="ABO15" s="197"/>
      <c r="ABP15" s="197"/>
      <c r="ABQ15" s="197"/>
      <c r="ABR15" s="197"/>
      <c r="ABS15" s="197"/>
      <c r="ABT15" s="197"/>
      <c r="ABU15" s="197"/>
      <c r="ABV15" s="197"/>
      <c r="ABW15" s="197"/>
      <c r="ABX15" s="197"/>
      <c r="ABY15" s="197"/>
      <c r="ABZ15" s="197"/>
      <c r="ACA15" s="197"/>
      <c r="ACB15" s="197"/>
      <c r="ACC15" s="197"/>
      <c r="ACD15" s="197"/>
      <c r="ACE15" s="197"/>
      <c r="ACF15" s="197"/>
      <c r="ACG15" s="197"/>
      <c r="ACH15" s="197"/>
      <c r="ACI15" s="197"/>
      <c r="ACJ15" s="197"/>
      <c r="ACK15" s="197"/>
      <c r="ACL15" s="197"/>
      <c r="ACM15" s="197"/>
      <c r="ACN15" s="197"/>
      <c r="ACO15" s="197"/>
      <c r="ACP15" s="197"/>
      <c r="ACQ15" s="197"/>
      <c r="ACR15" s="197"/>
      <c r="ACS15" s="197"/>
      <c r="ACT15" s="197"/>
      <c r="ACU15" s="197"/>
      <c r="ACV15" s="197"/>
      <c r="ACW15" s="197"/>
      <c r="ACX15" s="197"/>
      <c r="ACY15" s="197"/>
      <c r="ACZ15" s="197"/>
      <c r="ADA15" s="197"/>
      <c r="ADB15" s="197"/>
      <c r="ADC15" s="197"/>
      <c r="ADD15" s="197"/>
      <c r="ADE15" s="197"/>
      <c r="ADF15" s="197"/>
      <c r="ADG15" s="197"/>
      <c r="ADH15" s="197"/>
      <c r="ADI15" s="197"/>
      <c r="ADJ15" s="197"/>
      <c r="ADK15" s="197"/>
      <c r="ADL15" s="197"/>
      <c r="ADM15" s="197"/>
      <c r="ADN15" s="197"/>
      <c r="ADO15" s="197"/>
      <c r="ADP15" s="197"/>
      <c r="ADQ15" s="197"/>
      <c r="ADR15" s="197"/>
      <c r="ADS15" s="197"/>
      <c r="ADT15" s="197"/>
      <c r="ADU15" s="197"/>
      <c r="ADV15" s="197"/>
      <c r="ADW15" s="197"/>
      <c r="ADX15" s="197"/>
      <c r="ADY15" s="197"/>
      <c r="ADZ15" s="197"/>
      <c r="AEA15" s="197"/>
      <c r="AEB15" s="197"/>
      <c r="AEC15" s="197"/>
      <c r="AED15" s="197"/>
      <c r="AEE15" s="197"/>
      <c r="AEF15" s="197"/>
      <c r="AEG15" s="197"/>
      <c r="AEH15" s="197"/>
      <c r="AEI15" s="197"/>
      <c r="AEJ15" s="197"/>
      <c r="AEK15" s="197"/>
      <c r="AEL15" s="197"/>
      <c r="AEM15" s="197"/>
      <c r="AEN15" s="197"/>
      <c r="AEO15" s="197"/>
      <c r="AEP15" s="197"/>
      <c r="AEQ15" s="197"/>
      <c r="AER15" s="197"/>
      <c r="AES15" s="197"/>
      <c r="AET15" s="197"/>
      <c r="AEU15" s="197"/>
      <c r="AEV15" s="197"/>
      <c r="AEW15" s="197"/>
      <c r="AEX15" s="197"/>
      <c r="AEY15" s="197"/>
      <c r="AEZ15" s="197"/>
      <c r="AFA15" s="197"/>
      <c r="AFB15" s="197"/>
      <c r="AFC15" s="197"/>
      <c r="AFD15" s="197"/>
      <c r="AFE15" s="197"/>
      <c r="AFF15" s="197"/>
      <c r="AFG15" s="197"/>
      <c r="AFH15" s="197"/>
      <c r="AFI15" s="197"/>
      <c r="AFJ15" s="197"/>
      <c r="AFK15" s="197"/>
      <c r="AFL15" s="197"/>
      <c r="AFM15" s="197"/>
      <c r="AFN15" s="197"/>
      <c r="AFO15" s="197"/>
      <c r="AFP15" s="197"/>
      <c r="AFQ15" s="197"/>
      <c r="AFR15" s="197"/>
      <c r="AFS15" s="197"/>
      <c r="AFT15" s="197"/>
      <c r="AFU15" s="197"/>
      <c r="AFV15" s="197"/>
      <c r="AFW15" s="197"/>
      <c r="AFX15" s="197"/>
      <c r="AFY15" s="197"/>
      <c r="AFZ15" s="197"/>
      <c r="AGA15" s="197"/>
      <c r="AGB15" s="197"/>
      <c r="AGC15" s="197"/>
      <c r="AGD15" s="197"/>
      <c r="AGE15" s="197"/>
      <c r="AGF15" s="197"/>
      <c r="AGG15" s="197"/>
      <c r="AGH15" s="197"/>
      <c r="AGI15" s="197"/>
      <c r="AGJ15" s="197"/>
      <c r="AGK15" s="197"/>
      <c r="AGL15" s="197"/>
      <c r="AGM15" s="197"/>
      <c r="AGN15" s="197"/>
      <c r="AGO15" s="197"/>
      <c r="AGP15" s="197"/>
      <c r="AGQ15" s="197"/>
      <c r="AGR15" s="197"/>
      <c r="AGS15" s="197"/>
      <c r="AGT15" s="197"/>
      <c r="AGU15" s="197"/>
      <c r="AGV15" s="197"/>
      <c r="AGW15" s="197"/>
      <c r="AGX15" s="197"/>
      <c r="AGY15" s="197"/>
      <c r="AGZ15" s="197"/>
      <c r="AHA15" s="197"/>
      <c r="AHB15" s="197"/>
      <c r="AHC15" s="197"/>
      <c r="AHD15" s="197"/>
      <c r="AHE15" s="197"/>
      <c r="AHF15" s="197"/>
      <c r="AHG15" s="197"/>
      <c r="AHH15" s="197"/>
      <c r="AHI15" s="197"/>
      <c r="AHJ15" s="197"/>
      <c r="AHK15" s="197"/>
      <c r="AHL15" s="197"/>
      <c r="AHM15" s="197"/>
      <c r="AHN15" s="197"/>
      <c r="AHO15" s="197"/>
      <c r="AHP15" s="197"/>
      <c r="AHQ15" s="197"/>
      <c r="AHR15" s="197"/>
      <c r="AHS15" s="197"/>
      <c r="AHT15" s="197"/>
      <c r="AHU15" s="197"/>
      <c r="AHV15" s="197"/>
      <c r="AHW15" s="197"/>
      <c r="AHX15" s="197"/>
      <c r="AHY15" s="197"/>
      <c r="AHZ15" s="197"/>
      <c r="AIA15" s="197"/>
      <c r="AIB15" s="197"/>
      <c r="AIC15" s="197"/>
      <c r="AID15" s="197"/>
      <c r="AIE15" s="197"/>
      <c r="AIF15" s="197"/>
      <c r="AIG15" s="197"/>
      <c r="AIH15" s="197"/>
      <c r="AII15" s="197"/>
      <c r="AIJ15" s="197"/>
      <c r="AIK15" s="197"/>
      <c r="AIL15" s="197"/>
      <c r="AIM15" s="197"/>
      <c r="AIN15" s="197"/>
      <c r="AIO15" s="197"/>
      <c r="AIP15" s="197"/>
      <c r="AIQ15" s="197"/>
      <c r="AIR15" s="197"/>
      <c r="AIS15" s="197"/>
      <c r="AIT15" s="197"/>
      <c r="AIU15" s="197"/>
      <c r="AIV15" s="197"/>
      <c r="AIW15" s="197"/>
      <c r="AIX15" s="197"/>
      <c r="AIY15" s="197"/>
      <c r="AIZ15" s="197"/>
      <c r="AJA15" s="197"/>
      <c r="AJB15" s="197"/>
      <c r="AJC15" s="197"/>
      <c r="AJD15" s="197"/>
      <c r="AJE15" s="197"/>
      <c r="AJF15" s="197"/>
      <c r="AJG15" s="197"/>
      <c r="AJH15" s="197"/>
      <c r="AJI15" s="197"/>
      <c r="AJJ15" s="197"/>
      <c r="AJK15" s="197"/>
      <c r="AJL15" s="197"/>
      <c r="AJM15" s="197"/>
      <c r="AJN15" s="197"/>
      <c r="AJO15" s="197"/>
      <c r="AJP15" s="197"/>
      <c r="AJQ15" s="197"/>
      <c r="AJR15" s="197"/>
      <c r="AJS15" s="197"/>
      <c r="AJT15" s="197"/>
      <c r="AJU15" s="197"/>
      <c r="AJV15" s="197"/>
      <c r="AJW15" s="197"/>
      <c r="AJX15" s="197"/>
      <c r="AJY15" s="197"/>
      <c r="AJZ15" s="197"/>
      <c r="AKA15" s="197"/>
      <c r="AKB15" s="197"/>
      <c r="AKC15" s="197"/>
      <c r="AKD15" s="197"/>
      <c r="AKE15" s="197"/>
      <c r="AKF15" s="197"/>
      <c r="AKG15" s="197"/>
      <c r="AKH15" s="197"/>
      <c r="AKI15" s="197"/>
      <c r="AKJ15" s="197"/>
      <c r="AKK15" s="197"/>
      <c r="AKL15" s="197"/>
      <c r="AKM15" s="197"/>
      <c r="AKN15" s="197"/>
      <c r="AKO15" s="197"/>
      <c r="AKP15" s="197"/>
      <c r="AKQ15" s="197"/>
      <c r="AKR15" s="197"/>
      <c r="AKS15" s="197"/>
      <c r="AKT15" s="197"/>
      <c r="AKU15" s="197"/>
      <c r="AKV15" s="197"/>
      <c r="AKW15" s="197"/>
      <c r="AKX15" s="197"/>
      <c r="AKY15" s="197"/>
      <c r="AKZ15" s="197"/>
      <c r="ALA15" s="197"/>
      <c r="ALB15" s="197"/>
      <c r="ALC15" s="197"/>
      <c r="ALD15" s="197"/>
      <c r="ALE15" s="197"/>
      <c r="ALF15" s="197"/>
      <c r="ALG15" s="197"/>
      <c r="ALH15" s="197"/>
      <c r="ALI15" s="197"/>
      <c r="ALJ15" s="197"/>
      <c r="ALK15" s="197"/>
      <c r="ALL15" s="197"/>
      <c r="ALM15" s="197"/>
      <c r="ALN15" s="197"/>
      <c r="ALO15" s="197"/>
      <c r="ALP15" s="197"/>
      <c r="ALQ15" s="197"/>
      <c r="ALR15" s="197"/>
      <c r="ALS15" s="197"/>
      <c r="ALT15" s="197"/>
      <c r="ALU15" s="197"/>
      <c r="ALV15" s="197"/>
      <c r="ALW15" s="197"/>
      <c r="ALX15" s="197"/>
      <c r="ALY15" s="197"/>
      <c r="ALZ15" s="197"/>
      <c r="AMA15" s="197"/>
      <c r="AMB15" s="197"/>
      <c r="AMC15" s="197"/>
      <c r="AMD15" s="197"/>
      <c r="AME15" s="197"/>
      <c r="AMF15" s="197"/>
      <c r="AMG15" s="197"/>
      <c r="AMH15" s="197"/>
      <c r="AMI15" s="197"/>
      <c r="AMJ15" s="197"/>
      <c r="AMK15" s="197"/>
      <c r="AML15" s="197"/>
      <c r="AMM15" s="197"/>
      <c r="AMN15" s="197"/>
      <c r="AMO15" s="197"/>
      <c r="AMP15" s="197"/>
      <c r="AMQ15" s="197"/>
      <c r="AMR15" s="197"/>
      <c r="AMS15" s="197"/>
      <c r="AMT15" s="197"/>
      <c r="AMU15" s="197"/>
      <c r="AMV15" s="197"/>
      <c r="AMW15" s="197"/>
      <c r="AMX15" s="197"/>
      <c r="AMY15" s="197"/>
      <c r="AMZ15" s="197"/>
      <c r="ANA15" s="197"/>
      <c r="ANB15" s="197"/>
      <c r="ANC15" s="197"/>
      <c r="AND15" s="197"/>
      <c r="ANE15" s="197"/>
      <c r="ANF15" s="197"/>
      <c r="ANG15" s="197"/>
      <c r="ANH15" s="197"/>
      <c r="ANI15" s="197"/>
      <c r="ANJ15" s="197"/>
      <c r="ANK15" s="197"/>
      <c r="ANL15" s="197"/>
      <c r="ANM15" s="197"/>
      <c r="ANN15" s="197"/>
      <c r="ANO15" s="197"/>
      <c r="ANP15" s="197"/>
      <c r="ANQ15" s="197"/>
      <c r="ANR15" s="197"/>
      <c r="ANS15" s="197"/>
      <c r="ANT15" s="197"/>
      <c r="ANU15" s="197"/>
      <c r="ANV15" s="197"/>
      <c r="ANW15" s="197"/>
      <c r="ANX15" s="197"/>
      <c r="ANY15" s="197"/>
      <c r="ANZ15" s="197"/>
      <c r="AOA15" s="197"/>
      <c r="AOB15" s="197"/>
      <c r="AOC15" s="197"/>
      <c r="AOD15" s="197"/>
      <c r="AOE15" s="197"/>
      <c r="AOF15" s="197"/>
      <c r="AOG15" s="197"/>
      <c r="AOH15" s="197"/>
      <c r="AOI15" s="197"/>
      <c r="AOJ15" s="197"/>
      <c r="AOK15" s="197"/>
      <c r="AOL15" s="197"/>
      <c r="AOM15" s="197"/>
      <c r="AON15" s="197"/>
      <c r="AOO15" s="197"/>
      <c r="AOP15" s="197"/>
      <c r="AOQ15" s="197"/>
      <c r="AOR15" s="197"/>
      <c r="AOS15" s="197"/>
      <c r="AOT15" s="197"/>
      <c r="AOU15" s="197"/>
      <c r="AOV15" s="197"/>
      <c r="AOW15" s="197"/>
      <c r="AOX15" s="197"/>
      <c r="AOY15" s="197"/>
      <c r="AOZ15" s="197"/>
      <c r="APA15" s="197"/>
      <c r="APB15" s="197"/>
      <c r="APC15" s="197"/>
      <c r="APD15" s="197"/>
      <c r="APE15" s="197"/>
      <c r="APF15" s="197"/>
      <c r="APG15" s="197"/>
      <c r="APH15" s="197"/>
      <c r="API15" s="197"/>
      <c r="APJ15" s="197"/>
      <c r="APK15" s="197"/>
      <c r="APL15" s="197"/>
      <c r="APM15" s="197"/>
      <c r="APN15" s="197"/>
      <c r="APO15" s="197"/>
      <c r="APP15" s="197"/>
      <c r="APQ15" s="197"/>
      <c r="APR15" s="197"/>
      <c r="APS15" s="197"/>
      <c r="APT15" s="197"/>
      <c r="APU15" s="197"/>
      <c r="APV15" s="197"/>
      <c r="APW15" s="197"/>
      <c r="APX15" s="197"/>
      <c r="APY15" s="197"/>
      <c r="APZ15" s="197"/>
      <c r="AQA15" s="197"/>
      <c r="AQB15" s="197"/>
      <c r="AQC15" s="197"/>
      <c r="AQD15" s="197"/>
      <c r="AQE15" s="197"/>
      <c r="AQF15" s="197"/>
      <c r="AQG15" s="197"/>
      <c r="AQH15" s="197"/>
      <c r="AQI15" s="197"/>
      <c r="AQJ15" s="197"/>
      <c r="AQK15" s="197"/>
      <c r="AQL15" s="197"/>
      <c r="AQM15" s="197"/>
      <c r="AQN15" s="197"/>
      <c r="AQO15" s="197"/>
      <c r="AQP15" s="197"/>
      <c r="AQQ15" s="197"/>
      <c r="AQR15" s="197"/>
      <c r="AQS15" s="197"/>
      <c r="AQT15" s="197"/>
      <c r="AQU15" s="197"/>
      <c r="AQV15" s="197"/>
      <c r="AQW15" s="197"/>
      <c r="AQX15" s="197"/>
      <c r="AQY15" s="197"/>
      <c r="AQZ15" s="197"/>
      <c r="ARA15" s="197"/>
      <c r="ARB15" s="197"/>
      <c r="ARC15" s="197"/>
      <c r="ARD15" s="197"/>
      <c r="ARE15" s="197"/>
      <c r="ARF15" s="197"/>
      <c r="ARG15" s="197"/>
      <c r="ARH15" s="197"/>
      <c r="ARI15" s="197"/>
      <c r="ARJ15" s="197"/>
      <c r="ARK15" s="197"/>
      <c r="ARL15" s="197"/>
      <c r="ARM15" s="197"/>
      <c r="ARN15" s="197"/>
      <c r="ARO15" s="197"/>
      <c r="ARP15" s="197"/>
      <c r="ARQ15" s="197"/>
      <c r="ARR15" s="197"/>
      <c r="ARS15" s="197"/>
      <c r="ART15" s="197"/>
      <c r="ARU15" s="197"/>
      <c r="ARV15" s="197"/>
      <c r="ARW15" s="197"/>
      <c r="ARX15" s="197"/>
      <c r="ARY15" s="197"/>
      <c r="ARZ15" s="197"/>
      <c r="ASA15" s="197"/>
      <c r="ASB15" s="197"/>
      <c r="ASC15" s="197"/>
      <c r="ASD15" s="197"/>
      <c r="ASE15" s="197"/>
      <c r="ASF15" s="197"/>
      <c r="ASG15" s="197"/>
      <c r="ASH15" s="197"/>
      <c r="ASI15" s="197"/>
      <c r="ASJ15" s="197"/>
      <c r="ASK15" s="197"/>
      <c r="ASL15" s="197"/>
      <c r="ASM15" s="197"/>
      <c r="ASN15" s="197"/>
      <c r="ASO15" s="197"/>
      <c r="ASP15" s="197"/>
      <c r="ASQ15" s="197"/>
      <c r="ASR15" s="197"/>
      <c r="ASS15" s="197"/>
      <c r="AST15" s="197"/>
      <c r="ASU15" s="197"/>
      <c r="ASV15" s="197"/>
      <c r="ASW15" s="197"/>
      <c r="ASX15" s="197"/>
      <c r="ASY15" s="197"/>
      <c r="ASZ15" s="197"/>
      <c r="ATA15" s="197"/>
      <c r="ATB15" s="197"/>
      <c r="ATC15" s="197"/>
      <c r="ATD15" s="197"/>
      <c r="ATE15" s="197"/>
      <c r="ATF15" s="197"/>
      <c r="ATG15" s="197"/>
      <c r="ATH15" s="197"/>
      <c r="ATI15" s="197"/>
      <c r="ATJ15" s="197"/>
      <c r="ATK15" s="197"/>
      <c r="ATL15" s="197"/>
      <c r="ATM15" s="197"/>
      <c r="ATN15" s="197"/>
      <c r="ATO15" s="197"/>
      <c r="ATP15" s="197"/>
      <c r="ATQ15" s="197"/>
      <c r="ATR15" s="197"/>
      <c r="ATS15" s="197"/>
      <c r="ATT15" s="197"/>
      <c r="ATU15" s="197"/>
      <c r="ATV15" s="197"/>
      <c r="ATW15" s="197"/>
      <c r="ATX15" s="197"/>
      <c r="ATY15" s="197"/>
      <c r="ATZ15" s="197"/>
      <c r="AUA15" s="197"/>
      <c r="AUB15" s="197"/>
      <c r="AUC15" s="197"/>
      <c r="AUD15" s="197"/>
      <c r="AUE15" s="197"/>
      <c r="AUF15" s="197"/>
      <c r="AUG15" s="197"/>
      <c r="AUH15" s="197"/>
      <c r="AUI15" s="197"/>
      <c r="AUJ15" s="197"/>
      <c r="AUK15" s="197"/>
      <c r="AUL15" s="197"/>
      <c r="AUM15" s="197"/>
      <c r="AUN15" s="197"/>
      <c r="AUO15" s="197"/>
      <c r="AUP15" s="197"/>
      <c r="AUQ15" s="197"/>
      <c r="AUR15" s="197"/>
      <c r="AUS15" s="197"/>
      <c r="AUT15" s="197"/>
      <c r="AUU15" s="197"/>
      <c r="AUV15" s="197"/>
      <c r="AUW15" s="197"/>
      <c r="AUX15" s="197"/>
      <c r="AUY15" s="197"/>
      <c r="AUZ15" s="197"/>
      <c r="AVA15" s="197"/>
      <c r="AVB15" s="197"/>
      <c r="AVC15" s="197"/>
      <c r="AVD15" s="197"/>
      <c r="AVE15" s="197"/>
      <c r="AVF15" s="197"/>
      <c r="AVG15" s="197"/>
      <c r="AVH15" s="197"/>
      <c r="AVI15" s="197"/>
      <c r="AVJ15" s="197"/>
      <c r="AVK15" s="197"/>
      <c r="AVL15" s="197"/>
    </row>
    <row r="16" spans="1:1261" x14ac:dyDescent="0.25">
      <c r="A16" s="66">
        <f t="shared" si="4"/>
        <v>16</v>
      </c>
      <c r="B16" s="318" t="s">
        <v>303</v>
      </c>
      <c r="C16" s="247"/>
      <c r="D16" s="145"/>
      <c r="E16" s="145"/>
      <c r="F16" s="319">
        <f>'Steel Activity NO Build'!F36+'Steel Activity NO Build'!F60</f>
        <v>7840</v>
      </c>
      <c r="G16" s="319">
        <v>45571.745012244894</v>
      </c>
      <c r="H16" s="319">
        <v>45571.745012244894</v>
      </c>
      <c r="I16" s="319">
        <v>45571.745012244894</v>
      </c>
      <c r="J16" s="319">
        <v>45571.745012244894</v>
      </c>
      <c r="K16" s="319">
        <v>45571.745012244894</v>
      </c>
      <c r="L16" s="319">
        <v>45571.745012244894</v>
      </c>
      <c r="M16" s="319">
        <v>45571.745012244894</v>
      </c>
      <c r="N16" s="319">
        <v>45571.745012244894</v>
      </c>
      <c r="O16" s="319">
        <v>45571.745012244894</v>
      </c>
      <c r="P16" s="319">
        <v>45571.745012244894</v>
      </c>
      <c r="Q16" s="319">
        <v>45571.745012244894</v>
      </c>
      <c r="R16" s="319">
        <v>45571.745012244894</v>
      </c>
      <c r="S16" s="319">
        <v>45571.745012244894</v>
      </c>
      <c r="T16" s="319">
        <v>45571.745012244894</v>
      </c>
      <c r="U16" s="319">
        <v>45571.745012244894</v>
      </c>
      <c r="V16" s="319">
        <v>45571.745012244894</v>
      </c>
      <c r="W16" s="319">
        <v>45571.745012244894</v>
      </c>
      <c r="X16" s="319">
        <v>45571.745012244894</v>
      </c>
      <c r="Y16" s="319">
        <v>45571.745012244894</v>
      </c>
      <c r="Z16" s="145"/>
      <c r="AA16" s="155"/>
      <c r="AB16" s="197"/>
      <c r="AC16" s="278"/>
      <c r="AD16" s="278"/>
      <c r="AE16" s="278"/>
      <c r="AF16" s="278"/>
      <c r="AG16" s="278"/>
      <c r="AH16" s="197"/>
      <c r="AI16" s="197"/>
      <c r="AJ16" s="197"/>
      <c r="AK16" s="197"/>
      <c r="AL16" s="197"/>
      <c r="AM16" s="197"/>
      <c r="AN16" s="197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97"/>
      <c r="BA16" s="276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  <c r="VV16" s="197"/>
      <c r="VW16" s="197"/>
      <c r="VX16" s="197"/>
      <c r="VY16" s="197"/>
      <c r="VZ16" s="197"/>
      <c r="WA16" s="197"/>
      <c r="WB16" s="197"/>
      <c r="WC16" s="197"/>
      <c r="WD16" s="197"/>
      <c r="WE16" s="197"/>
      <c r="WF16" s="197"/>
      <c r="WG16" s="197"/>
      <c r="WH16" s="197"/>
      <c r="WI16" s="197"/>
      <c r="WJ16" s="197"/>
      <c r="WK16" s="197"/>
      <c r="WL16" s="197"/>
      <c r="WM16" s="197"/>
      <c r="WN16" s="197"/>
      <c r="WO16" s="197"/>
      <c r="WP16" s="197"/>
      <c r="WQ16" s="197"/>
      <c r="WR16" s="197"/>
      <c r="WS16" s="197"/>
      <c r="WT16" s="197"/>
      <c r="WU16" s="197"/>
      <c r="WV16" s="197"/>
      <c r="WW16" s="197"/>
      <c r="WX16" s="197"/>
      <c r="WY16" s="197"/>
      <c r="WZ16" s="197"/>
      <c r="XA16" s="197"/>
      <c r="XB16" s="197"/>
      <c r="XC16" s="197"/>
      <c r="XD16" s="197"/>
      <c r="XE16" s="197"/>
      <c r="XF16" s="197"/>
      <c r="XG16" s="197"/>
      <c r="XH16" s="197"/>
      <c r="XI16" s="197"/>
      <c r="XJ16" s="197"/>
      <c r="XK16" s="197"/>
      <c r="XL16" s="197"/>
      <c r="XM16" s="197"/>
      <c r="XN16" s="197"/>
      <c r="XO16" s="197"/>
      <c r="XP16" s="197"/>
      <c r="XQ16" s="197"/>
      <c r="XR16" s="197"/>
      <c r="XS16" s="197"/>
      <c r="XT16" s="197"/>
      <c r="XU16" s="197"/>
      <c r="XV16" s="197"/>
      <c r="XW16" s="197"/>
      <c r="XX16" s="197"/>
      <c r="XY16" s="197"/>
      <c r="XZ16" s="197"/>
      <c r="YA16" s="197"/>
      <c r="YB16" s="197"/>
      <c r="YC16" s="197"/>
      <c r="YD16" s="197"/>
      <c r="YE16" s="197"/>
      <c r="YF16" s="197"/>
      <c r="YG16" s="197"/>
      <c r="YH16" s="197"/>
      <c r="YI16" s="197"/>
      <c r="YJ16" s="197"/>
      <c r="YK16" s="197"/>
      <c r="YL16" s="197"/>
      <c r="YM16" s="197"/>
      <c r="YN16" s="197"/>
      <c r="YO16" s="197"/>
      <c r="YP16" s="197"/>
      <c r="YQ16" s="197"/>
      <c r="YR16" s="197"/>
      <c r="YS16" s="197"/>
      <c r="YT16" s="197"/>
      <c r="YU16" s="197"/>
      <c r="YV16" s="197"/>
      <c r="YW16" s="197"/>
      <c r="YX16" s="197"/>
      <c r="YY16" s="197"/>
      <c r="YZ16" s="197"/>
      <c r="ZA16" s="197"/>
      <c r="ZB16" s="197"/>
      <c r="ZC16" s="197"/>
      <c r="ZD16" s="197"/>
      <c r="ZE16" s="197"/>
      <c r="ZF16" s="197"/>
      <c r="ZG16" s="197"/>
      <c r="ZH16" s="197"/>
      <c r="ZI16" s="197"/>
      <c r="ZJ16" s="197"/>
      <c r="ZK16" s="197"/>
      <c r="ZL16" s="197"/>
      <c r="ZM16" s="197"/>
      <c r="ZN16" s="197"/>
      <c r="ZO16" s="197"/>
      <c r="ZP16" s="197"/>
      <c r="ZQ16" s="197"/>
      <c r="ZR16" s="197"/>
      <c r="ZS16" s="197"/>
      <c r="ZT16" s="197"/>
      <c r="ZU16" s="197"/>
      <c r="ZV16" s="197"/>
      <c r="ZW16" s="197"/>
      <c r="ZX16" s="197"/>
      <c r="ZY16" s="197"/>
      <c r="ZZ16" s="197"/>
      <c r="AAA16" s="197"/>
      <c r="AAB16" s="197"/>
      <c r="AAC16" s="197"/>
      <c r="AAD16" s="197"/>
      <c r="AAE16" s="197"/>
      <c r="AAF16" s="197"/>
      <c r="AAG16" s="197"/>
      <c r="AAH16" s="197"/>
      <c r="AAI16" s="197"/>
      <c r="AAJ16" s="197"/>
      <c r="AAK16" s="197"/>
      <c r="AAL16" s="197"/>
      <c r="AAM16" s="197"/>
      <c r="AAN16" s="197"/>
      <c r="AAO16" s="197"/>
      <c r="AAP16" s="197"/>
      <c r="AAQ16" s="197"/>
      <c r="AAR16" s="197"/>
      <c r="AAS16" s="197"/>
      <c r="AAT16" s="197"/>
      <c r="AAU16" s="197"/>
      <c r="AAV16" s="197"/>
      <c r="AAW16" s="197"/>
      <c r="AAX16" s="197"/>
      <c r="AAY16" s="197"/>
      <c r="AAZ16" s="197"/>
      <c r="ABA16" s="197"/>
      <c r="ABB16" s="197"/>
      <c r="ABC16" s="197"/>
      <c r="ABD16" s="197"/>
      <c r="ABE16" s="197"/>
      <c r="ABF16" s="197"/>
      <c r="ABG16" s="197"/>
      <c r="ABH16" s="197"/>
      <c r="ABI16" s="197"/>
      <c r="ABJ16" s="197"/>
      <c r="ABK16" s="197"/>
      <c r="ABL16" s="197"/>
      <c r="ABM16" s="197"/>
      <c r="ABN16" s="197"/>
      <c r="ABO16" s="197"/>
      <c r="ABP16" s="197"/>
      <c r="ABQ16" s="197"/>
      <c r="ABR16" s="197"/>
      <c r="ABS16" s="197"/>
      <c r="ABT16" s="197"/>
      <c r="ABU16" s="197"/>
      <c r="ABV16" s="197"/>
      <c r="ABW16" s="197"/>
      <c r="ABX16" s="197"/>
      <c r="ABY16" s="197"/>
      <c r="ABZ16" s="197"/>
      <c r="ACA16" s="197"/>
      <c r="ACB16" s="197"/>
      <c r="ACC16" s="197"/>
      <c r="ACD16" s="197"/>
      <c r="ACE16" s="197"/>
      <c r="ACF16" s="197"/>
      <c r="ACG16" s="197"/>
      <c r="ACH16" s="197"/>
      <c r="ACI16" s="197"/>
      <c r="ACJ16" s="197"/>
      <c r="ACK16" s="197"/>
      <c r="ACL16" s="197"/>
      <c r="ACM16" s="197"/>
      <c r="ACN16" s="197"/>
      <c r="ACO16" s="197"/>
      <c r="ACP16" s="197"/>
      <c r="ACQ16" s="197"/>
      <c r="ACR16" s="197"/>
      <c r="ACS16" s="197"/>
      <c r="ACT16" s="197"/>
      <c r="ACU16" s="197"/>
      <c r="ACV16" s="197"/>
      <c r="ACW16" s="197"/>
      <c r="ACX16" s="197"/>
      <c r="ACY16" s="197"/>
      <c r="ACZ16" s="197"/>
      <c r="ADA16" s="197"/>
      <c r="ADB16" s="197"/>
      <c r="ADC16" s="197"/>
      <c r="ADD16" s="197"/>
      <c r="ADE16" s="197"/>
      <c r="ADF16" s="197"/>
      <c r="ADG16" s="197"/>
      <c r="ADH16" s="197"/>
      <c r="ADI16" s="197"/>
      <c r="ADJ16" s="197"/>
      <c r="ADK16" s="197"/>
      <c r="ADL16" s="197"/>
      <c r="ADM16" s="197"/>
      <c r="ADN16" s="197"/>
      <c r="ADO16" s="197"/>
      <c r="ADP16" s="197"/>
      <c r="ADQ16" s="197"/>
      <c r="ADR16" s="197"/>
      <c r="ADS16" s="197"/>
      <c r="ADT16" s="197"/>
      <c r="ADU16" s="197"/>
      <c r="ADV16" s="197"/>
      <c r="ADW16" s="197"/>
      <c r="ADX16" s="197"/>
      <c r="ADY16" s="197"/>
      <c r="ADZ16" s="197"/>
      <c r="AEA16" s="197"/>
      <c r="AEB16" s="197"/>
      <c r="AEC16" s="197"/>
      <c r="AED16" s="197"/>
      <c r="AEE16" s="197"/>
      <c r="AEF16" s="197"/>
      <c r="AEG16" s="197"/>
      <c r="AEH16" s="197"/>
      <c r="AEI16" s="197"/>
      <c r="AEJ16" s="197"/>
      <c r="AEK16" s="197"/>
      <c r="AEL16" s="197"/>
      <c r="AEM16" s="197"/>
      <c r="AEN16" s="197"/>
      <c r="AEO16" s="197"/>
      <c r="AEP16" s="197"/>
      <c r="AEQ16" s="197"/>
      <c r="AER16" s="197"/>
      <c r="AES16" s="197"/>
      <c r="AET16" s="197"/>
      <c r="AEU16" s="197"/>
      <c r="AEV16" s="197"/>
      <c r="AEW16" s="197"/>
      <c r="AEX16" s="197"/>
      <c r="AEY16" s="197"/>
      <c r="AEZ16" s="197"/>
      <c r="AFA16" s="197"/>
      <c r="AFB16" s="197"/>
      <c r="AFC16" s="197"/>
      <c r="AFD16" s="197"/>
      <c r="AFE16" s="197"/>
      <c r="AFF16" s="197"/>
      <c r="AFG16" s="197"/>
      <c r="AFH16" s="197"/>
      <c r="AFI16" s="197"/>
      <c r="AFJ16" s="197"/>
      <c r="AFK16" s="197"/>
      <c r="AFL16" s="197"/>
      <c r="AFM16" s="197"/>
      <c r="AFN16" s="197"/>
      <c r="AFO16" s="197"/>
      <c r="AFP16" s="197"/>
      <c r="AFQ16" s="197"/>
      <c r="AFR16" s="197"/>
      <c r="AFS16" s="197"/>
      <c r="AFT16" s="197"/>
      <c r="AFU16" s="197"/>
      <c r="AFV16" s="197"/>
      <c r="AFW16" s="197"/>
      <c r="AFX16" s="197"/>
      <c r="AFY16" s="197"/>
      <c r="AFZ16" s="197"/>
      <c r="AGA16" s="197"/>
      <c r="AGB16" s="197"/>
      <c r="AGC16" s="197"/>
      <c r="AGD16" s="197"/>
      <c r="AGE16" s="197"/>
      <c r="AGF16" s="197"/>
      <c r="AGG16" s="197"/>
      <c r="AGH16" s="197"/>
      <c r="AGI16" s="197"/>
      <c r="AGJ16" s="197"/>
      <c r="AGK16" s="197"/>
      <c r="AGL16" s="197"/>
      <c r="AGM16" s="197"/>
      <c r="AGN16" s="197"/>
      <c r="AGO16" s="197"/>
      <c r="AGP16" s="197"/>
      <c r="AGQ16" s="197"/>
      <c r="AGR16" s="197"/>
      <c r="AGS16" s="197"/>
      <c r="AGT16" s="197"/>
      <c r="AGU16" s="197"/>
      <c r="AGV16" s="197"/>
      <c r="AGW16" s="197"/>
      <c r="AGX16" s="197"/>
      <c r="AGY16" s="197"/>
      <c r="AGZ16" s="197"/>
      <c r="AHA16" s="197"/>
      <c r="AHB16" s="197"/>
      <c r="AHC16" s="197"/>
      <c r="AHD16" s="197"/>
      <c r="AHE16" s="197"/>
      <c r="AHF16" s="197"/>
      <c r="AHG16" s="197"/>
      <c r="AHH16" s="197"/>
      <c r="AHI16" s="197"/>
      <c r="AHJ16" s="197"/>
      <c r="AHK16" s="197"/>
      <c r="AHL16" s="197"/>
      <c r="AHM16" s="197"/>
      <c r="AHN16" s="197"/>
      <c r="AHO16" s="197"/>
      <c r="AHP16" s="197"/>
      <c r="AHQ16" s="197"/>
      <c r="AHR16" s="197"/>
      <c r="AHS16" s="197"/>
      <c r="AHT16" s="197"/>
      <c r="AHU16" s="197"/>
      <c r="AHV16" s="197"/>
      <c r="AHW16" s="197"/>
      <c r="AHX16" s="197"/>
      <c r="AHY16" s="197"/>
      <c r="AHZ16" s="197"/>
      <c r="AIA16" s="197"/>
      <c r="AIB16" s="197"/>
      <c r="AIC16" s="197"/>
      <c r="AID16" s="197"/>
      <c r="AIE16" s="197"/>
      <c r="AIF16" s="197"/>
      <c r="AIG16" s="197"/>
      <c r="AIH16" s="197"/>
      <c r="AII16" s="197"/>
      <c r="AIJ16" s="197"/>
      <c r="AIK16" s="197"/>
      <c r="AIL16" s="197"/>
      <c r="AIM16" s="197"/>
      <c r="AIN16" s="197"/>
      <c r="AIO16" s="197"/>
      <c r="AIP16" s="197"/>
      <c r="AIQ16" s="197"/>
      <c r="AIR16" s="197"/>
      <c r="AIS16" s="197"/>
      <c r="AIT16" s="197"/>
      <c r="AIU16" s="197"/>
      <c r="AIV16" s="197"/>
      <c r="AIW16" s="197"/>
      <c r="AIX16" s="197"/>
      <c r="AIY16" s="197"/>
      <c r="AIZ16" s="197"/>
      <c r="AJA16" s="197"/>
      <c r="AJB16" s="197"/>
      <c r="AJC16" s="197"/>
      <c r="AJD16" s="197"/>
      <c r="AJE16" s="197"/>
      <c r="AJF16" s="197"/>
      <c r="AJG16" s="197"/>
      <c r="AJH16" s="197"/>
      <c r="AJI16" s="197"/>
      <c r="AJJ16" s="197"/>
      <c r="AJK16" s="197"/>
      <c r="AJL16" s="197"/>
      <c r="AJM16" s="197"/>
      <c r="AJN16" s="197"/>
      <c r="AJO16" s="197"/>
      <c r="AJP16" s="197"/>
      <c r="AJQ16" s="197"/>
      <c r="AJR16" s="197"/>
      <c r="AJS16" s="197"/>
      <c r="AJT16" s="197"/>
      <c r="AJU16" s="197"/>
      <c r="AJV16" s="197"/>
      <c r="AJW16" s="197"/>
      <c r="AJX16" s="197"/>
      <c r="AJY16" s="197"/>
      <c r="AJZ16" s="197"/>
      <c r="AKA16" s="197"/>
      <c r="AKB16" s="197"/>
      <c r="AKC16" s="197"/>
      <c r="AKD16" s="197"/>
      <c r="AKE16" s="197"/>
      <c r="AKF16" s="197"/>
      <c r="AKG16" s="197"/>
      <c r="AKH16" s="197"/>
      <c r="AKI16" s="197"/>
      <c r="AKJ16" s="197"/>
      <c r="AKK16" s="197"/>
      <c r="AKL16" s="197"/>
      <c r="AKM16" s="197"/>
      <c r="AKN16" s="197"/>
      <c r="AKO16" s="197"/>
      <c r="AKP16" s="197"/>
      <c r="AKQ16" s="197"/>
      <c r="AKR16" s="197"/>
      <c r="AKS16" s="197"/>
      <c r="AKT16" s="197"/>
      <c r="AKU16" s="197"/>
      <c r="AKV16" s="197"/>
      <c r="AKW16" s="197"/>
      <c r="AKX16" s="197"/>
      <c r="AKY16" s="197"/>
      <c r="AKZ16" s="197"/>
      <c r="ALA16" s="197"/>
      <c r="ALB16" s="197"/>
      <c r="ALC16" s="197"/>
      <c r="ALD16" s="197"/>
      <c r="ALE16" s="197"/>
      <c r="ALF16" s="197"/>
      <c r="ALG16" s="197"/>
      <c r="ALH16" s="197"/>
      <c r="ALI16" s="197"/>
      <c r="ALJ16" s="197"/>
      <c r="ALK16" s="197"/>
      <c r="ALL16" s="197"/>
      <c r="ALM16" s="197"/>
      <c r="ALN16" s="197"/>
      <c r="ALO16" s="197"/>
      <c r="ALP16" s="197"/>
      <c r="ALQ16" s="197"/>
      <c r="ALR16" s="197"/>
      <c r="ALS16" s="197"/>
      <c r="ALT16" s="197"/>
      <c r="ALU16" s="197"/>
      <c r="ALV16" s="197"/>
      <c r="ALW16" s="197"/>
      <c r="ALX16" s="197"/>
      <c r="ALY16" s="197"/>
      <c r="ALZ16" s="197"/>
      <c r="AMA16" s="197"/>
      <c r="AMB16" s="197"/>
      <c r="AMC16" s="197"/>
      <c r="AMD16" s="197"/>
      <c r="AME16" s="197"/>
      <c r="AMF16" s="197"/>
      <c r="AMG16" s="197"/>
      <c r="AMH16" s="197"/>
      <c r="AMI16" s="197"/>
      <c r="AMJ16" s="197"/>
      <c r="AMK16" s="197"/>
      <c r="AML16" s="197"/>
      <c r="AMM16" s="197"/>
      <c r="AMN16" s="197"/>
      <c r="AMO16" s="197"/>
      <c r="AMP16" s="197"/>
      <c r="AMQ16" s="197"/>
      <c r="AMR16" s="197"/>
      <c r="AMS16" s="197"/>
      <c r="AMT16" s="197"/>
      <c r="AMU16" s="197"/>
      <c r="AMV16" s="197"/>
      <c r="AMW16" s="197"/>
      <c r="AMX16" s="197"/>
      <c r="AMY16" s="197"/>
      <c r="AMZ16" s="197"/>
      <c r="ANA16" s="197"/>
      <c r="ANB16" s="197"/>
      <c r="ANC16" s="197"/>
      <c r="AND16" s="197"/>
      <c r="ANE16" s="197"/>
      <c r="ANF16" s="197"/>
      <c r="ANG16" s="197"/>
      <c r="ANH16" s="197"/>
      <c r="ANI16" s="197"/>
      <c r="ANJ16" s="197"/>
      <c r="ANK16" s="197"/>
      <c r="ANL16" s="197"/>
      <c r="ANM16" s="197"/>
      <c r="ANN16" s="197"/>
      <c r="ANO16" s="197"/>
      <c r="ANP16" s="197"/>
      <c r="ANQ16" s="197"/>
      <c r="ANR16" s="197"/>
      <c r="ANS16" s="197"/>
      <c r="ANT16" s="197"/>
      <c r="ANU16" s="197"/>
      <c r="ANV16" s="197"/>
      <c r="ANW16" s="197"/>
      <c r="ANX16" s="197"/>
      <c r="ANY16" s="197"/>
      <c r="ANZ16" s="197"/>
      <c r="AOA16" s="197"/>
      <c r="AOB16" s="197"/>
      <c r="AOC16" s="197"/>
      <c r="AOD16" s="197"/>
      <c r="AOE16" s="197"/>
      <c r="AOF16" s="197"/>
      <c r="AOG16" s="197"/>
      <c r="AOH16" s="197"/>
      <c r="AOI16" s="197"/>
      <c r="AOJ16" s="197"/>
      <c r="AOK16" s="197"/>
      <c r="AOL16" s="197"/>
      <c r="AOM16" s="197"/>
      <c r="AON16" s="197"/>
      <c r="AOO16" s="197"/>
      <c r="AOP16" s="197"/>
      <c r="AOQ16" s="197"/>
      <c r="AOR16" s="197"/>
      <c r="AOS16" s="197"/>
      <c r="AOT16" s="197"/>
      <c r="AOU16" s="197"/>
      <c r="AOV16" s="197"/>
      <c r="AOW16" s="197"/>
      <c r="AOX16" s="197"/>
      <c r="AOY16" s="197"/>
      <c r="AOZ16" s="197"/>
      <c r="APA16" s="197"/>
      <c r="APB16" s="197"/>
      <c r="APC16" s="197"/>
      <c r="APD16" s="197"/>
      <c r="APE16" s="197"/>
      <c r="APF16" s="197"/>
      <c r="APG16" s="197"/>
      <c r="APH16" s="197"/>
      <c r="API16" s="197"/>
      <c r="APJ16" s="197"/>
      <c r="APK16" s="197"/>
      <c r="APL16" s="197"/>
      <c r="APM16" s="197"/>
      <c r="APN16" s="197"/>
      <c r="APO16" s="197"/>
      <c r="APP16" s="197"/>
      <c r="APQ16" s="197"/>
      <c r="APR16" s="197"/>
      <c r="APS16" s="197"/>
      <c r="APT16" s="197"/>
      <c r="APU16" s="197"/>
      <c r="APV16" s="197"/>
      <c r="APW16" s="197"/>
      <c r="APX16" s="197"/>
      <c r="APY16" s="197"/>
      <c r="APZ16" s="197"/>
      <c r="AQA16" s="197"/>
      <c r="AQB16" s="197"/>
      <c r="AQC16" s="197"/>
      <c r="AQD16" s="197"/>
      <c r="AQE16" s="197"/>
      <c r="AQF16" s="197"/>
      <c r="AQG16" s="197"/>
      <c r="AQH16" s="197"/>
      <c r="AQI16" s="197"/>
      <c r="AQJ16" s="197"/>
      <c r="AQK16" s="197"/>
      <c r="AQL16" s="197"/>
      <c r="AQM16" s="197"/>
      <c r="AQN16" s="197"/>
      <c r="AQO16" s="197"/>
      <c r="AQP16" s="197"/>
      <c r="AQQ16" s="197"/>
      <c r="AQR16" s="197"/>
      <c r="AQS16" s="197"/>
      <c r="AQT16" s="197"/>
      <c r="AQU16" s="197"/>
      <c r="AQV16" s="197"/>
      <c r="AQW16" s="197"/>
      <c r="AQX16" s="197"/>
      <c r="AQY16" s="197"/>
      <c r="AQZ16" s="197"/>
      <c r="ARA16" s="197"/>
      <c r="ARB16" s="197"/>
      <c r="ARC16" s="197"/>
      <c r="ARD16" s="197"/>
      <c r="ARE16" s="197"/>
      <c r="ARF16" s="197"/>
      <c r="ARG16" s="197"/>
      <c r="ARH16" s="197"/>
      <c r="ARI16" s="197"/>
      <c r="ARJ16" s="197"/>
      <c r="ARK16" s="197"/>
      <c r="ARL16" s="197"/>
      <c r="ARM16" s="197"/>
      <c r="ARN16" s="197"/>
      <c r="ARO16" s="197"/>
      <c r="ARP16" s="197"/>
      <c r="ARQ16" s="197"/>
      <c r="ARR16" s="197"/>
      <c r="ARS16" s="197"/>
      <c r="ART16" s="197"/>
      <c r="ARU16" s="197"/>
      <c r="ARV16" s="197"/>
      <c r="ARW16" s="197"/>
      <c r="ARX16" s="197"/>
      <c r="ARY16" s="197"/>
      <c r="ARZ16" s="197"/>
      <c r="ASA16" s="197"/>
      <c r="ASB16" s="197"/>
      <c r="ASC16" s="197"/>
      <c r="ASD16" s="197"/>
      <c r="ASE16" s="197"/>
      <c r="ASF16" s="197"/>
      <c r="ASG16" s="197"/>
      <c r="ASH16" s="197"/>
      <c r="ASI16" s="197"/>
      <c r="ASJ16" s="197"/>
      <c r="ASK16" s="197"/>
      <c r="ASL16" s="197"/>
      <c r="ASM16" s="197"/>
      <c r="ASN16" s="197"/>
      <c r="ASO16" s="197"/>
      <c r="ASP16" s="197"/>
      <c r="ASQ16" s="197"/>
      <c r="ASR16" s="197"/>
      <c r="ASS16" s="197"/>
      <c r="AST16" s="197"/>
      <c r="ASU16" s="197"/>
      <c r="ASV16" s="197"/>
      <c r="ASW16" s="197"/>
      <c r="ASX16" s="197"/>
      <c r="ASY16" s="197"/>
      <c r="ASZ16" s="197"/>
      <c r="ATA16" s="197"/>
      <c r="ATB16" s="197"/>
      <c r="ATC16" s="197"/>
      <c r="ATD16" s="197"/>
      <c r="ATE16" s="197"/>
      <c r="ATF16" s="197"/>
      <c r="ATG16" s="197"/>
      <c r="ATH16" s="197"/>
      <c r="ATI16" s="197"/>
      <c r="ATJ16" s="197"/>
      <c r="ATK16" s="197"/>
      <c r="ATL16" s="197"/>
      <c r="ATM16" s="197"/>
      <c r="ATN16" s="197"/>
      <c r="ATO16" s="197"/>
      <c r="ATP16" s="197"/>
      <c r="ATQ16" s="197"/>
      <c r="ATR16" s="197"/>
      <c r="ATS16" s="197"/>
      <c r="ATT16" s="197"/>
      <c r="ATU16" s="197"/>
      <c r="ATV16" s="197"/>
      <c r="ATW16" s="197"/>
      <c r="ATX16" s="197"/>
      <c r="ATY16" s="197"/>
      <c r="ATZ16" s="197"/>
      <c r="AUA16" s="197"/>
      <c r="AUB16" s="197"/>
      <c r="AUC16" s="197"/>
      <c r="AUD16" s="197"/>
      <c r="AUE16" s="197"/>
      <c r="AUF16" s="197"/>
      <c r="AUG16" s="197"/>
      <c r="AUH16" s="197"/>
      <c r="AUI16" s="197"/>
      <c r="AUJ16" s="197"/>
      <c r="AUK16" s="197"/>
      <c r="AUL16" s="197"/>
      <c r="AUM16" s="197"/>
      <c r="AUN16" s="197"/>
      <c r="AUO16" s="197"/>
      <c r="AUP16" s="197"/>
      <c r="AUQ16" s="197"/>
      <c r="AUR16" s="197"/>
      <c r="AUS16" s="197"/>
      <c r="AUT16" s="197"/>
      <c r="AUU16" s="197"/>
      <c r="AUV16" s="197"/>
      <c r="AUW16" s="197"/>
      <c r="AUX16" s="197"/>
      <c r="AUY16" s="197"/>
      <c r="AUZ16" s="197"/>
      <c r="AVA16" s="197"/>
      <c r="AVB16" s="197"/>
      <c r="AVC16" s="197"/>
      <c r="AVD16" s="197"/>
      <c r="AVE16" s="197"/>
      <c r="AVF16" s="197"/>
      <c r="AVG16" s="197"/>
      <c r="AVH16" s="197"/>
      <c r="AVI16" s="197"/>
      <c r="AVJ16" s="197"/>
      <c r="AVK16" s="197"/>
      <c r="AVL16" s="197"/>
    </row>
    <row r="17" spans="1:1260" x14ac:dyDescent="0.25">
      <c r="A17" s="66">
        <f t="shared" si="4"/>
        <v>17</v>
      </c>
      <c r="B17" s="318" t="s">
        <v>304</v>
      </c>
      <c r="C17" s="247"/>
      <c r="D17" s="145"/>
      <c r="E17" s="145"/>
      <c r="F17" s="145">
        <f>'Steel Activity NO Build'!F37+'Steel Activity NO Build'!F61</f>
        <v>27440</v>
      </c>
      <c r="G17" s="145">
        <v>330094.45800658315</v>
      </c>
      <c r="H17" s="145">
        <v>330094.45800658315</v>
      </c>
      <c r="I17" s="145">
        <v>330094.45800658315</v>
      </c>
      <c r="J17" s="145">
        <v>330094.45800658315</v>
      </c>
      <c r="K17" s="145">
        <v>330094.45800658315</v>
      </c>
      <c r="L17" s="145">
        <v>330094.45800658315</v>
      </c>
      <c r="M17" s="145">
        <v>330094.45800658315</v>
      </c>
      <c r="N17" s="145">
        <v>330094.45800658315</v>
      </c>
      <c r="O17" s="145">
        <v>330094.45800658315</v>
      </c>
      <c r="P17" s="145">
        <v>330094.45800658315</v>
      </c>
      <c r="Q17" s="145">
        <v>330094.45800658315</v>
      </c>
      <c r="R17" s="145">
        <v>330094.45800658315</v>
      </c>
      <c r="S17" s="145">
        <v>330094.45800658315</v>
      </c>
      <c r="T17" s="145">
        <v>330094.45800658315</v>
      </c>
      <c r="U17" s="145">
        <v>330094.45800658315</v>
      </c>
      <c r="V17" s="145">
        <v>330094.45800658315</v>
      </c>
      <c r="W17" s="145">
        <v>330094.45800658315</v>
      </c>
      <c r="X17" s="145">
        <v>330094.45800658315</v>
      </c>
      <c r="Y17" s="145">
        <v>330094.45800658315</v>
      </c>
      <c r="Z17" s="145"/>
      <c r="AA17" s="155"/>
      <c r="AB17" s="197"/>
      <c r="AC17" s="278"/>
      <c r="AD17" s="278"/>
      <c r="AE17" s="278"/>
      <c r="AF17" s="278"/>
      <c r="AG17" s="278"/>
      <c r="AH17" s="197"/>
      <c r="AI17" s="197"/>
      <c r="AJ17" s="197"/>
      <c r="AK17" s="197"/>
      <c r="AL17" s="197"/>
      <c r="AM17" s="197"/>
      <c r="AN17" s="197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97"/>
      <c r="BA17" s="276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  <c r="RH17" s="197"/>
      <c r="RI17" s="197"/>
      <c r="RJ17" s="197"/>
      <c r="RK17" s="197"/>
      <c r="RL17" s="197"/>
      <c r="RM17" s="197"/>
      <c r="RN17" s="197"/>
      <c r="RO17" s="197"/>
      <c r="RP17" s="197"/>
      <c r="RQ17" s="197"/>
      <c r="RR17" s="197"/>
      <c r="RS17" s="197"/>
      <c r="RT17" s="197"/>
      <c r="RU17" s="197"/>
      <c r="RV17" s="197"/>
      <c r="RW17" s="197"/>
      <c r="RX17" s="197"/>
      <c r="RY17" s="197"/>
      <c r="RZ17" s="197"/>
      <c r="SA17" s="197"/>
      <c r="SB17" s="197"/>
      <c r="SC17" s="197"/>
      <c r="SD17" s="197"/>
      <c r="SE17" s="197"/>
      <c r="SF17" s="197"/>
      <c r="SG17" s="197"/>
      <c r="SH17" s="197"/>
      <c r="SI17" s="197"/>
      <c r="SJ17" s="197"/>
      <c r="SK17" s="197"/>
      <c r="SL17" s="197"/>
      <c r="SM17" s="197"/>
      <c r="SN17" s="197"/>
      <c r="SO17" s="197"/>
      <c r="SP17" s="197"/>
      <c r="SQ17" s="197"/>
      <c r="SR17" s="197"/>
      <c r="SS17" s="197"/>
      <c r="ST17" s="197"/>
      <c r="SU17" s="197"/>
      <c r="SV17" s="197"/>
      <c r="SW17" s="197"/>
      <c r="SX17" s="197"/>
      <c r="SY17" s="197"/>
      <c r="SZ17" s="197"/>
      <c r="TA17" s="197"/>
      <c r="TB17" s="197"/>
      <c r="TC17" s="197"/>
      <c r="TD17" s="197"/>
      <c r="TE17" s="197"/>
      <c r="TF17" s="197"/>
      <c r="TG17" s="197"/>
      <c r="TH17" s="197"/>
      <c r="TI17" s="197"/>
      <c r="TJ17" s="197"/>
      <c r="TK17" s="197"/>
      <c r="TL17" s="197"/>
      <c r="TM17" s="197"/>
      <c r="TN17" s="197"/>
      <c r="TO17" s="197"/>
      <c r="TP17" s="197"/>
      <c r="TQ17" s="197"/>
      <c r="TR17" s="197"/>
      <c r="TS17" s="197"/>
      <c r="TT17" s="197"/>
      <c r="TU17" s="197"/>
      <c r="TV17" s="197"/>
      <c r="TW17" s="197"/>
      <c r="TX17" s="197"/>
      <c r="TY17" s="197"/>
      <c r="TZ17" s="197"/>
      <c r="UA17" s="197"/>
      <c r="UB17" s="197"/>
      <c r="UC17" s="197"/>
      <c r="UD17" s="197"/>
      <c r="UE17" s="197"/>
      <c r="UF17" s="197"/>
      <c r="UG17" s="197"/>
      <c r="UH17" s="197"/>
      <c r="UI17" s="197"/>
      <c r="UJ17" s="197"/>
      <c r="UK17" s="197"/>
      <c r="UL17" s="197"/>
      <c r="UM17" s="197"/>
      <c r="UN17" s="197"/>
      <c r="UO17" s="197"/>
      <c r="UP17" s="197"/>
      <c r="UQ17" s="197"/>
      <c r="UR17" s="197"/>
      <c r="US17" s="197"/>
      <c r="UT17" s="197"/>
      <c r="UU17" s="197"/>
      <c r="UV17" s="197"/>
      <c r="UW17" s="197"/>
      <c r="UX17" s="197"/>
      <c r="UY17" s="197"/>
      <c r="UZ17" s="197"/>
      <c r="VA17" s="197"/>
      <c r="VB17" s="197"/>
      <c r="VC17" s="197"/>
      <c r="VD17" s="197"/>
      <c r="VE17" s="197"/>
      <c r="VF17" s="197"/>
      <c r="VG17" s="197"/>
      <c r="VH17" s="197"/>
      <c r="VI17" s="197"/>
      <c r="VJ17" s="197"/>
      <c r="VK17" s="197"/>
      <c r="VL17" s="197"/>
      <c r="VM17" s="197"/>
      <c r="VN17" s="197"/>
      <c r="VO17" s="197"/>
      <c r="VP17" s="197"/>
      <c r="VQ17" s="197"/>
      <c r="VR17" s="197"/>
      <c r="VS17" s="197"/>
      <c r="VT17" s="197"/>
      <c r="VU17" s="197"/>
      <c r="VV17" s="197"/>
      <c r="VW17" s="197"/>
      <c r="VX17" s="197"/>
      <c r="VY17" s="197"/>
      <c r="VZ17" s="197"/>
      <c r="WA17" s="197"/>
      <c r="WB17" s="197"/>
      <c r="WC17" s="197"/>
      <c r="WD17" s="197"/>
      <c r="WE17" s="197"/>
      <c r="WF17" s="197"/>
      <c r="WG17" s="197"/>
      <c r="WH17" s="197"/>
      <c r="WI17" s="197"/>
      <c r="WJ17" s="197"/>
      <c r="WK17" s="197"/>
      <c r="WL17" s="197"/>
      <c r="WM17" s="197"/>
      <c r="WN17" s="197"/>
      <c r="WO17" s="197"/>
      <c r="WP17" s="197"/>
      <c r="WQ17" s="197"/>
      <c r="WR17" s="197"/>
      <c r="WS17" s="197"/>
      <c r="WT17" s="197"/>
      <c r="WU17" s="197"/>
      <c r="WV17" s="197"/>
      <c r="WW17" s="197"/>
      <c r="WX17" s="197"/>
      <c r="WY17" s="197"/>
      <c r="WZ17" s="197"/>
      <c r="XA17" s="197"/>
      <c r="XB17" s="197"/>
      <c r="XC17" s="197"/>
      <c r="XD17" s="197"/>
      <c r="XE17" s="197"/>
      <c r="XF17" s="197"/>
      <c r="XG17" s="197"/>
      <c r="XH17" s="197"/>
      <c r="XI17" s="197"/>
      <c r="XJ17" s="197"/>
      <c r="XK17" s="197"/>
      <c r="XL17" s="197"/>
      <c r="XM17" s="197"/>
      <c r="XN17" s="197"/>
      <c r="XO17" s="197"/>
      <c r="XP17" s="197"/>
      <c r="XQ17" s="197"/>
      <c r="XR17" s="197"/>
      <c r="XS17" s="197"/>
      <c r="XT17" s="197"/>
      <c r="XU17" s="197"/>
      <c r="XV17" s="197"/>
      <c r="XW17" s="197"/>
      <c r="XX17" s="197"/>
      <c r="XY17" s="197"/>
      <c r="XZ17" s="197"/>
      <c r="YA17" s="197"/>
      <c r="YB17" s="197"/>
      <c r="YC17" s="197"/>
      <c r="YD17" s="197"/>
      <c r="YE17" s="197"/>
      <c r="YF17" s="197"/>
      <c r="YG17" s="197"/>
      <c r="YH17" s="197"/>
      <c r="YI17" s="197"/>
      <c r="YJ17" s="197"/>
      <c r="YK17" s="197"/>
      <c r="YL17" s="197"/>
      <c r="YM17" s="197"/>
      <c r="YN17" s="197"/>
      <c r="YO17" s="197"/>
      <c r="YP17" s="197"/>
      <c r="YQ17" s="197"/>
      <c r="YR17" s="197"/>
      <c r="YS17" s="197"/>
      <c r="YT17" s="197"/>
      <c r="YU17" s="197"/>
      <c r="YV17" s="197"/>
      <c r="YW17" s="197"/>
      <c r="YX17" s="197"/>
      <c r="YY17" s="197"/>
      <c r="YZ17" s="197"/>
      <c r="ZA17" s="197"/>
      <c r="ZB17" s="197"/>
      <c r="ZC17" s="197"/>
      <c r="ZD17" s="197"/>
      <c r="ZE17" s="197"/>
      <c r="ZF17" s="197"/>
      <c r="ZG17" s="197"/>
      <c r="ZH17" s="197"/>
      <c r="ZI17" s="197"/>
      <c r="ZJ17" s="197"/>
      <c r="ZK17" s="197"/>
      <c r="ZL17" s="197"/>
      <c r="ZM17" s="197"/>
      <c r="ZN17" s="197"/>
      <c r="ZO17" s="197"/>
      <c r="ZP17" s="197"/>
      <c r="ZQ17" s="197"/>
      <c r="ZR17" s="197"/>
      <c r="ZS17" s="197"/>
      <c r="ZT17" s="197"/>
      <c r="ZU17" s="197"/>
      <c r="ZV17" s="197"/>
      <c r="ZW17" s="197"/>
      <c r="ZX17" s="197"/>
      <c r="ZY17" s="197"/>
      <c r="ZZ17" s="197"/>
      <c r="AAA17" s="197"/>
      <c r="AAB17" s="197"/>
      <c r="AAC17" s="197"/>
      <c r="AAD17" s="197"/>
      <c r="AAE17" s="197"/>
      <c r="AAF17" s="197"/>
      <c r="AAG17" s="197"/>
      <c r="AAH17" s="197"/>
      <c r="AAI17" s="197"/>
      <c r="AAJ17" s="197"/>
      <c r="AAK17" s="197"/>
      <c r="AAL17" s="197"/>
      <c r="AAM17" s="197"/>
      <c r="AAN17" s="197"/>
      <c r="AAO17" s="197"/>
      <c r="AAP17" s="197"/>
      <c r="AAQ17" s="197"/>
      <c r="AAR17" s="197"/>
      <c r="AAS17" s="197"/>
      <c r="AAT17" s="197"/>
      <c r="AAU17" s="197"/>
      <c r="AAV17" s="197"/>
      <c r="AAW17" s="197"/>
      <c r="AAX17" s="197"/>
      <c r="AAY17" s="197"/>
      <c r="AAZ17" s="197"/>
      <c r="ABA17" s="197"/>
      <c r="ABB17" s="197"/>
      <c r="ABC17" s="197"/>
      <c r="ABD17" s="197"/>
      <c r="ABE17" s="197"/>
      <c r="ABF17" s="197"/>
      <c r="ABG17" s="197"/>
      <c r="ABH17" s="197"/>
      <c r="ABI17" s="197"/>
      <c r="ABJ17" s="197"/>
      <c r="ABK17" s="197"/>
      <c r="ABL17" s="197"/>
      <c r="ABM17" s="197"/>
      <c r="ABN17" s="197"/>
      <c r="ABO17" s="197"/>
      <c r="ABP17" s="197"/>
      <c r="ABQ17" s="197"/>
      <c r="ABR17" s="197"/>
      <c r="ABS17" s="197"/>
      <c r="ABT17" s="197"/>
      <c r="ABU17" s="197"/>
      <c r="ABV17" s="197"/>
      <c r="ABW17" s="197"/>
      <c r="ABX17" s="197"/>
      <c r="ABY17" s="197"/>
      <c r="ABZ17" s="197"/>
      <c r="ACA17" s="197"/>
      <c r="ACB17" s="197"/>
      <c r="ACC17" s="197"/>
      <c r="ACD17" s="197"/>
      <c r="ACE17" s="197"/>
      <c r="ACF17" s="197"/>
      <c r="ACG17" s="197"/>
      <c r="ACH17" s="197"/>
      <c r="ACI17" s="197"/>
      <c r="ACJ17" s="197"/>
      <c r="ACK17" s="197"/>
      <c r="ACL17" s="197"/>
      <c r="ACM17" s="197"/>
      <c r="ACN17" s="197"/>
      <c r="ACO17" s="197"/>
      <c r="ACP17" s="197"/>
      <c r="ACQ17" s="197"/>
      <c r="ACR17" s="197"/>
      <c r="ACS17" s="197"/>
      <c r="ACT17" s="197"/>
      <c r="ACU17" s="197"/>
      <c r="ACV17" s="197"/>
      <c r="ACW17" s="197"/>
      <c r="ACX17" s="197"/>
      <c r="ACY17" s="197"/>
      <c r="ACZ17" s="197"/>
      <c r="ADA17" s="197"/>
      <c r="ADB17" s="197"/>
      <c r="ADC17" s="197"/>
      <c r="ADD17" s="197"/>
      <c r="ADE17" s="197"/>
      <c r="ADF17" s="197"/>
      <c r="ADG17" s="197"/>
      <c r="ADH17" s="197"/>
      <c r="ADI17" s="197"/>
      <c r="ADJ17" s="197"/>
      <c r="ADK17" s="197"/>
      <c r="ADL17" s="197"/>
      <c r="ADM17" s="197"/>
      <c r="ADN17" s="197"/>
      <c r="ADO17" s="197"/>
      <c r="ADP17" s="197"/>
      <c r="ADQ17" s="197"/>
      <c r="ADR17" s="197"/>
      <c r="ADS17" s="197"/>
      <c r="ADT17" s="197"/>
      <c r="ADU17" s="197"/>
      <c r="ADV17" s="197"/>
      <c r="ADW17" s="197"/>
      <c r="ADX17" s="197"/>
      <c r="ADY17" s="197"/>
      <c r="ADZ17" s="197"/>
      <c r="AEA17" s="197"/>
      <c r="AEB17" s="197"/>
      <c r="AEC17" s="197"/>
      <c r="AED17" s="197"/>
      <c r="AEE17" s="197"/>
      <c r="AEF17" s="197"/>
      <c r="AEG17" s="197"/>
      <c r="AEH17" s="197"/>
      <c r="AEI17" s="197"/>
      <c r="AEJ17" s="197"/>
      <c r="AEK17" s="197"/>
      <c r="AEL17" s="197"/>
      <c r="AEM17" s="197"/>
      <c r="AEN17" s="197"/>
      <c r="AEO17" s="197"/>
      <c r="AEP17" s="197"/>
      <c r="AEQ17" s="197"/>
      <c r="AER17" s="197"/>
      <c r="AES17" s="197"/>
      <c r="AET17" s="197"/>
      <c r="AEU17" s="197"/>
      <c r="AEV17" s="197"/>
      <c r="AEW17" s="197"/>
      <c r="AEX17" s="197"/>
      <c r="AEY17" s="197"/>
      <c r="AEZ17" s="197"/>
      <c r="AFA17" s="197"/>
      <c r="AFB17" s="197"/>
      <c r="AFC17" s="197"/>
      <c r="AFD17" s="197"/>
      <c r="AFE17" s="197"/>
      <c r="AFF17" s="197"/>
      <c r="AFG17" s="197"/>
      <c r="AFH17" s="197"/>
      <c r="AFI17" s="197"/>
      <c r="AFJ17" s="197"/>
      <c r="AFK17" s="197"/>
      <c r="AFL17" s="197"/>
      <c r="AFM17" s="197"/>
      <c r="AFN17" s="197"/>
      <c r="AFO17" s="197"/>
      <c r="AFP17" s="197"/>
      <c r="AFQ17" s="197"/>
      <c r="AFR17" s="197"/>
      <c r="AFS17" s="197"/>
      <c r="AFT17" s="197"/>
      <c r="AFU17" s="197"/>
      <c r="AFV17" s="197"/>
      <c r="AFW17" s="197"/>
      <c r="AFX17" s="197"/>
      <c r="AFY17" s="197"/>
      <c r="AFZ17" s="197"/>
      <c r="AGA17" s="197"/>
      <c r="AGB17" s="197"/>
      <c r="AGC17" s="197"/>
      <c r="AGD17" s="197"/>
      <c r="AGE17" s="197"/>
      <c r="AGF17" s="197"/>
      <c r="AGG17" s="197"/>
      <c r="AGH17" s="197"/>
      <c r="AGI17" s="197"/>
      <c r="AGJ17" s="197"/>
      <c r="AGK17" s="197"/>
      <c r="AGL17" s="197"/>
      <c r="AGM17" s="197"/>
      <c r="AGN17" s="197"/>
      <c r="AGO17" s="197"/>
      <c r="AGP17" s="197"/>
      <c r="AGQ17" s="197"/>
      <c r="AGR17" s="197"/>
      <c r="AGS17" s="197"/>
      <c r="AGT17" s="197"/>
      <c r="AGU17" s="197"/>
      <c r="AGV17" s="197"/>
      <c r="AGW17" s="197"/>
      <c r="AGX17" s="197"/>
      <c r="AGY17" s="197"/>
      <c r="AGZ17" s="197"/>
      <c r="AHA17" s="197"/>
      <c r="AHB17" s="197"/>
      <c r="AHC17" s="197"/>
      <c r="AHD17" s="197"/>
      <c r="AHE17" s="197"/>
      <c r="AHF17" s="197"/>
      <c r="AHG17" s="197"/>
      <c r="AHH17" s="197"/>
      <c r="AHI17" s="197"/>
      <c r="AHJ17" s="197"/>
      <c r="AHK17" s="197"/>
      <c r="AHL17" s="197"/>
      <c r="AHM17" s="197"/>
      <c r="AHN17" s="197"/>
      <c r="AHO17" s="197"/>
      <c r="AHP17" s="197"/>
      <c r="AHQ17" s="197"/>
      <c r="AHR17" s="197"/>
      <c r="AHS17" s="197"/>
      <c r="AHT17" s="197"/>
      <c r="AHU17" s="197"/>
      <c r="AHV17" s="197"/>
      <c r="AHW17" s="197"/>
      <c r="AHX17" s="197"/>
      <c r="AHY17" s="197"/>
      <c r="AHZ17" s="197"/>
      <c r="AIA17" s="197"/>
      <c r="AIB17" s="197"/>
      <c r="AIC17" s="197"/>
      <c r="AID17" s="197"/>
      <c r="AIE17" s="197"/>
      <c r="AIF17" s="197"/>
      <c r="AIG17" s="197"/>
      <c r="AIH17" s="197"/>
      <c r="AII17" s="197"/>
      <c r="AIJ17" s="197"/>
      <c r="AIK17" s="197"/>
      <c r="AIL17" s="197"/>
      <c r="AIM17" s="197"/>
      <c r="AIN17" s="197"/>
      <c r="AIO17" s="197"/>
      <c r="AIP17" s="197"/>
      <c r="AIQ17" s="197"/>
      <c r="AIR17" s="197"/>
      <c r="AIS17" s="197"/>
      <c r="AIT17" s="197"/>
      <c r="AIU17" s="197"/>
      <c r="AIV17" s="197"/>
      <c r="AIW17" s="197"/>
      <c r="AIX17" s="197"/>
      <c r="AIY17" s="197"/>
      <c r="AIZ17" s="197"/>
      <c r="AJA17" s="197"/>
      <c r="AJB17" s="197"/>
      <c r="AJC17" s="197"/>
      <c r="AJD17" s="197"/>
      <c r="AJE17" s="197"/>
      <c r="AJF17" s="197"/>
      <c r="AJG17" s="197"/>
      <c r="AJH17" s="197"/>
      <c r="AJI17" s="197"/>
      <c r="AJJ17" s="197"/>
      <c r="AJK17" s="197"/>
      <c r="AJL17" s="197"/>
      <c r="AJM17" s="197"/>
      <c r="AJN17" s="197"/>
      <c r="AJO17" s="197"/>
      <c r="AJP17" s="197"/>
      <c r="AJQ17" s="197"/>
      <c r="AJR17" s="197"/>
      <c r="AJS17" s="197"/>
      <c r="AJT17" s="197"/>
      <c r="AJU17" s="197"/>
      <c r="AJV17" s="197"/>
      <c r="AJW17" s="197"/>
      <c r="AJX17" s="197"/>
      <c r="AJY17" s="197"/>
      <c r="AJZ17" s="197"/>
      <c r="AKA17" s="197"/>
      <c r="AKB17" s="197"/>
      <c r="AKC17" s="197"/>
      <c r="AKD17" s="197"/>
      <c r="AKE17" s="197"/>
      <c r="AKF17" s="197"/>
      <c r="AKG17" s="197"/>
      <c r="AKH17" s="197"/>
      <c r="AKI17" s="197"/>
      <c r="AKJ17" s="197"/>
      <c r="AKK17" s="197"/>
      <c r="AKL17" s="197"/>
      <c r="AKM17" s="197"/>
      <c r="AKN17" s="197"/>
      <c r="AKO17" s="197"/>
      <c r="AKP17" s="197"/>
      <c r="AKQ17" s="197"/>
      <c r="AKR17" s="197"/>
      <c r="AKS17" s="197"/>
      <c r="AKT17" s="197"/>
      <c r="AKU17" s="197"/>
      <c r="AKV17" s="197"/>
      <c r="AKW17" s="197"/>
      <c r="AKX17" s="197"/>
      <c r="AKY17" s="197"/>
      <c r="AKZ17" s="197"/>
      <c r="ALA17" s="197"/>
      <c r="ALB17" s="197"/>
      <c r="ALC17" s="197"/>
      <c r="ALD17" s="197"/>
      <c r="ALE17" s="197"/>
      <c r="ALF17" s="197"/>
      <c r="ALG17" s="197"/>
      <c r="ALH17" s="197"/>
      <c r="ALI17" s="197"/>
      <c r="ALJ17" s="197"/>
      <c r="ALK17" s="197"/>
      <c r="ALL17" s="197"/>
      <c r="ALM17" s="197"/>
      <c r="ALN17" s="197"/>
      <c r="ALO17" s="197"/>
      <c r="ALP17" s="197"/>
      <c r="ALQ17" s="197"/>
      <c r="ALR17" s="197"/>
      <c r="ALS17" s="197"/>
      <c r="ALT17" s="197"/>
      <c r="ALU17" s="197"/>
      <c r="ALV17" s="197"/>
      <c r="ALW17" s="197"/>
      <c r="ALX17" s="197"/>
      <c r="ALY17" s="197"/>
      <c r="ALZ17" s="197"/>
      <c r="AMA17" s="197"/>
      <c r="AMB17" s="197"/>
      <c r="AMC17" s="197"/>
      <c r="AMD17" s="197"/>
      <c r="AME17" s="197"/>
      <c r="AMF17" s="197"/>
      <c r="AMG17" s="197"/>
      <c r="AMH17" s="197"/>
      <c r="AMI17" s="197"/>
      <c r="AMJ17" s="197"/>
      <c r="AMK17" s="197"/>
      <c r="AML17" s="197"/>
      <c r="AMM17" s="197"/>
      <c r="AMN17" s="197"/>
      <c r="AMO17" s="197"/>
      <c r="AMP17" s="197"/>
      <c r="AMQ17" s="197"/>
      <c r="AMR17" s="197"/>
      <c r="AMS17" s="197"/>
      <c r="AMT17" s="197"/>
      <c r="AMU17" s="197"/>
      <c r="AMV17" s="197"/>
      <c r="AMW17" s="197"/>
      <c r="AMX17" s="197"/>
      <c r="AMY17" s="197"/>
      <c r="AMZ17" s="197"/>
      <c r="ANA17" s="197"/>
      <c r="ANB17" s="197"/>
      <c r="ANC17" s="197"/>
      <c r="AND17" s="197"/>
      <c r="ANE17" s="197"/>
      <c r="ANF17" s="197"/>
      <c r="ANG17" s="197"/>
      <c r="ANH17" s="197"/>
      <c r="ANI17" s="197"/>
      <c r="ANJ17" s="197"/>
      <c r="ANK17" s="197"/>
      <c r="ANL17" s="197"/>
      <c r="ANM17" s="197"/>
      <c r="ANN17" s="197"/>
      <c r="ANO17" s="197"/>
      <c r="ANP17" s="197"/>
      <c r="ANQ17" s="197"/>
      <c r="ANR17" s="197"/>
      <c r="ANS17" s="197"/>
      <c r="ANT17" s="197"/>
      <c r="ANU17" s="197"/>
      <c r="ANV17" s="197"/>
      <c r="ANW17" s="197"/>
      <c r="ANX17" s="197"/>
      <c r="ANY17" s="197"/>
      <c r="ANZ17" s="197"/>
      <c r="AOA17" s="197"/>
      <c r="AOB17" s="197"/>
      <c r="AOC17" s="197"/>
      <c r="AOD17" s="197"/>
      <c r="AOE17" s="197"/>
      <c r="AOF17" s="197"/>
      <c r="AOG17" s="197"/>
      <c r="AOH17" s="197"/>
      <c r="AOI17" s="197"/>
      <c r="AOJ17" s="197"/>
      <c r="AOK17" s="197"/>
      <c r="AOL17" s="197"/>
      <c r="AOM17" s="197"/>
      <c r="AON17" s="197"/>
      <c r="AOO17" s="197"/>
      <c r="AOP17" s="197"/>
      <c r="AOQ17" s="197"/>
      <c r="AOR17" s="197"/>
      <c r="AOS17" s="197"/>
      <c r="AOT17" s="197"/>
      <c r="AOU17" s="197"/>
      <c r="AOV17" s="197"/>
      <c r="AOW17" s="197"/>
      <c r="AOX17" s="197"/>
      <c r="AOY17" s="197"/>
      <c r="AOZ17" s="197"/>
      <c r="APA17" s="197"/>
      <c r="APB17" s="197"/>
      <c r="APC17" s="197"/>
      <c r="APD17" s="197"/>
      <c r="APE17" s="197"/>
      <c r="APF17" s="197"/>
      <c r="APG17" s="197"/>
      <c r="APH17" s="197"/>
      <c r="API17" s="197"/>
      <c r="APJ17" s="197"/>
      <c r="APK17" s="197"/>
      <c r="APL17" s="197"/>
      <c r="APM17" s="197"/>
      <c r="APN17" s="197"/>
      <c r="APO17" s="197"/>
      <c r="APP17" s="197"/>
      <c r="APQ17" s="197"/>
      <c r="APR17" s="197"/>
      <c r="APS17" s="197"/>
      <c r="APT17" s="197"/>
      <c r="APU17" s="197"/>
      <c r="APV17" s="197"/>
      <c r="APW17" s="197"/>
      <c r="APX17" s="197"/>
      <c r="APY17" s="197"/>
      <c r="APZ17" s="197"/>
      <c r="AQA17" s="197"/>
      <c r="AQB17" s="197"/>
      <c r="AQC17" s="197"/>
      <c r="AQD17" s="197"/>
      <c r="AQE17" s="197"/>
      <c r="AQF17" s="197"/>
      <c r="AQG17" s="197"/>
      <c r="AQH17" s="197"/>
      <c r="AQI17" s="197"/>
      <c r="AQJ17" s="197"/>
      <c r="AQK17" s="197"/>
      <c r="AQL17" s="197"/>
      <c r="AQM17" s="197"/>
      <c r="AQN17" s="197"/>
      <c r="AQO17" s="197"/>
      <c r="AQP17" s="197"/>
      <c r="AQQ17" s="197"/>
      <c r="AQR17" s="197"/>
      <c r="AQS17" s="197"/>
      <c r="AQT17" s="197"/>
      <c r="AQU17" s="197"/>
      <c r="AQV17" s="197"/>
      <c r="AQW17" s="197"/>
      <c r="AQX17" s="197"/>
      <c r="AQY17" s="197"/>
      <c r="AQZ17" s="197"/>
      <c r="ARA17" s="197"/>
      <c r="ARB17" s="197"/>
      <c r="ARC17" s="197"/>
      <c r="ARD17" s="197"/>
      <c r="ARE17" s="197"/>
      <c r="ARF17" s="197"/>
      <c r="ARG17" s="197"/>
      <c r="ARH17" s="197"/>
      <c r="ARI17" s="197"/>
      <c r="ARJ17" s="197"/>
      <c r="ARK17" s="197"/>
      <c r="ARL17" s="197"/>
      <c r="ARM17" s="197"/>
      <c r="ARN17" s="197"/>
      <c r="ARO17" s="197"/>
      <c r="ARP17" s="197"/>
      <c r="ARQ17" s="197"/>
      <c r="ARR17" s="197"/>
      <c r="ARS17" s="197"/>
      <c r="ART17" s="197"/>
      <c r="ARU17" s="197"/>
      <c r="ARV17" s="197"/>
      <c r="ARW17" s="197"/>
      <c r="ARX17" s="197"/>
      <c r="ARY17" s="197"/>
      <c r="ARZ17" s="197"/>
      <c r="ASA17" s="197"/>
      <c r="ASB17" s="197"/>
      <c r="ASC17" s="197"/>
      <c r="ASD17" s="197"/>
      <c r="ASE17" s="197"/>
      <c r="ASF17" s="197"/>
      <c r="ASG17" s="197"/>
      <c r="ASH17" s="197"/>
      <c r="ASI17" s="197"/>
      <c r="ASJ17" s="197"/>
      <c r="ASK17" s="197"/>
      <c r="ASL17" s="197"/>
      <c r="ASM17" s="197"/>
      <c r="ASN17" s="197"/>
      <c r="ASO17" s="197"/>
      <c r="ASP17" s="197"/>
      <c r="ASQ17" s="197"/>
      <c r="ASR17" s="197"/>
      <c r="ASS17" s="197"/>
      <c r="AST17" s="197"/>
      <c r="ASU17" s="197"/>
      <c r="ASV17" s="197"/>
      <c r="ASW17" s="197"/>
      <c r="ASX17" s="197"/>
      <c r="ASY17" s="197"/>
      <c r="ASZ17" s="197"/>
      <c r="ATA17" s="197"/>
      <c r="ATB17" s="197"/>
      <c r="ATC17" s="197"/>
      <c r="ATD17" s="197"/>
      <c r="ATE17" s="197"/>
      <c r="ATF17" s="197"/>
      <c r="ATG17" s="197"/>
      <c r="ATH17" s="197"/>
      <c r="ATI17" s="197"/>
      <c r="ATJ17" s="197"/>
      <c r="ATK17" s="197"/>
      <c r="ATL17" s="197"/>
      <c r="ATM17" s="197"/>
      <c r="ATN17" s="197"/>
      <c r="ATO17" s="197"/>
      <c r="ATP17" s="197"/>
      <c r="ATQ17" s="197"/>
      <c r="ATR17" s="197"/>
      <c r="ATS17" s="197"/>
      <c r="ATT17" s="197"/>
      <c r="ATU17" s="197"/>
      <c r="ATV17" s="197"/>
      <c r="ATW17" s="197"/>
      <c r="ATX17" s="197"/>
      <c r="ATY17" s="197"/>
      <c r="ATZ17" s="197"/>
      <c r="AUA17" s="197"/>
      <c r="AUB17" s="197"/>
      <c r="AUC17" s="197"/>
      <c r="AUD17" s="197"/>
      <c r="AUE17" s="197"/>
      <c r="AUF17" s="197"/>
      <c r="AUG17" s="197"/>
      <c r="AUH17" s="197"/>
      <c r="AUI17" s="197"/>
      <c r="AUJ17" s="197"/>
      <c r="AUK17" s="197"/>
      <c r="AUL17" s="197"/>
      <c r="AUM17" s="197"/>
      <c r="AUN17" s="197"/>
      <c r="AUO17" s="197"/>
      <c r="AUP17" s="197"/>
      <c r="AUQ17" s="197"/>
      <c r="AUR17" s="197"/>
      <c r="AUS17" s="197"/>
      <c r="AUT17" s="197"/>
      <c r="AUU17" s="197"/>
      <c r="AUV17" s="197"/>
      <c r="AUW17" s="197"/>
      <c r="AUX17" s="197"/>
      <c r="AUY17" s="197"/>
      <c r="AUZ17" s="197"/>
      <c r="AVA17" s="197"/>
      <c r="AVB17" s="197"/>
      <c r="AVC17" s="197"/>
      <c r="AVD17" s="197"/>
      <c r="AVE17" s="197"/>
      <c r="AVF17" s="197"/>
      <c r="AVG17" s="197"/>
      <c r="AVH17" s="197"/>
      <c r="AVI17" s="197"/>
      <c r="AVJ17" s="197"/>
      <c r="AVK17" s="197"/>
      <c r="AVL17" s="197"/>
    </row>
    <row r="18" spans="1:1260" x14ac:dyDescent="0.25">
      <c r="A18" s="66">
        <f t="shared" si="4"/>
        <v>18</v>
      </c>
      <c r="B18" t="s">
        <v>305</v>
      </c>
      <c r="C18" s="247"/>
      <c r="D18" s="145"/>
      <c r="E18" s="145"/>
      <c r="F18" s="145">
        <f>'Steel Activity NO Build'!F35+'Steel Activity NO Build'!F58</f>
        <v>15899.999999999998</v>
      </c>
      <c r="G18" s="145">
        <v>2046585.6396408158</v>
      </c>
      <c r="H18" s="145">
        <v>2046585.6396408158</v>
      </c>
      <c r="I18" s="145">
        <v>2046585.6396408158</v>
      </c>
      <c r="J18" s="145">
        <v>2046585.6396408158</v>
      </c>
      <c r="K18" s="145">
        <v>2046585.6396408158</v>
      </c>
      <c r="L18" s="145">
        <v>2046585.6396408158</v>
      </c>
      <c r="M18" s="145">
        <v>2046585.6396408158</v>
      </c>
      <c r="N18" s="145">
        <v>2046585.6396408158</v>
      </c>
      <c r="O18" s="145">
        <v>2046585.6396408158</v>
      </c>
      <c r="P18" s="145">
        <v>2046585.6396408158</v>
      </c>
      <c r="Q18" s="145">
        <v>2046585.6396408158</v>
      </c>
      <c r="R18" s="145">
        <v>2046585.6396408158</v>
      </c>
      <c r="S18" s="145">
        <v>2046585.6396408158</v>
      </c>
      <c r="T18" s="145">
        <v>2046585.6396408158</v>
      </c>
      <c r="U18" s="145">
        <v>2046585.6396408158</v>
      </c>
      <c r="V18" s="145">
        <v>2046585.6396408158</v>
      </c>
      <c r="W18" s="145">
        <v>2046585.6396408158</v>
      </c>
      <c r="X18" s="145">
        <v>2046585.6396408158</v>
      </c>
      <c r="Y18" s="145">
        <v>2046585.6396408158</v>
      </c>
      <c r="Z18" s="145"/>
      <c r="AA18" s="155"/>
      <c r="AB18" s="197"/>
      <c r="AC18" s="278"/>
      <c r="AD18" s="278"/>
      <c r="AE18" s="278"/>
      <c r="AF18" s="278"/>
      <c r="AG18" s="278"/>
      <c r="AH18" s="197"/>
      <c r="AI18" s="197"/>
      <c r="AJ18" s="197"/>
      <c r="AK18" s="197"/>
      <c r="AL18" s="197"/>
      <c r="AM18" s="197"/>
      <c r="AN18" s="197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97"/>
      <c r="BA18" s="276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  <c r="MA18" s="197"/>
      <c r="MB18" s="197"/>
      <c r="MC18" s="197"/>
      <c r="MD18" s="197"/>
      <c r="ME18" s="197"/>
      <c r="MF18" s="197"/>
      <c r="MG18" s="197"/>
      <c r="MH18" s="197"/>
      <c r="MI18" s="197"/>
      <c r="MJ18" s="197"/>
      <c r="MK18" s="197"/>
      <c r="ML18" s="197"/>
      <c r="MM18" s="197"/>
      <c r="MN18" s="197"/>
      <c r="MO18" s="197"/>
      <c r="MP18" s="197"/>
      <c r="MQ18" s="197"/>
      <c r="MR18" s="197"/>
      <c r="MS18" s="197"/>
      <c r="MT18" s="197"/>
      <c r="MU18" s="197"/>
      <c r="MV18" s="197"/>
      <c r="MW18" s="197"/>
      <c r="MX18" s="197"/>
      <c r="MY18" s="197"/>
      <c r="MZ18" s="197"/>
      <c r="NA18" s="197"/>
      <c r="NB18" s="197"/>
      <c r="NC18" s="197"/>
      <c r="ND18" s="197"/>
      <c r="NE18" s="197"/>
      <c r="NF18" s="197"/>
      <c r="NG18" s="197"/>
      <c r="NH18" s="197"/>
      <c r="NI18" s="197"/>
      <c r="NJ18" s="197"/>
      <c r="NK18" s="197"/>
      <c r="NL18" s="197"/>
      <c r="NM18" s="197"/>
      <c r="NN18" s="197"/>
      <c r="NO18" s="197"/>
      <c r="NP18" s="197"/>
      <c r="NQ18" s="197"/>
      <c r="NR18" s="197"/>
      <c r="NS18" s="197"/>
      <c r="NT18" s="197"/>
      <c r="NU18" s="197"/>
      <c r="NV18" s="197"/>
      <c r="NW18" s="197"/>
      <c r="NX18" s="197"/>
      <c r="NY18" s="197"/>
      <c r="NZ18" s="197"/>
      <c r="OA18" s="197"/>
      <c r="OB18" s="197"/>
      <c r="OC18" s="197"/>
      <c r="OD18" s="197"/>
      <c r="OE18" s="197"/>
      <c r="OF18" s="197"/>
      <c r="OG18" s="197"/>
      <c r="OH18" s="197"/>
      <c r="OI18" s="197"/>
      <c r="OJ18" s="197"/>
      <c r="OK18" s="197"/>
      <c r="OL18" s="197"/>
      <c r="OM18" s="197"/>
      <c r="ON18" s="197"/>
      <c r="OO18" s="197"/>
      <c r="OP18" s="197"/>
      <c r="OQ18" s="197"/>
      <c r="OR18" s="197"/>
      <c r="OS18" s="197"/>
      <c r="OT18" s="197"/>
      <c r="OU18" s="197"/>
      <c r="OV18" s="197"/>
      <c r="OW18" s="197"/>
      <c r="OX18" s="197"/>
      <c r="OY18" s="197"/>
      <c r="OZ18" s="197"/>
      <c r="PA18" s="197"/>
      <c r="PB18" s="197"/>
      <c r="PC18" s="197"/>
      <c r="PD18" s="197"/>
      <c r="PE18" s="197"/>
      <c r="PF18" s="197"/>
      <c r="PG18" s="197"/>
      <c r="PH18" s="197"/>
      <c r="PI18" s="197"/>
      <c r="PJ18" s="197"/>
      <c r="PK18" s="197"/>
      <c r="PL18" s="197"/>
      <c r="PM18" s="197"/>
      <c r="PN18" s="197"/>
      <c r="PO18" s="197"/>
      <c r="PP18" s="197"/>
      <c r="PQ18" s="197"/>
      <c r="PR18" s="197"/>
      <c r="PS18" s="197"/>
      <c r="PT18" s="197"/>
      <c r="PU18" s="197"/>
      <c r="PV18" s="197"/>
      <c r="PW18" s="197"/>
      <c r="PX18" s="197"/>
      <c r="PY18" s="197"/>
      <c r="PZ18" s="197"/>
      <c r="QA18" s="197"/>
      <c r="QB18" s="197"/>
      <c r="QC18" s="197"/>
      <c r="QD18" s="197"/>
      <c r="QE18" s="197"/>
      <c r="QF18" s="197"/>
      <c r="QG18" s="197"/>
      <c r="QH18" s="197"/>
      <c r="QI18" s="197"/>
      <c r="QJ18" s="197"/>
      <c r="QK18" s="197"/>
      <c r="QL18" s="197"/>
      <c r="QM18" s="197"/>
      <c r="QN18" s="197"/>
      <c r="QO18" s="197"/>
      <c r="QP18" s="197"/>
      <c r="QQ18" s="197"/>
      <c r="QR18" s="197"/>
      <c r="QS18" s="197"/>
      <c r="QT18" s="197"/>
      <c r="QU18" s="197"/>
      <c r="QV18" s="197"/>
      <c r="QW18" s="197"/>
      <c r="QX18" s="197"/>
      <c r="QY18" s="197"/>
      <c r="QZ18" s="197"/>
      <c r="RA18" s="197"/>
      <c r="RB18" s="197"/>
      <c r="RC18" s="197"/>
      <c r="RD18" s="197"/>
      <c r="RE18" s="197"/>
      <c r="RF18" s="197"/>
      <c r="RG18" s="197"/>
      <c r="RH18" s="197"/>
      <c r="RI18" s="197"/>
      <c r="RJ18" s="197"/>
      <c r="RK18" s="197"/>
      <c r="RL18" s="197"/>
      <c r="RM18" s="197"/>
      <c r="RN18" s="197"/>
      <c r="RO18" s="197"/>
      <c r="RP18" s="197"/>
      <c r="RQ18" s="197"/>
      <c r="RR18" s="197"/>
      <c r="RS18" s="197"/>
      <c r="RT18" s="197"/>
      <c r="RU18" s="197"/>
      <c r="RV18" s="197"/>
      <c r="RW18" s="197"/>
      <c r="RX18" s="197"/>
      <c r="RY18" s="197"/>
      <c r="RZ18" s="197"/>
      <c r="SA18" s="197"/>
      <c r="SB18" s="197"/>
      <c r="SC18" s="197"/>
      <c r="SD18" s="197"/>
      <c r="SE18" s="197"/>
      <c r="SF18" s="197"/>
      <c r="SG18" s="197"/>
      <c r="SH18" s="197"/>
      <c r="SI18" s="197"/>
      <c r="SJ18" s="197"/>
      <c r="SK18" s="197"/>
      <c r="SL18" s="197"/>
      <c r="SM18" s="197"/>
      <c r="SN18" s="197"/>
      <c r="SO18" s="197"/>
      <c r="SP18" s="197"/>
      <c r="SQ18" s="197"/>
      <c r="SR18" s="197"/>
      <c r="SS18" s="197"/>
      <c r="ST18" s="197"/>
      <c r="SU18" s="197"/>
      <c r="SV18" s="197"/>
      <c r="SW18" s="197"/>
      <c r="SX18" s="197"/>
      <c r="SY18" s="197"/>
      <c r="SZ18" s="197"/>
      <c r="TA18" s="197"/>
      <c r="TB18" s="197"/>
      <c r="TC18" s="197"/>
      <c r="TD18" s="197"/>
      <c r="TE18" s="197"/>
      <c r="TF18" s="197"/>
      <c r="TG18" s="197"/>
      <c r="TH18" s="197"/>
      <c r="TI18" s="197"/>
      <c r="TJ18" s="197"/>
      <c r="TK18" s="197"/>
      <c r="TL18" s="197"/>
      <c r="TM18" s="197"/>
      <c r="TN18" s="197"/>
      <c r="TO18" s="197"/>
      <c r="TP18" s="197"/>
      <c r="TQ18" s="197"/>
      <c r="TR18" s="197"/>
      <c r="TS18" s="197"/>
      <c r="TT18" s="197"/>
      <c r="TU18" s="197"/>
      <c r="TV18" s="197"/>
      <c r="TW18" s="197"/>
      <c r="TX18" s="197"/>
      <c r="TY18" s="197"/>
      <c r="TZ18" s="197"/>
      <c r="UA18" s="197"/>
      <c r="UB18" s="197"/>
      <c r="UC18" s="197"/>
      <c r="UD18" s="197"/>
      <c r="UE18" s="197"/>
      <c r="UF18" s="197"/>
      <c r="UG18" s="197"/>
      <c r="UH18" s="197"/>
      <c r="UI18" s="197"/>
      <c r="UJ18" s="197"/>
      <c r="UK18" s="197"/>
      <c r="UL18" s="197"/>
      <c r="UM18" s="197"/>
      <c r="UN18" s="197"/>
      <c r="UO18" s="197"/>
      <c r="UP18" s="197"/>
      <c r="UQ18" s="197"/>
      <c r="UR18" s="197"/>
      <c r="US18" s="197"/>
      <c r="UT18" s="197"/>
      <c r="UU18" s="197"/>
      <c r="UV18" s="197"/>
      <c r="UW18" s="197"/>
      <c r="UX18" s="197"/>
      <c r="UY18" s="197"/>
      <c r="UZ18" s="197"/>
      <c r="VA18" s="197"/>
      <c r="VB18" s="197"/>
      <c r="VC18" s="197"/>
      <c r="VD18" s="197"/>
      <c r="VE18" s="197"/>
      <c r="VF18" s="197"/>
      <c r="VG18" s="197"/>
      <c r="VH18" s="197"/>
      <c r="VI18" s="197"/>
      <c r="VJ18" s="197"/>
      <c r="VK18" s="197"/>
      <c r="VL18" s="197"/>
      <c r="VM18" s="197"/>
      <c r="VN18" s="197"/>
      <c r="VO18" s="197"/>
      <c r="VP18" s="197"/>
      <c r="VQ18" s="197"/>
      <c r="VR18" s="197"/>
      <c r="VS18" s="197"/>
      <c r="VT18" s="197"/>
      <c r="VU18" s="197"/>
      <c r="VV18" s="197"/>
      <c r="VW18" s="197"/>
      <c r="VX18" s="197"/>
      <c r="VY18" s="197"/>
      <c r="VZ18" s="197"/>
      <c r="WA18" s="197"/>
      <c r="WB18" s="197"/>
      <c r="WC18" s="197"/>
      <c r="WD18" s="197"/>
      <c r="WE18" s="197"/>
      <c r="WF18" s="197"/>
      <c r="WG18" s="197"/>
      <c r="WH18" s="197"/>
      <c r="WI18" s="197"/>
      <c r="WJ18" s="197"/>
      <c r="WK18" s="197"/>
      <c r="WL18" s="197"/>
      <c r="WM18" s="197"/>
      <c r="WN18" s="197"/>
      <c r="WO18" s="197"/>
      <c r="WP18" s="197"/>
      <c r="WQ18" s="197"/>
      <c r="WR18" s="197"/>
      <c r="WS18" s="197"/>
      <c r="WT18" s="197"/>
      <c r="WU18" s="197"/>
      <c r="WV18" s="197"/>
      <c r="WW18" s="197"/>
      <c r="WX18" s="197"/>
      <c r="WY18" s="197"/>
      <c r="WZ18" s="197"/>
      <c r="XA18" s="197"/>
      <c r="XB18" s="197"/>
      <c r="XC18" s="197"/>
      <c r="XD18" s="197"/>
      <c r="XE18" s="197"/>
      <c r="XF18" s="197"/>
      <c r="XG18" s="197"/>
      <c r="XH18" s="197"/>
      <c r="XI18" s="197"/>
      <c r="XJ18" s="197"/>
      <c r="XK18" s="197"/>
      <c r="XL18" s="197"/>
      <c r="XM18" s="197"/>
      <c r="XN18" s="197"/>
      <c r="XO18" s="197"/>
      <c r="XP18" s="197"/>
      <c r="XQ18" s="197"/>
      <c r="XR18" s="197"/>
      <c r="XS18" s="197"/>
      <c r="XT18" s="197"/>
      <c r="XU18" s="197"/>
      <c r="XV18" s="197"/>
      <c r="XW18" s="197"/>
      <c r="XX18" s="197"/>
      <c r="XY18" s="197"/>
      <c r="XZ18" s="197"/>
      <c r="YA18" s="197"/>
      <c r="YB18" s="197"/>
      <c r="YC18" s="197"/>
      <c r="YD18" s="197"/>
      <c r="YE18" s="197"/>
      <c r="YF18" s="197"/>
      <c r="YG18" s="197"/>
      <c r="YH18" s="197"/>
      <c r="YI18" s="197"/>
      <c r="YJ18" s="197"/>
      <c r="YK18" s="197"/>
      <c r="YL18" s="197"/>
      <c r="YM18" s="197"/>
      <c r="YN18" s="197"/>
      <c r="YO18" s="197"/>
      <c r="YP18" s="197"/>
      <c r="YQ18" s="197"/>
      <c r="YR18" s="197"/>
      <c r="YS18" s="197"/>
      <c r="YT18" s="197"/>
      <c r="YU18" s="197"/>
      <c r="YV18" s="197"/>
      <c r="YW18" s="197"/>
      <c r="YX18" s="197"/>
      <c r="YY18" s="197"/>
      <c r="YZ18" s="197"/>
      <c r="ZA18" s="197"/>
      <c r="ZB18" s="197"/>
      <c r="ZC18" s="197"/>
      <c r="ZD18" s="197"/>
      <c r="ZE18" s="197"/>
      <c r="ZF18" s="197"/>
      <c r="ZG18" s="197"/>
      <c r="ZH18" s="197"/>
      <c r="ZI18" s="197"/>
      <c r="ZJ18" s="197"/>
      <c r="ZK18" s="197"/>
      <c r="ZL18" s="197"/>
      <c r="ZM18" s="197"/>
      <c r="ZN18" s="197"/>
      <c r="ZO18" s="197"/>
      <c r="ZP18" s="197"/>
      <c r="ZQ18" s="197"/>
      <c r="ZR18" s="197"/>
      <c r="ZS18" s="197"/>
      <c r="ZT18" s="197"/>
      <c r="ZU18" s="197"/>
      <c r="ZV18" s="197"/>
      <c r="ZW18" s="197"/>
      <c r="ZX18" s="197"/>
      <c r="ZY18" s="197"/>
      <c r="ZZ18" s="197"/>
      <c r="AAA18" s="197"/>
      <c r="AAB18" s="197"/>
      <c r="AAC18" s="197"/>
      <c r="AAD18" s="197"/>
      <c r="AAE18" s="197"/>
      <c r="AAF18" s="197"/>
      <c r="AAG18" s="197"/>
      <c r="AAH18" s="197"/>
      <c r="AAI18" s="197"/>
      <c r="AAJ18" s="197"/>
      <c r="AAK18" s="197"/>
      <c r="AAL18" s="197"/>
      <c r="AAM18" s="197"/>
      <c r="AAN18" s="197"/>
      <c r="AAO18" s="197"/>
      <c r="AAP18" s="197"/>
      <c r="AAQ18" s="197"/>
      <c r="AAR18" s="197"/>
      <c r="AAS18" s="197"/>
      <c r="AAT18" s="197"/>
      <c r="AAU18" s="197"/>
      <c r="AAV18" s="197"/>
      <c r="AAW18" s="197"/>
      <c r="AAX18" s="197"/>
      <c r="AAY18" s="197"/>
      <c r="AAZ18" s="197"/>
      <c r="ABA18" s="197"/>
      <c r="ABB18" s="197"/>
      <c r="ABC18" s="197"/>
      <c r="ABD18" s="197"/>
      <c r="ABE18" s="197"/>
      <c r="ABF18" s="197"/>
      <c r="ABG18" s="197"/>
      <c r="ABH18" s="197"/>
      <c r="ABI18" s="197"/>
      <c r="ABJ18" s="197"/>
      <c r="ABK18" s="197"/>
      <c r="ABL18" s="197"/>
      <c r="ABM18" s="197"/>
      <c r="ABN18" s="197"/>
      <c r="ABO18" s="197"/>
      <c r="ABP18" s="197"/>
      <c r="ABQ18" s="197"/>
      <c r="ABR18" s="197"/>
      <c r="ABS18" s="197"/>
      <c r="ABT18" s="197"/>
      <c r="ABU18" s="197"/>
      <c r="ABV18" s="197"/>
      <c r="ABW18" s="197"/>
      <c r="ABX18" s="197"/>
      <c r="ABY18" s="197"/>
      <c r="ABZ18" s="197"/>
      <c r="ACA18" s="197"/>
      <c r="ACB18" s="197"/>
      <c r="ACC18" s="197"/>
      <c r="ACD18" s="197"/>
      <c r="ACE18" s="197"/>
      <c r="ACF18" s="197"/>
      <c r="ACG18" s="197"/>
      <c r="ACH18" s="197"/>
      <c r="ACI18" s="197"/>
      <c r="ACJ18" s="197"/>
      <c r="ACK18" s="197"/>
      <c r="ACL18" s="197"/>
      <c r="ACM18" s="197"/>
      <c r="ACN18" s="197"/>
      <c r="ACO18" s="197"/>
      <c r="ACP18" s="197"/>
      <c r="ACQ18" s="197"/>
      <c r="ACR18" s="197"/>
      <c r="ACS18" s="197"/>
      <c r="ACT18" s="197"/>
      <c r="ACU18" s="197"/>
      <c r="ACV18" s="197"/>
      <c r="ACW18" s="197"/>
      <c r="ACX18" s="197"/>
      <c r="ACY18" s="197"/>
      <c r="ACZ18" s="197"/>
      <c r="ADA18" s="197"/>
      <c r="ADB18" s="197"/>
      <c r="ADC18" s="197"/>
      <c r="ADD18" s="197"/>
      <c r="ADE18" s="197"/>
      <c r="ADF18" s="197"/>
      <c r="ADG18" s="197"/>
      <c r="ADH18" s="197"/>
      <c r="ADI18" s="197"/>
      <c r="ADJ18" s="197"/>
      <c r="ADK18" s="197"/>
      <c r="ADL18" s="197"/>
      <c r="ADM18" s="197"/>
      <c r="ADN18" s="197"/>
      <c r="ADO18" s="197"/>
      <c r="ADP18" s="197"/>
      <c r="ADQ18" s="197"/>
      <c r="ADR18" s="197"/>
      <c r="ADS18" s="197"/>
      <c r="ADT18" s="197"/>
      <c r="ADU18" s="197"/>
      <c r="ADV18" s="197"/>
      <c r="ADW18" s="197"/>
      <c r="ADX18" s="197"/>
      <c r="ADY18" s="197"/>
      <c r="ADZ18" s="197"/>
      <c r="AEA18" s="197"/>
      <c r="AEB18" s="197"/>
      <c r="AEC18" s="197"/>
      <c r="AED18" s="197"/>
      <c r="AEE18" s="197"/>
      <c r="AEF18" s="197"/>
      <c r="AEG18" s="197"/>
      <c r="AEH18" s="197"/>
      <c r="AEI18" s="197"/>
      <c r="AEJ18" s="197"/>
      <c r="AEK18" s="197"/>
      <c r="AEL18" s="197"/>
      <c r="AEM18" s="197"/>
      <c r="AEN18" s="197"/>
      <c r="AEO18" s="197"/>
      <c r="AEP18" s="197"/>
      <c r="AEQ18" s="197"/>
      <c r="AER18" s="197"/>
      <c r="AES18" s="197"/>
      <c r="AET18" s="197"/>
      <c r="AEU18" s="197"/>
      <c r="AEV18" s="197"/>
      <c r="AEW18" s="197"/>
      <c r="AEX18" s="197"/>
      <c r="AEY18" s="197"/>
      <c r="AEZ18" s="197"/>
      <c r="AFA18" s="197"/>
      <c r="AFB18" s="197"/>
      <c r="AFC18" s="197"/>
      <c r="AFD18" s="197"/>
      <c r="AFE18" s="197"/>
      <c r="AFF18" s="197"/>
      <c r="AFG18" s="197"/>
      <c r="AFH18" s="197"/>
      <c r="AFI18" s="197"/>
      <c r="AFJ18" s="197"/>
      <c r="AFK18" s="197"/>
      <c r="AFL18" s="197"/>
      <c r="AFM18" s="197"/>
      <c r="AFN18" s="197"/>
      <c r="AFO18" s="197"/>
      <c r="AFP18" s="197"/>
      <c r="AFQ18" s="197"/>
      <c r="AFR18" s="197"/>
      <c r="AFS18" s="197"/>
      <c r="AFT18" s="197"/>
      <c r="AFU18" s="197"/>
      <c r="AFV18" s="197"/>
      <c r="AFW18" s="197"/>
      <c r="AFX18" s="197"/>
      <c r="AFY18" s="197"/>
      <c r="AFZ18" s="197"/>
      <c r="AGA18" s="197"/>
      <c r="AGB18" s="197"/>
      <c r="AGC18" s="197"/>
      <c r="AGD18" s="197"/>
      <c r="AGE18" s="197"/>
      <c r="AGF18" s="197"/>
      <c r="AGG18" s="197"/>
      <c r="AGH18" s="197"/>
      <c r="AGI18" s="197"/>
      <c r="AGJ18" s="197"/>
      <c r="AGK18" s="197"/>
      <c r="AGL18" s="197"/>
      <c r="AGM18" s="197"/>
      <c r="AGN18" s="197"/>
      <c r="AGO18" s="197"/>
      <c r="AGP18" s="197"/>
      <c r="AGQ18" s="197"/>
      <c r="AGR18" s="197"/>
      <c r="AGS18" s="197"/>
      <c r="AGT18" s="197"/>
      <c r="AGU18" s="197"/>
      <c r="AGV18" s="197"/>
      <c r="AGW18" s="197"/>
      <c r="AGX18" s="197"/>
      <c r="AGY18" s="197"/>
      <c r="AGZ18" s="197"/>
      <c r="AHA18" s="197"/>
      <c r="AHB18" s="197"/>
      <c r="AHC18" s="197"/>
      <c r="AHD18" s="197"/>
      <c r="AHE18" s="197"/>
      <c r="AHF18" s="197"/>
      <c r="AHG18" s="197"/>
      <c r="AHH18" s="197"/>
      <c r="AHI18" s="197"/>
      <c r="AHJ18" s="197"/>
      <c r="AHK18" s="197"/>
      <c r="AHL18" s="197"/>
      <c r="AHM18" s="197"/>
      <c r="AHN18" s="197"/>
      <c r="AHO18" s="197"/>
      <c r="AHP18" s="197"/>
      <c r="AHQ18" s="197"/>
      <c r="AHR18" s="197"/>
      <c r="AHS18" s="197"/>
      <c r="AHT18" s="197"/>
      <c r="AHU18" s="197"/>
      <c r="AHV18" s="197"/>
      <c r="AHW18" s="197"/>
      <c r="AHX18" s="197"/>
      <c r="AHY18" s="197"/>
      <c r="AHZ18" s="197"/>
      <c r="AIA18" s="197"/>
      <c r="AIB18" s="197"/>
      <c r="AIC18" s="197"/>
      <c r="AID18" s="197"/>
      <c r="AIE18" s="197"/>
      <c r="AIF18" s="197"/>
      <c r="AIG18" s="197"/>
      <c r="AIH18" s="197"/>
      <c r="AII18" s="197"/>
      <c r="AIJ18" s="197"/>
      <c r="AIK18" s="197"/>
      <c r="AIL18" s="197"/>
      <c r="AIM18" s="197"/>
      <c r="AIN18" s="197"/>
      <c r="AIO18" s="197"/>
      <c r="AIP18" s="197"/>
      <c r="AIQ18" s="197"/>
      <c r="AIR18" s="197"/>
      <c r="AIS18" s="197"/>
      <c r="AIT18" s="197"/>
      <c r="AIU18" s="197"/>
      <c r="AIV18" s="197"/>
      <c r="AIW18" s="197"/>
      <c r="AIX18" s="197"/>
      <c r="AIY18" s="197"/>
      <c r="AIZ18" s="197"/>
      <c r="AJA18" s="197"/>
      <c r="AJB18" s="197"/>
      <c r="AJC18" s="197"/>
      <c r="AJD18" s="197"/>
      <c r="AJE18" s="197"/>
      <c r="AJF18" s="197"/>
      <c r="AJG18" s="197"/>
      <c r="AJH18" s="197"/>
      <c r="AJI18" s="197"/>
      <c r="AJJ18" s="197"/>
      <c r="AJK18" s="197"/>
      <c r="AJL18" s="197"/>
      <c r="AJM18" s="197"/>
      <c r="AJN18" s="197"/>
      <c r="AJO18" s="197"/>
      <c r="AJP18" s="197"/>
      <c r="AJQ18" s="197"/>
      <c r="AJR18" s="197"/>
      <c r="AJS18" s="197"/>
      <c r="AJT18" s="197"/>
      <c r="AJU18" s="197"/>
      <c r="AJV18" s="197"/>
      <c r="AJW18" s="197"/>
      <c r="AJX18" s="197"/>
      <c r="AJY18" s="197"/>
      <c r="AJZ18" s="197"/>
      <c r="AKA18" s="197"/>
      <c r="AKB18" s="197"/>
      <c r="AKC18" s="197"/>
      <c r="AKD18" s="197"/>
      <c r="AKE18" s="197"/>
      <c r="AKF18" s="197"/>
      <c r="AKG18" s="197"/>
      <c r="AKH18" s="197"/>
      <c r="AKI18" s="197"/>
      <c r="AKJ18" s="197"/>
      <c r="AKK18" s="197"/>
      <c r="AKL18" s="197"/>
      <c r="AKM18" s="197"/>
      <c r="AKN18" s="197"/>
      <c r="AKO18" s="197"/>
      <c r="AKP18" s="197"/>
      <c r="AKQ18" s="197"/>
      <c r="AKR18" s="197"/>
      <c r="AKS18" s="197"/>
      <c r="AKT18" s="197"/>
      <c r="AKU18" s="197"/>
      <c r="AKV18" s="197"/>
      <c r="AKW18" s="197"/>
      <c r="AKX18" s="197"/>
      <c r="AKY18" s="197"/>
      <c r="AKZ18" s="197"/>
      <c r="ALA18" s="197"/>
      <c r="ALB18" s="197"/>
      <c r="ALC18" s="197"/>
      <c r="ALD18" s="197"/>
      <c r="ALE18" s="197"/>
      <c r="ALF18" s="197"/>
      <c r="ALG18" s="197"/>
      <c r="ALH18" s="197"/>
      <c r="ALI18" s="197"/>
      <c r="ALJ18" s="197"/>
      <c r="ALK18" s="197"/>
      <c r="ALL18" s="197"/>
      <c r="ALM18" s="197"/>
      <c r="ALN18" s="197"/>
      <c r="ALO18" s="197"/>
      <c r="ALP18" s="197"/>
      <c r="ALQ18" s="197"/>
      <c r="ALR18" s="197"/>
      <c r="ALS18" s="197"/>
      <c r="ALT18" s="197"/>
      <c r="ALU18" s="197"/>
      <c r="ALV18" s="197"/>
      <c r="ALW18" s="197"/>
      <c r="ALX18" s="197"/>
      <c r="ALY18" s="197"/>
      <c r="ALZ18" s="197"/>
      <c r="AMA18" s="197"/>
      <c r="AMB18" s="197"/>
      <c r="AMC18" s="197"/>
      <c r="AMD18" s="197"/>
      <c r="AME18" s="197"/>
      <c r="AMF18" s="197"/>
      <c r="AMG18" s="197"/>
      <c r="AMH18" s="197"/>
      <c r="AMI18" s="197"/>
      <c r="AMJ18" s="197"/>
      <c r="AMK18" s="197"/>
      <c r="AML18" s="197"/>
      <c r="AMM18" s="197"/>
      <c r="AMN18" s="197"/>
      <c r="AMO18" s="197"/>
      <c r="AMP18" s="197"/>
      <c r="AMQ18" s="197"/>
      <c r="AMR18" s="197"/>
      <c r="AMS18" s="197"/>
      <c r="AMT18" s="197"/>
      <c r="AMU18" s="197"/>
      <c r="AMV18" s="197"/>
      <c r="AMW18" s="197"/>
      <c r="AMX18" s="197"/>
      <c r="AMY18" s="197"/>
      <c r="AMZ18" s="197"/>
      <c r="ANA18" s="197"/>
      <c r="ANB18" s="197"/>
      <c r="ANC18" s="197"/>
      <c r="AND18" s="197"/>
      <c r="ANE18" s="197"/>
      <c r="ANF18" s="197"/>
      <c r="ANG18" s="197"/>
      <c r="ANH18" s="197"/>
      <c r="ANI18" s="197"/>
      <c r="ANJ18" s="197"/>
      <c r="ANK18" s="197"/>
      <c r="ANL18" s="197"/>
      <c r="ANM18" s="197"/>
      <c r="ANN18" s="197"/>
      <c r="ANO18" s="197"/>
      <c r="ANP18" s="197"/>
      <c r="ANQ18" s="197"/>
      <c r="ANR18" s="197"/>
      <c r="ANS18" s="197"/>
      <c r="ANT18" s="197"/>
      <c r="ANU18" s="197"/>
      <c r="ANV18" s="197"/>
      <c r="ANW18" s="197"/>
      <c r="ANX18" s="197"/>
      <c r="ANY18" s="197"/>
      <c r="ANZ18" s="197"/>
      <c r="AOA18" s="197"/>
      <c r="AOB18" s="197"/>
      <c r="AOC18" s="197"/>
      <c r="AOD18" s="197"/>
      <c r="AOE18" s="197"/>
      <c r="AOF18" s="197"/>
      <c r="AOG18" s="197"/>
      <c r="AOH18" s="197"/>
      <c r="AOI18" s="197"/>
      <c r="AOJ18" s="197"/>
      <c r="AOK18" s="197"/>
      <c r="AOL18" s="197"/>
      <c r="AOM18" s="197"/>
      <c r="AON18" s="197"/>
      <c r="AOO18" s="197"/>
      <c r="AOP18" s="197"/>
      <c r="AOQ18" s="197"/>
      <c r="AOR18" s="197"/>
      <c r="AOS18" s="197"/>
      <c r="AOT18" s="197"/>
      <c r="AOU18" s="197"/>
      <c r="AOV18" s="197"/>
      <c r="AOW18" s="197"/>
      <c r="AOX18" s="197"/>
      <c r="AOY18" s="197"/>
      <c r="AOZ18" s="197"/>
      <c r="APA18" s="197"/>
      <c r="APB18" s="197"/>
      <c r="APC18" s="197"/>
      <c r="APD18" s="197"/>
      <c r="APE18" s="197"/>
      <c r="APF18" s="197"/>
      <c r="APG18" s="197"/>
      <c r="APH18" s="197"/>
      <c r="API18" s="197"/>
      <c r="APJ18" s="197"/>
      <c r="APK18" s="197"/>
      <c r="APL18" s="197"/>
      <c r="APM18" s="197"/>
      <c r="APN18" s="197"/>
      <c r="APO18" s="197"/>
      <c r="APP18" s="197"/>
      <c r="APQ18" s="197"/>
      <c r="APR18" s="197"/>
      <c r="APS18" s="197"/>
      <c r="APT18" s="197"/>
      <c r="APU18" s="197"/>
      <c r="APV18" s="197"/>
      <c r="APW18" s="197"/>
      <c r="APX18" s="197"/>
      <c r="APY18" s="197"/>
      <c r="APZ18" s="197"/>
      <c r="AQA18" s="197"/>
      <c r="AQB18" s="197"/>
      <c r="AQC18" s="197"/>
      <c r="AQD18" s="197"/>
      <c r="AQE18" s="197"/>
      <c r="AQF18" s="197"/>
      <c r="AQG18" s="197"/>
      <c r="AQH18" s="197"/>
      <c r="AQI18" s="197"/>
      <c r="AQJ18" s="197"/>
      <c r="AQK18" s="197"/>
      <c r="AQL18" s="197"/>
      <c r="AQM18" s="197"/>
      <c r="AQN18" s="197"/>
      <c r="AQO18" s="197"/>
      <c r="AQP18" s="197"/>
      <c r="AQQ18" s="197"/>
      <c r="AQR18" s="197"/>
      <c r="AQS18" s="197"/>
      <c r="AQT18" s="197"/>
      <c r="AQU18" s="197"/>
      <c r="AQV18" s="197"/>
      <c r="AQW18" s="197"/>
      <c r="AQX18" s="197"/>
      <c r="AQY18" s="197"/>
      <c r="AQZ18" s="197"/>
      <c r="ARA18" s="197"/>
      <c r="ARB18" s="197"/>
      <c r="ARC18" s="197"/>
      <c r="ARD18" s="197"/>
      <c r="ARE18" s="197"/>
      <c r="ARF18" s="197"/>
      <c r="ARG18" s="197"/>
      <c r="ARH18" s="197"/>
      <c r="ARI18" s="197"/>
      <c r="ARJ18" s="197"/>
      <c r="ARK18" s="197"/>
      <c r="ARL18" s="197"/>
      <c r="ARM18" s="197"/>
      <c r="ARN18" s="197"/>
      <c r="ARO18" s="197"/>
      <c r="ARP18" s="197"/>
      <c r="ARQ18" s="197"/>
      <c r="ARR18" s="197"/>
      <c r="ARS18" s="197"/>
      <c r="ART18" s="197"/>
      <c r="ARU18" s="197"/>
      <c r="ARV18" s="197"/>
      <c r="ARW18" s="197"/>
      <c r="ARX18" s="197"/>
      <c r="ARY18" s="197"/>
      <c r="ARZ18" s="197"/>
      <c r="ASA18" s="197"/>
      <c r="ASB18" s="197"/>
      <c r="ASC18" s="197"/>
      <c r="ASD18" s="197"/>
      <c r="ASE18" s="197"/>
      <c r="ASF18" s="197"/>
      <c r="ASG18" s="197"/>
      <c r="ASH18" s="197"/>
      <c r="ASI18" s="197"/>
      <c r="ASJ18" s="197"/>
      <c r="ASK18" s="197"/>
      <c r="ASL18" s="197"/>
      <c r="ASM18" s="197"/>
      <c r="ASN18" s="197"/>
      <c r="ASO18" s="197"/>
      <c r="ASP18" s="197"/>
      <c r="ASQ18" s="197"/>
      <c r="ASR18" s="197"/>
      <c r="ASS18" s="197"/>
      <c r="AST18" s="197"/>
      <c r="ASU18" s="197"/>
      <c r="ASV18" s="197"/>
      <c r="ASW18" s="197"/>
      <c r="ASX18" s="197"/>
      <c r="ASY18" s="197"/>
      <c r="ASZ18" s="197"/>
      <c r="ATA18" s="197"/>
      <c r="ATB18" s="197"/>
      <c r="ATC18" s="197"/>
      <c r="ATD18" s="197"/>
      <c r="ATE18" s="197"/>
      <c r="ATF18" s="197"/>
      <c r="ATG18" s="197"/>
      <c r="ATH18" s="197"/>
      <c r="ATI18" s="197"/>
      <c r="ATJ18" s="197"/>
      <c r="ATK18" s="197"/>
      <c r="ATL18" s="197"/>
      <c r="ATM18" s="197"/>
      <c r="ATN18" s="197"/>
      <c r="ATO18" s="197"/>
      <c r="ATP18" s="197"/>
      <c r="ATQ18" s="197"/>
      <c r="ATR18" s="197"/>
      <c r="ATS18" s="197"/>
      <c r="ATT18" s="197"/>
      <c r="ATU18" s="197"/>
      <c r="ATV18" s="197"/>
      <c r="ATW18" s="197"/>
      <c r="ATX18" s="197"/>
      <c r="ATY18" s="197"/>
      <c r="ATZ18" s="197"/>
      <c r="AUA18" s="197"/>
      <c r="AUB18" s="197"/>
      <c r="AUC18" s="197"/>
      <c r="AUD18" s="197"/>
      <c r="AUE18" s="197"/>
      <c r="AUF18" s="197"/>
      <c r="AUG18" s="197"/>
      <c r="AUH18" s="197"/>
      <c r="AUI18" s="197"/>
      <c r="AUJ18" s="197"/>
      <c r="AUK18" s="197"/>
      <c r="AUL18" s="197"/>
      <c r="AUM18" s="197"/>
      <c r="AUN18" s="197"/>
      <c r="AUO18" s="197"/>
      <c r="AUP18" s="197"/>
      <c r="AUQ18" s="197"/>
      <c r="AUR18" s="197"/>
      <c r="AUS18" s="197"/>
      <c r="AUT18" s="197"/>
      <c r="AUU18" s="197"/>
      <c r="AUV18" s="197"/>
      <c r="AUW18" s="197"/>
      <c r="AUX18" s="197"/>
      <c r="AUY18" s="197"/>
      <c r="AUZ18" s="197"/>
      <c r="AVA18" s="197"/>
      <c r="AVB18" s="197"/>
      <c r="AVC18" s="197"/>
      <c r="AVD18" s="197"/>
      <c r="AVE18" s="197"/>
      <c r="AVF18" s="197"/>
      <c r="AVG18" s="197"/>
      <c r="AVH18" s="197"/>
      <c r="AVI18" s="197"/>
      <c r="AVJ18" s="197"/>
      <c r="AVK18" s="197"/>
      <c r="AVL18" s="197"/>
    </row>
    <row r="19" spans="1:1260" x14ac:dyDescent="0.25">
      <c r="A19" s="66">
        <f t="shared" si="4"/>
        <v>19</v>
      </c>
      <c r="B19" t="s">
        <v>107</v>
      </c>
      <c r="C19" s="247"/>
      <c r="D19" s="145"/>
      <c r="E19" s="145"/>
      <c r="F19" s="145"/>
      <c r="G19" s="145">
        <v>37976.45417687075</v>
      </c>
      <c r="H19" s="145">
        <v>37976.45417687075</v>
      </c>
      <c r="I19" s="145">
        <v>37976.45417687075</v>
      </c>
      <c r="J19" s="145">
        <v>37976.45417687075</v>
      </c>
      <c r="K19" s="145">
        <v>37976.45417687075</v>
      </c>
      <c r="L19" s="145">
        <v>37976.45417687075</v>
      </c>
      <c r="M19" s="145">
        <v>37976.45417687075</v>
      </c>
      <c r="N19" s="145">
        <v>37976.45417687075</v>
      </c>
      <c r="O19" s="145">
        <v>37976.45417687075</v>
      </c>
      <c r="P19" s="145">
        <v>37976.45417687075</v>
      </c>
      <c r="Q19" s="145">
        <v>37976.45417687075</v>
      </c>
      <c r="R19" s="145">
        <v>37976.45417687075</v>
      </c>
      <c r="S19" s="145">
        <v>37976.45417687075</v>
      </c>
      <c r="T19" s="145">
        <v>37976.45417687075</v>
      </c>
      <c r="U19" s="145">
        <v>37976.45417687075</v>
      </c>
      <c r="V19" s="145">
        <v>37976.45417687075</v>
      </c>
      <c r="W19" s="145">
        <v>37976.45417687075</v>
      </c>
      <c r="X19" s="145">
        <v>37976.45417687075</v>
      </c>
      <c r="Y19" s="145">
        <v>37976.45417687075</v>
      </c>
      <c r="Z19" s="145"/>
      <c r="AA19" s="155"/>
      <c r="AB19" s="197"/>
      <c r="AC19" s="278"/>
      <c r="AD19" s="278"/>
      <c r="AE19" s="278"/>
      <c r="AF19" s="278"/>
      <c r="AG19" s="278"/>
      <c r="AH19" s="197"/>
      <c r="AI19" s="197"/>
      <c r="AJ19" s="197"/>
      <c r="AK19" s="197"/>
      <c r="AL19" s="197"/>
      <c r="AM19" s="197"/>
      <c r="AN19" s="197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97"/>
      <c r="BA19" s="276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  <c r="RH19" s="197"/>
      <c r="RI19" s="197"/>
      <c r="RJ19" s="197"/>
      <c r="RK19" s="197"/>
      <c r="RL19" s="197"/>
      <c r="RM19" s="197"/>
      <c r="RN19" s="197"/>
      <c r="RO19" s="197"/>
      <c r="RP19" s="197"/>
      <c r="RQ19" s="197"/>
      <c r="RR19" s="197"/>
      <c r="RS19" s="197"/>
      <c r="RT19" s="197"/>
      <c r="RU19" s="197"/>
      <c r="RV19" s="197"/>
      <c r="RW19" s="197"/>
      <c r="RX19" s="197"/>
      <c r="RY19" s="197"/>
      <c r="RZ19" s="197"/>
      <c r="SA19" s="197"/>
      <c r="SB19" s="197"/>
      <c r="SC19" s="197"/>
      <c r="SD19" s="197"/>
      <c r="SE19" s="197"/>
      <c r="SF19" s="197"/>
      <c r="SG19" s="197"/>
      <c r="SH19" s="197"/>
      <c r="SI19" s="197"/>
      <c r="SJ19" s="197"/>
      <c r="SK19" s="197"/>
      <c r="SL19" s="197"/>
      <c r="SM19" s="197"/>
      <c r="SN19" s="197"/>
      <c r="SO19" s="197"/>
      <c r="SP19" s="197"/>
      <c r="SQ19" s="197"/>
      <c r="SR19" s="197"/>
      <c r="SS19" s="197"/>
      <c r="ST19" s="197"/>
      <c r="SU19" s="197"/>
      <c r="SV19" s="197"/>
      <c r="SW19" s="197"/>
      <c r="SX19" s="197"/>
      <c r="SY19" s="197"/>
      <c r="SZ19" s="197"/>
      <c r="TA19" s="197"/>
      <c r="TB19" s="197"/>
      <c r="TC19" s="197"/>
      <c r="TD19" s="197"/>
      <c r="TE19" s="197"/>
      <c r="TF19" s="197"/>
      <c r="TG19" s="197"/>
      <c r="TH19" s="197"/>
      <c r="TI19" s="197"/>
      <c r="TJ19" s="197"/>
      <c r="TK19" s="197"/>
      <c r="TL19" s="197"/>
      <c r="TM19" s="197"/>
      <c r="TN19" s="197"/>
      <c r="TO19" s="197"/>
      <c r="TP19" s="197"/>
      <c r="TQ19" s="197"/>
      <c r="TR19" s="197"/>
      <c r="TS19" s="197"/>
      <c r="TT19" s="197"/>
      <c r="TU19" s="197"/>
      <c r="TV19" s="197"/>
      <c r="TW19" s="197"/>
      <c r="TX19" s="197"/>
      <c r="TY19" s="197"/>
      <c r="TZ19" s="197"/>
      <c r="UA19" s="197"/>
      <c r="UB19" s="197"/>
      <c r="UC19" s="197"/>
      <c r="UD19" s="197"/>
      <c r="UE19" s="197"/>
      <c r="UF19" s="197"/>
      <c r="UG19" s="197"/>
      <c r="UH19" s="197"/>
      <c r="UI19" s="197"/>
      <c r="UJ19" s="197"/>
      <c r="UK19" s="197"/>
      <c r="UL19" s="197"/>
      <c r="UM19" s="197"/>
      <c r="UN19" s="197"/>
      <c r="UO19" s="197"/>
      <c r="UP19" s="197"/>
      <c r="UQ19" s="197"/>
      <c r="UR19" s="197"/>
      <c r="US19" s="197"/>
      <c r="UT19" s="197"/>
      <c r="UU19" s="197"/>
      <c r="UV19" s="197"/>
      <c r="UW19" s="197"/>
      <c r="UX19" s="197"/>
      <c r="UY19" s="197"/>
      <c r="UZ19" s="197"/>
      <c r="VA19" s="197"/>
      <c r="VB19" s="197"/>
      <c r="VC19" s="197"/>
      <c r="VD19" s="197"/>
      <c r="VE19" s="197"/>
      <c r="VF19" s="197"/>
      <c r="VG19" s="197"/>
      <c r="VH19" s="197"/>
      <c r="VI19" s="197"/>
      <c r="VJ19" s="197"/>
      <c r="VK19" s="197"/>
      <c r="VL19" s="197"/>
      <c r="VM19" s="197"/>
      <c r="VN19" s="197"/>
      <c r="VO19" s="197"/>
      <c r="VP19" s="197"/>
      <c r="VQ19" s="197"/>
      <c r="VR19" s="197"/>
      <c r="VS19" s="197"/>
      <c r="VT19" s="197"/>
      <c r="VU19" s="197"/>
      <c r="VV19" s="197"/>
      <c r="VW19" s="197"/>
      <c r="VX19" s="197"/>
      <c r="VY19" s="197"/>
      <c r="VZ19" s="197"/>
      <c r="WA19" s="197"/>
      <c r="WB19" s="197"/>
      <c r="WC19" s="197"/>
      <c r="WD19" s="197"/>
      <c r="WE19" s="197"/>
      <c r="WF19" s="197"/>
      <c r="WG19" s="197"/>
      <c r="WH19" s="197"/>
      <c r="WI19" s="197"/>
      <c r="WJ19" s="197"/>
      <c r="WK19" s="197"/>
      <c r="WL19" s="197"/>
      <c r="WM19" s="197"/>
      <c r="WN19" s="197"/>
      <c r="WO19" s="197"/>
      <c r="WP19" s="197"/>
      <c r="WQ19" s="197"/>
      <c r="WR19" s="197"/>
      <c r="WS19" s="197"/>
      <c r="WT19" s="197"/>
      <c r="WU19" s="197"/>
      <c r="WV19" s="197"/>
      <c r="WW19" s="197"/>
      <c r="WX19" s="197"/>
      <c r="WY19" s="197"/>
      <c r="WZ19" s="197"/>
      <c r="XA19" s="197"/>
      <c r="XB19" s="197"/>
      <c r="XC19" s="197"/>
      <c r="XD19" s="197"/>
      <c r="XE19" s="197"/>
      <c r="XF19" s="197"/>
      <c r="XG19" s="197"/>
      <c r="XH19" s="197"/>
      <c r="XI19" s="197"/>
      <c r="XJ19" s="197"/>
      <c r="XK19" s="197"/>
      <c r="XL19" s="197"/>
      <c r="XM19" s="197"/>
      <c r="XN19" s="197"/>
      <c r="XO19" s="197"/>
      <c r="XP19" s="197"/>
      <c r="XQ19" s="197"/>
      <c r="XR19" s="197"/>
      <c r="XS19" s="197"/>
      <c r="XT19" s="197"/>
      <c r="XU19" s="197"/>
      <c r="XV19" s="197"/>
      <c r="XW19" s="197"/>
      <c r="XX19" s="197"/>
      <c r="XY19" s="197"/>
      <c r="XZ19" s="197"/>
      <c r="YA19" s="197"/>
      <c r="YB19" s="197"/>
      <c r="YC19" s="197"/>
      <c r="YD19" s="197"/>
      <c r="YE19" s="197"/>
      <c r="YF19" s="197"/>
      <c r="YG19" s="197"/>
      <c r="YH19" s="197"/>
      <c r="YI19" s="197"/>
      <c r="YJ19" s="197"/>
      <c r="YK19" s="197"/>
      <c r="YL19" s="197"/>
      <c r="YM19" s="197"/>
      <c r="YN19" s="197"/>
      <c r="YO19" s="197"/>
      <c r="YP19" s="197"/>
      <c r="YQ19" s="197"/>
      <c r="YR19" s="197"/>
      <c r="YS19" s="197"/>
      <c r="YT19" s="197"/>
      <c r="YU19" s="197"/>
      <c r="YV19" s="197"/>
      <c r="YW19" s="197"/>
      <c r="YX19" s="197"/>
      <c r="YY19" s="197"/>
      <c r="YZ19" s="197"/>
      <c r="ZA19" s="197"/>
      <c r="ZB19" s="197"/>
      <c r="ZC19" s="197"/>
      <c r="ZD19" s="197"/>
      <c r="ZE19" s="197"/>
      <c r="ZF19" s="197"/>
      <c r="ZG19" s="197"/>
      <c r="ZH19" s="197"/>
      <c r="ZI19" s="197"/>
      <c r="ZJ19" s="197"/>
      <c r="ZK19" s="197"/>
      <c r="ZL19" s="197"/>
      <c r="ZM19" s="197"/>
      <c r="ZN19" s="197"/>
      <c r="ZO19" s="197"/>
      <c r="ZP19" s="197"/>
      <c r="ZQ19" s="197"/>
      <c r="ZR19" s="197"/>
      <c r="ZS19" s="197"/>
      <c r="ZT19" s="197"/>
      <c r="ZU19" s="197"/>
      <c r="ZV19" s="197"/>
      <c r="ZW19" s="197"/>
      <c r="ZX19" s="197"/>
      <c r="ZY19" s="197"/>
      <c r="ZZ19" s="197"/>
      <c r="AAA19" s="197"/>
      <c r="AAB19" s="197"/>
      <c r="AAC19" s="197"/>
      <c r="AAD19" s="197"/>
      <c r="AAE19" s="197"/>
      <c r="AAF19" s="197"/>
      <c r="AAG19" s="197"/>
      <c r="AAH19" s="197"/>
      <c r="AAI19" s="197"/>
      <c r="AAJ19" s="197"/>
      <c r="AAK19" s="197"/>
      <c r="AAL19" s="197"/>
      <c r="AAM19" s="197"/>
      <c r="AAN19" s="197"/>
      <c r="AAO19" s="197"/>
      <c r="AAP19" s="197"/>
      <c r="AAQ19" s="197"/>
      <c r="AAR19" s="197"/>
      <c r="AAS19" s="197"/>
      <c r="AAT19" s="197"/>
      <c r="AAU19" s="197"/>
      <c r="AAV19" s="197"/>
      <c r="AAW19" s="197"/>
      <c r="AAX19" s="197"/>
      <c r="AAY19" s="197"/>
      <c r="AAZ19" s="197"/>
      <c r="ABA19" s="197"/>
      <c r="ABB19" s="197"/>
      <c r="ABC19" s="197"/>
      <c r="ABD19" s="197"/>
      <c r="ABE19" s="197"/>
      <c r="ABF19" s="197"/>
      <c r="ABG19" s="197"/>
      <c r="ABH19" s="197"/>
      <c r="ABI19" s="197"/>
      <c r="ABJ19" s="197"/>
      <c r="ABK19" s="197"/>
      <c r="ABL19" s="197"/>
      <c r="ABM19" s="197"/>
      <c r="ABN19" s="197"/>
      <c r="ABO19" s="197"/>
      <c r="ABP19" s="197"/>
      <c r="ABQ19" s="197"/>
      <c r="ABR19" s="197"/>
      <c r="ABS19" s="197"/>
      <c r="ABT19" s="197"/>
      <c r="ABU19" s="197"/>
      <c r="ABV19" s="197"/>
      <c r="ABW19" s="197"/>
      <c r="ABX19" s="197"/>
      <c r="ABY19" s="197"/>
      <c r="ABZ19" s="197"/>
      <c r="ACA19" s="197"/>
      <c r="ACB19" s="197"/>
      <c r="ACC19" s="197"/>
      <c r="ACD19" s="197"/>
      <c r="ACE19" s="197"/>
      <c r="ACF19" s="197"/>
      <c r="ACG19" s="197"/>
      <c r="ACH19" s="197"/>
      <c r="ACI19" s="197"/>
      <c r="ACJ19" s="197"/>
      <c r="ACK19" s="197"/>
      <c r="ACL19" s="197"/>
      <c r="ACM19" s="197"/>
      <c r="ACN19" s="197"/>
      <c r="ACO19" s="197"/>
      <c r="ACP19" s="197"/>
      <c r="ACQ19" s="197"/>
      <c r="ACR19" s="197"/>
      <c r="ACS19" s="197"/>
      <c r="ACT19" s="197"/>
      <c r="ACU19" s="197"/>
      <c r="ACV19" s="197"/>
      <c r="ACW19" s="197"/>
      <c r="ACX19" s="197"/>
      <c r="ACY19" s="197"/>
      <c r="ACZ19" s="197"/>
      <c r="ADA19" s="197"/>
      <c r="ADB19" s="197"/>
      <c r="ADC19" s="197"/>
      <c r="ADD19" s="197"/>
      <c r="ADE19" s="197"/>
      <c r="ADF19" s="197"/>
      <c r="ADG19" s="197"/>
      <c r="ADH19" s="197"/>
      <c r="ADI19" s="197"/>
      <c r="ADJ19" s="197"/>
      <c r="ADK19" s="197"/>
      <c r="ADL19" s="197"/>
      <c r="ADM19" s="197"/>
      <c r="ADN19" s="197"/>
      <c r="ADO19" s="197"/>
      <c r="ADP19" s="197"/>
      <c r="ADQ19" s="197"/>
      <c r="ADR19" s="197"/>
      <c r="ADS19" s="197"/>
      <c r="ADT19" s="197"/>
      <c r="ADU19" s="197"/>
      <c r="ADV19" s="197"/>
      <c r="ADW19" s="197"/>
      <c r="ADX19" s="197"/>
      <c r="ADY19" s="197"/>
      <c r="ADZ19" s="197"/>
      <c r="AEA19" s="197"/>
      <c r="AEB19" s="197"/>
      <c r="AEC19" s="197"/>
      <c r="AED19" s="197"/>
      <c r="AEE19" s="197"/>
      <c r="AEF19" s="197"/>
      <c r="AEG19" s="197"/>
      <c r="AEH19" s="197"/>
      <c r="AEI19" s="197"/>
      <c r="AEJ19" s="197"/>
      <c r="AEK19" s="197"/>
      <c r="AEL19" s="197"/>
      <c r="AEM19" s="197"/>
      <c r="AEN19" s="197"/>
      <c r="AEO19" s="197"/>
      <c r="AEP19" s="197"/>
      <c r="AEQ19" s="197"/>
      <c r="AER19" s="197"/>
      <c r="AES19" s="197"/>
      <c r="AET19" s="197"/>
      <c r="AEU19" s="197"/>
      <c r="AEV19" s="197"/>
      <c r="AEW19" s="197"/>
      <c r="AEX19" s="197"/>
      <c r="AEY19" s="197"/>
      <c r="AEZ19" s="197"/>
      <c r="AFA19" s="197"/>
      <c r="AFB19" s="197"/>
      <c r="AFC19" s="197"/>
      <c r="AFD19" s="197"/>
      <c r="AFE19" s="197"/>
      <c r="AFF19" s="197"/>
      <c r="AFG19" s="197"/>
      <c r="AFH19" s="197"/>
      <c r="AFI19" s="197"/>
      <c r="AFJ19" s="197"/>
      <c r="AFK19" s="197"/>
      <c r="AFL19" s="197"/>
      <c r="AFM19" s="197"/>
      <c r="AFN19" s="197"/>
      <c r="AFO19" s="197"/>
      <c r="AFP19" s="197"/>
      <c r="AFQ19" s="197"/>
      <c r="AFR19" s="197"/>
      <c r="AFS19" s="197"/>
      <c r="AFT19" s="197"/>
      <c r="AFU19" s="197"/>
      <c r="AFV19" s="197"/>
      <c r="AFW19" s="197"/>
      <c r="AFX19" s="197"/>
      <c r="AFY19" s="197"/>
      <c r="AFZ19" s="197"/>
      <c r="AGA19" s="197"/>
      <c r="AGB19" s="197"/>
      <c r="AGC19" s="197"/>
      <c r="AGD19" s="197"/>
      <c r="AGE19" s="197"/>
      <c r="AGF19" s="197"/>
      <c r="AGG19" s="197"/>
      <c r="AGH19" s="197"/>
      <c r="AGI19" s="197"/>
      <c r="AGJ19" s="197"/>
      <c r="AGK19" s="197"/>
      <c r="AGL19" s="197"/>
      <c r="AGM19" s="197"/>
      <c r="AGN19" s="197"/>
      <c r="AGO19" s="197"/>
      <c r="AGP19" s="197"/>
      <c r="AGQ19" s="197"/>
      <c r="AGR19" s="197"/>
      <c r="AGS19" s="197"/>
      <c r="AGT19" s="197"/>
      <c r="AGU19" s="197"/>
      <c r="AGV19" s="197"/>
      <c r="AGW19" s="197"/>
      <c r="AGX19" s="197"/>
      <c r="AGY19" s="197"/>
      <c r="AGZ19" s="197"/>
      <c r="AHA19" s="197"/>
      <c r="AHB19" s="197"/>
      <c r="AHC19" s="197"/>
      <c r="AHD19" s="197"/>
      <c r="AHE19" s="197"/>
      <c r="AHF19" s="197"/>
      <c r="AHG19" s="197"/>
      <c r="AHH19" s="197"/>
      <c r="AHI19" s="197"/>
      <c r="AHJ19" s="197"/>
      <c r="AHK19" s="197"/>
      <c r="AHL19" s="197"/>
      <c r="AHM19" s="197"/>
      <c r="AHN19" s="197"/>
      <c r="AHO19" s="197"/>
      <c r="AHP19" s="197"/>
      <c r="AHQ19" s="197"/>
      <c r="AHR19" s="197"/>
      <c r="AHS19" s="197"/>
      <c r="AHT19" s="197"/>
      <c r="AHU19" s="197"/>
      <c r="AHV19" s="197"/>
      <c r="AHW19" s="197"/>
      <c r="AHX19" s="197"/>
      <c r="AHY19" s="197"/>
      <c r="AHZ19" s="197"/>
      <c r="AIA19" s="197"/>
      <c r="AIB19" s="197"/>
      <c r="AIC19" s="197"/>
      <c r="AID19" s="197"/>
      <c r="AIE19" s="197"/>
      <c r="AIF19" s="197"/>
      <c r="AIG19" s="197"/>
      <c r="AIH19" s="197"/>
      <c r="AII19" s="197"/>
      <c r="AIJ19" s="197"/>
      <c r="AIK19" s="197"/>
      <c r="AIL19" s="197"/>
      <c r="AIM19" s="197"/>
      <c r="AIN19" s="197"/>
      <c r="AIO19" s="197"/>
      <c r="AIP19" s="197"/>
      <c r="AIQ19" s="197"/>
      <c r="AIR19" s="197"/>
      <c r="AIS19" s="197"/>
      <c r="AIT19" s="197"/>
      <c r="AIU19" s="197"/>
      <c r="AIV19" s="197"/>
      <c r="AIW19" s="197"/>
      <c r="AIX19" s="197"/>
      <c r="AIY19" s="197"/>
      <c r="AIZ19" s="197"/>
      <c r="AJA19" s="197"/>
      <c r="AJB19" s="197"/>
      <c r="AJC19" s="197"/>
      <c r="AJD19" s="197"/>
      <c r="AJE19" s="197"/>
      <c r="AJF19" s="197"/>
      <c r="AJG19" s="197"/>
      <c r="AJH19" s="197"/>
      <c r="AJI19" s="197"/>
      <c r="AJJ19" s="197"/>
      <c r="AJK19" s="197"/>
      <c r="AJL19" s="197"/>
      <c r="AJM19" s="197"/>
      <c r="AJN19" s="197"/>
      <c r="AJO19" s="197"/>
      <c r="AJP19" s="197"/>
      <c r="AJQ19" s="197"/>
      <c r="AJR19" s="197"/>
      <c r="AJS19" s="197"/>
      <c r="AJT19" s="197"/>
      <c r="AJU19" s="197"/>
      <c r="AJV19" s="197"/>
      <c r="AJW19" s="197"/>
      <c r="AJX19" s="197"/>
      <c r="AJY19" s="197"/>
      <c r="AJZ19" s="197"/>
      <c r="AKA19" s="197"/>
      <c r="AKB19" s="197"/>
      <c r="AKC19" s="197"/>
      <c r="AKD19" s="197"/>
      <c r="AKE19" s="197"/>
      <c r="AKF19" s="197"/>
      <c r="AKG19" s="197"/>
      <c r="AKH19" s="197"/>
      <c r="AKI19" s="197"/>
      <c r="AKJ19" s="197"/>
      <c r="AKK19" s="197"/>
      <c r="AKL19" s="197"/>
      <c r="AKM19" s="197"/>
      <c r="AKN19" s="197"/>
      <c r="AKO19" s="197"/>
      <c r="AKP19" s="197"/>
      <c r="AKQ19" s="197"/>
      <c r="AKR19" s="197"/>
      <c r="AKS19" s="197"/>
      <c r="AKT19" s="197"/>
      <c r="AKU19" s="197"/>
      <c r="AKV19" s="197"/>
      <c r="AKW19" s="197"/>
      <c r="AKX19" s="197"/>
      <c r="AKY19" s="197"/>
      <c r="AKZ19" s="197"/>
      <c r="ALA19" s="197"/>
      <c r="ALB19" s="197"/>
      <c r="ALC19" s="197"/>
      <c r="ALD19" s="197"/>
      <c r="ALE19" s="197"/>
      <c r="ALF19" s="197"/>
      <c r="ALG19" s="197"/>
      <c r="ALH19" s="197"/>
      <c r="ALI19" s="197"/>
      <c r="ALJ19" s="197"/>
      <c r="ALK19" s="197"/>
      <c r="ALL19" s="197"/>
      <c r="ALM19" s="197"/>
      <c r="ALN19" s="197"/>
      <c r="ALO19" s="197"/>
      <c r="ALP19" s="197"/>
      <c r="ALQ19" s="197"/>
      <c r="ALR19" s="197"/>
      <c r="ALS19" s="197"/>
      <c r="ALT19" s="197"/>
      <c r="ALU19" s="197"/>
      <c r="ALV19" s="197"/>
      <c r="ALW19" s="197"/>
      <c r="ALX19" s="197"/>
      <c r="ALY19" s="197"/>
      <c r="ALZ19" s="197"/>
      <c r="AMA19" s="197"/>
      <c r="AMB19" s="197"/>
      <c r="AMC19" s="197"/>
      <c r="AMD19" s="197"/>
      <c r="AME19" s="197"/>
      <c r="AMF19" s="197"/>
      <c r="AMG19" s="197"/>
      <c r="AMH19" s="197"/>
      <c r="AMI19" s="197"/>
      <c r="AMJ19" s="197"/>
      <c r="AMK19" s="197"/>
      <c r="AML19" s="197"/>
      <c r="AMM19" s="197"/>
      <c r="AMN19" s="197"/>
      <c r="AMO19" s="197"/>
      <c r="AMP19" s="197"/>
      <c r="AMQ19" s="197"/>
      <c r="AMR19" s="197"/>
      <c r="AMS19" s="197"/>
      <c r="AMT19" s="197"/>
      <c r="AMU19" s="197"/>
      <c r="AMV19" s="197"/>
      <c r="AMW19" s="197"/>
      <c r="AMX19" s="197"/>
      <c r="AMY19" s="197"/>
      <c r="AMZ19" s="197"/>
      <c r="ANA19" s="197"/>
      <c r="ANB19" s="197"/>
      <c r="ANC19" s="197"/>
      <c r="AND19" s="197"/>
      <c r="ANE19" s="197"/>
      <c r="ANF19" s="197"/>
      <c r="ANG19" s="197"/>
      <c r="ANH19" s="197"/>
      <c r="ANI19" s="197"/>
      <c r="ANJ19" s="197"/>
      <c r="ANK19" s="197"/>
      <c r="ANL19" s="197"/>
      <c r="ANM19" s="197"/>
      <c r="ANN19" s="197"/>
      <c r="ANO19" s="197"/>
      <c r="ANP19" s="197"/>
      <c r="ANQ19" s="197"/>
      <c r="ANR19" s="197"/>
      <c r="ANS19" s="197"/>
      <c r="ANT19" s="197"/>
      <c r="ANU19" s="197"/>
      <c r="ANV19" s="197"/>
      <c r="ANW19" s="197"/>
      <c r="ANX19" s="197"/>
      <c r="ANY19" s="197"/>
      <c r="ANZ19" s="197"/>
      <c r="AOA19" s="197"/>
      <c r="AOB19" s="197"/>
      <c r="AOC19" s="197"/>
      <c r="AOD19" s="197"/>
      <c r="AOE19" s="197"/>
      <c r="AOF19" s="197"/>
      <c r="AOG19" s="197"/>
      <c r="AOH19" s="197"/>
      <c r="AOI19" s="197"/>
      <c r="AOJ19" s="197"/>
      <c r="AOK19" s="197"/>
      <c r="AOL19" s="197"/>
      <c r="AOM19" s="197"/>
      <c r="AON19" s="197"/>
      <c r="AOO19" s="197"/>
      <c r="AOP19" s="197"/>
      <c r="AOQ19" s="197"/>
      <c r="AOR19" s="197"/>
      <c r="AOS19" s="197"/>
      <c r="AOT19" s="197"/>
      <c r="AOU19" s="197"/>
      <c r="AOV19" s="197"/>
      <c r="AOW19" s="197"/>
      <c r="AOX19" s="197"/>
      <c r="AOY19" s="197"/>
      <c r="AOZ19" s="197"/>
      <c r="APA19" s="197"/>
      <c r="APB19" s="197"/>
      <c r="APC19" s="197"/>
      <c r="APD19" s="197"/>
      <c r="APE19" s="197"/>
      <c r="APF19" s="197"/>
      <c r="APG19" s="197"/>
      <c r="APH19" s="197"/>
      <c r="API19" s="197"/>
      <c r="APJ19" s="197"/>
      <c r="APK19" s="197"/>
      <c r="APL19" s="197"/>
      <c r="APM19" s="197"/>
      <c r="APN19" s="197"/>
      <c r="APO19" s="197"/>
      <c r="APP19" s="197"/>
      <c r="APQ19" s="197"/>
      <c r="APR19" s="197"/>
      <c r="APS19" s="197"/>
      <c r="APT19" s="197"/>
      <c r="APU19" s="197"/>
      <c r="APV19" s="197"/>
      <c r="APW19" s="197"/>
      <c r="APX19" s="197"/>
      <c r="APY19" s="197"/>
      <c r="APZ19" s="197"/>
      <c r="AQA19" s="197"/>
      <c r="AQB19" s="197"/>
      <c r="AQC19" s="197"/>
      <c r="AQD19" s="197"/>
      <c r="AQE19" s="197"/>
      <c r="AQF19" s="197"/>
      <c r="AQG19" s="197"/>
      <c r="AQH19" s="197"/>
      <c r="AQI19" s="197"/>
      <c r="AQJ19" s="197"/>
      <c r="AQK19" s="197"/>
      <c r="AQL19" s="197"/>
      <c r="AQM19" s="197"/>
      <c r="AQN19" s="197"/>
      <c r="AQO19" s="197"/>
      <c r="AQP19" s="197"/>
      <c r="AQQ19" s="197"/>
      <c r="AQR19" s="197"/>
      <c r="AQS19" s="197"/>
      <c r="AQT19" s="197"/>
      <c r="AQU19" s="197"/>
      <c r="AQV19" s="197"/>
      <c r="AQW19" s="197"/>
      <c r="AQX19" s="197"/>
      <c r="AQY19" s="197"/>
      <c r="AQZ19" s="197"/>
      <c r="ARA19" s="197"/>
      <c r="ARB19" s="197"/>
      <c r="ARC19" s="197"/>
      <c r="ARD19" s="197"/>
      <c r="ARE19" s="197"/>
      <c r="ARF19" s="197"/>
      <c r="ARG19" s="197"/>
      <c r="ARH19" s="197"/>
      <c r="ARI19" s="197"/>
      <c r="ARJ19" s="197"/>
      <c r="ARK19" s="197"/>
      <c r="ARL19" s="197"/>
      <c r="ARM19" s="197"/>
      <c r="ARN19" s="197"/>
      <c r="ARO19" s="197"/>
      <c r="ARP19" s="197"/>
      <c r="ARQ19" s="197"/>
      <c r="ARR19" s="197"/>
      <c r="ARS19" s="197"/>
      <c r="ART19" s="197"/>
      <c r="ARU19" s="197"/>
      <c r="ARV19" s="197"/>
      <c r="ARW19" s="197"/>
      <c r="ARX19" s="197"/>
      <c r="ARY19" s="197"/>
      <c r="ARZ19" s="197"/>
      <c r="ASA19" s="197"/>
      <c r="ASB19" s="197"/>
      <c r="ASC19" s="197"/>
      <c r="ASD19" s="197"/>
      <c r="ASE19" s="197"/>
      <c r="ASF19" s="197"/>
      <c r="ASG19" s="197"/>
      <c r="ASH19" s="197"/>
      <c r="ASI19" s="197"/>
      <c r="ASJ19" s="197"/>
      <c r="ASK19" s="197"/>
      <c r="ASL19" s="197"/>
      <c r="ASM19" s="197"/>
      <c r="ASN19" s="197"/>
      <c r="ASO19" s="197"/>
      <c r="ASP19" s="197"/>
      <c r="ASQ19" s="197"/>
      <c r="ASR19" s="197"/>
      <c r="ASS19" s="197"/>
      <c r="AST19" s="197"/>
      <c r="ASU19" s="197"/>
      <c r="ASV19" s="197"/>
      <c r="ASW19" s="197"/>
      <c r="ASX19" s="197"/>
      <c r="ASY19" s="197"/>
      <c r="ASZ19" s="197"/>
      <c r="ATA19" s="197"/>
      <c r="ATB19" s="197"/>
      <c r="ATC19" s="197"/>
      <c r="ATD19" s="197"/>
      <c r="ATE19" s="197"/>
      <c r="ATF19" s="197"/>
      <c r="ATG19" s="197"/>
      <c r="ATH19" s="197"/>
      <c r="ATI19" s="197"/>
      <c r="ATJ19" s="197"/>
      <c r="ATK19" s="197"/>
      <c r="ATL19" s="197"/>
      <c r="ATM19" s="197"/>
      <c r="ATN19" s="197"/>
      <c r="ATO19" s="197"/>
      <c r="ATP19" s="197"/>
      <c r="ATQ19" s="197"/>
      <c r="ATR19" s="197"/>
      <c r="ATS19" s="197"/>
      <c r="ATT19" s="197"/>
      <c r="ATU19" s="197"/>
      <c r="ATV19" s="197"/>
      <c r="ATW19" s="197"/>
      <c r="ATX19" s="197"/>
      <c r="ATY19" s="197"/>
      <c r="ATZ19" s="197"/>
      <c r="AUA19" s="197"/>
      <c r="AUB19" s="197"/>
      <c r="AUC19" s="197"/>
      <c r="AUD19" s="197"/>
      <c r="AUE19" s="197"/>
      <c r="AUF19" s="197"/>
      <c r="AUG19" s="197"/>
      <c r="AUH19" s="197"/>
      <c r="AUI19" s="197"/>
      <c r="AUJ19" s="197"/>
      <c r="AUK19" s="197"/>
      <c r="AUL19" s="197"/>
      <c r="AUM19" s="197"/>
      <c r="AUN19" s="197"/>
      <c r="AUO19" s="197"/>
      <c r="AUP19" s="197"/>
      <c r="AUQ19" s="197"/>
      <c r="AUR19" s="197"/>
      <c r="AUS19" s="197"/>
      <c r="AUT19" s="197"/>
      <c r="AUU19" s="197"/>
      <c r="AUV19" s="197"/>
      <c r="AUW19" s="197"/>
      <c r="AUX19" s="197"/>
      <c r="AUY19" s="197"/>
      <c r="AUZ19" s="197"/>
      <c r="AVA19" s="197"/>
      <c r="AVB19" s="197"/>
      <c r="AVC19" s="197"/>
      <c r="AVD19" s="197"/>
      <c r="AVE19" s="197"/>
      <c r="AVF19" s="197"/>
      <c r="AVG19" s="197"/>
      <c r="AVH19" s="197"/>
      <c r="AVI19" s="197"/>
      <c r="AVJ19" s="197"/>
      <c r="AVK19" s="197"/>
      <c r="AVL19" s="197"/>
    </row>
    <row r="20" spans="1:1260" s="197" customFormat="1" x14ac:dyDescent="0.25">
      <c r="A20" s="302">
        <f>A19+1</f>
        <v>20</v>
      </c>
      <c r="B20" s="312" t="s">
        <v>306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55"/>
      <c r="AB20" s="282"/>
      <c r="AD20" s="145"/>
      <c r="AE20" s="145"/>
      <c r="AF20" s="145"/>
      <c r="AG20" s="145"/>
      <c r="AH20" s="145"/>
      <c r="AI20" s="145"/>
      <c r="AJ20" s="145"/>
      <c r="AK20" s="145"/>
      <c r="AL20" s="198"/>
      <c r="AM20" s="198"/>
      <c r="AN20" s="145"/>
      <c r="AO20" s="145"/>
      <c r="AP20" s="145"/>
      <c r="AR20" s="276"/>
    </row>
    <row r="21" spans="1:1260" x14ac:dyDescent="0.25">
      <c r="A21" s="66">
        <f t="shared" si="4"/>
        <v>21</v>
      </c>
      <c r="B21" s="375" t="s">
        <v>289</v>
      </c>
      <c r="C21" s="308"/>
      <c r="D21" s="309"/>
      <c r="E21" s="309"/>
      <c r="F21" s="309">
        <v>2028</v>
      </c>
      <c r="G21" s="309">
        <f>F21+1</f>
        <v>2029</v>
      </c>
      <c r="H21" s="309">
        <f t="shared" ref="H21:Y21" si="5">G21+1</f>
        <v>2030</v>
      </c>
      <c r="I21" s="309">
        <f t="shared" si="5"/>
        <v>2031</v>
      </c>
      <c r="J21" s="309">
        <f t="shared" si="5"/>
        <v>2032</v>
      </c>
      <c r="K21" s="309">
        <f t="shared" si="5"/>
        <v>2033</v>
      </c>
      <c r="L21" s="309">
        <f t="shared" si="5"/>
        <v>2034</v>
      </c>
      <c r="M21" s="309">
        <f t="shared" si="5"/>
        <v>2035</v>
      </c>
      <c r="N21" s="309">
        <f t="shared" si="5"/>
        <v>2036</v>
      </c>
      <c r="O21" s="309">
        <f t="shared" si="5"/>
        <v>2037</v>
      </c>
      <c r="P21" s="309">
        <f t="shared" si="5"/>
        <v>2038</v>
      </c>
      <c r="Q21" s="309">
        <f t="shared" si="5"/>
        <v>2039</v>
      </c>
      <c r="R21" s="309">
        <f t="shared" si="5"/>
        <v>2040</v>
      </c>
      <c r="S21" s="309">
        <f t="shared" si="5"/>
        <v>2041</v>
      </c>
      <c r="T21" s="309">
        <f t="shared" si="5"/>
        <v>2042</v>
      </c>
      <c r="U21" s="309">
        <f t="shared" si="5"/>
        <v>2043</v>
      </c>
      <c r="V21" s="309">
        <f t="shared" si="5"/>
        <v>2044</v>
      </c>
      <c r="W21" s="309">
        <f t="shared" si="5"/>
        <v>2045</v>
      </c>
      <c r="X21" s="309">
        <f t="shared" si="5"/>
        <v>2046</v>
      </c>
      <c r="Y21" s="372">
        <f t="shared" si="5"/>
        <v>2047</v>
      </c>
      <c r="Z21" s="145"/>
      <c r="AA21" s="155"/>
      <c r="AB21" s="282"/>
      <c r="AC21" s="197"/>
      <c r="AD21" s="145"/>
      <c r="AE21" s="145"/>
      <c r="AF21" s="145"/>
      <c r="AG21" s="145"/>
      <c r="AH21" s="145"/>
      <c r="AI21" s="145"/>
      <c r="AJ21" s="145"/>
      <c r="AK21" s="145"/>
      <c r="AL21" s="198"/>
      <c r="AM21" s="198"/>
      <c r="AN21" s="145"/>
      <c r="AO21" s="145"/>
      <c r="AP21" s="145"/>
      <c r="AQ21" s="197"/>
      <c r="AR21" s="276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  <c r="RH21" s="197"/>
      <c r="RI21" s="197"/>
      <c r="RJ21" s="197"/>
      <c r="RK21" s="197"/>
      <c r="RL21" s="197"/>
      <c r="RM21" s="197"/>
      <c r="RN21" s="197"/>
      <c r="RO21" s="197"/>
      <c r="RP21" s="197"/>
      <c r="RQ21" s="197"/>
      <c r="RR21" s="197"/>
      <c r="RS21" s="197"/>
      <c r="RT21" s="197"/>
      <c r="RU21" s="197"/>
      <c r="RV21" s="197"/>
      <c r="RW21" s="197"/>
      <c r="RX21" s="197"/>
      <c r="RY21" s="197"/>
      <c r="RZ21" s="197"/>
      <c r="SA21" s="197"/>
      <c r="SB21" s="197"/>
      <c r="SC21" s="197"/>
      <c r="SD21" s="197"/>
      <c r="SE21" s="197"/>
      <c r="SF21" s="197"/>
      <c r="SG21" s="197"/>
      <c r="SH21" s="197"/>
      <c r="SI21" s="197"/>
      <c r="SJ21" s="197"/>
      <c r="SK21" s="197"/>
      <c r="SL21" s="197"/>
      <c r="SM21" s="197"/>
      <c r="SN21" s="197"/>
      <c r="SO21" s="197"/>
      <c r="SP21" s="197"/>
      <c r="SQ21" s="197"/>
      <c r="SR21" s="197"/>
      <c r="SS21" s="197"/>
      <c r="ST21" s="197"/>
      <c r="SU21" s="197"/>
      <c r="SV21" s="197"/>
      <c r="SW21" s="197"/>
      <c r="SX21" s="197"/>
      <c r="SY21" s="197"/>
      <c r="SZ21" s="197"/>
      <c r="TA21" s="197"/>
      <c r="TB21" s="197"/>
      <c r="TC21" s="197"/>
      <c r="TD21" s="197"/>
      <c r="TE21" s="197"/>
      <c r="TF21" s="197"/>
      <c r="TG21" s="197"/>
      <c r="TH21" s="197"/>
      <c r="TI21" s="197"/>
      <c r="TJ21" s="197"/>
      <c r="TK21" s="197"/>
      <c r="TL21" s="197"/>
      <c r="TM21" s="197"/>
      <c r="TN21" s="197"/>
      <c r="TO21" s="197"/>
      <c r="TP21" s="197"/>
      <c r="TQ21" s="197"/>
      <c r="TR21" s="197"/>
      <c r="TS21" s="197"/>
      <c r="TT21" s="197"/>
      <c r="TU21" s="197"/>
      <c r="TV21" s="197"/>
      <c r="TW21" s="197"/>
      <c r="TX21" s="197"/>
      <c r="TY21" s="197"/>
      <c r="TZ21" s="197"/>
      <c r="UA21" s="197"/>
      <c r="UB21" s="197"/>
      <c r="UC21" s="197"/>
      <c r="UD21" s="197"/>
      <c r="UE21" s="197"/>
      <c r="UF21" s="197"/>
      <c r="UG21" s="197"/>
      <c r="UH21" s="197"/>
      <c r="UI21" s="197"/>
      <c r="UJ21" s="197"/>
      <c r="UK21" s="197"/>
      <c r="UL21" s="197"/>
      <c r="UM21" s="197"/>
      <c r="UN21" s="197"/>
      <c r="UO21" s="197"/>
      <c r="UP21" s="197"/>
      <c r="UQ21" s="197"/>
      <c r="UR21" s="197"/>
      <c r="US21" s="197"/>
      <c r="UT21" s="197"/>
      <c r="UU21" s="197"/>
      <c r="UV21" s="197"/>
      <c r="UW21" s="197"/>
      <c r="UX21" s="197"/>
      <c r="UY21" s="197"/>
      <c r="UZ21" s="197"/>
      <c r="VA21" s="197"/>
      <c r="VB21" s="197"/>
      <c r="VC21" s="197"/>
      <c r="VD21" s="197"/>
      <c r="VE21" s="197"/>
      <c r="VF21" s="197"/>
      <c r="VG21" s="197"/>
      <c r="VH21" s="197"/>
      <c r="VI21" s="197"/>
      <c r="VJ21" s="197"/>
      <c r="VK21" s="197"/>
      <c r="VL21" s="197"/>
      <c r="VM21" s="197"/>
      <c r="VN21" s="197"/>
      <c r="VO21" s="197"/>
      <c r="VP21" s="197"/>
      <c r="VQ21" s="197"/>
      <c r="VR21" s="197"/>
      <c r="VS21" s="197"/>
      <c r="VT21" s="197"/>
      <c r="VU21" s="197"/>
      <c r="VV21" s="197"/>
      <c r="VW21" s="197"/>
      <c r="VX21" s="197"/>
      <c r="VY21" s="197"/>
      <c r="VZ21" s="197"/>
      <c r="WA21" s="197"/>
      <c r="WB21" s="197"/>
      <c r="WC21" s="197"/>
      <c r="WD21" s="197"/>
      <c r="WE21" s="197"/>
      <c r="WF21" s="197"/>
      <c r="WG21" s="197"/>
      <c r="WH21" s="197"/>
      <c r="WI21" s="197"/>
      <c r="WJ21" s="197"/>
      <c r="WK21" s="197"/>
      <c r="WL21" s="197"/>
      <c r="WM21" s="197"/>
      <c r="WN21" s="197"/>
      <c r="WO21" s="197"/>
      <c r="WP21" s="197"/>
      <c r="WQ21" s="197"/>
      <c r="WR21" s="197"/>
      <c r="WS21" s="197"/>
      <c r="WT21" s="197"/>
      <c r="WU21" s="197"/>
      <c r="WV21" s="197"/>
      <c r="WW21" s="197"/>
      <c r="WX21" s="197"/>
      <c r="WY21" s="197"/>
      <c r="WZ21" s="197"/>
      <c r="XA21" s="197"/>
      <c r="XB21" s="197"/>
      <c r="XC21" s="197"/>
      <c r="XD21" s="197"/>
      <c r="XE21" s="197"/>
      <c r="XF21" s="197"/>
      <c r="XG21" s="197"/>
      <c r="XH21" s="197"/>
      <c r="XI21" s="197"/>
      <c r="XJ21" s="197"/>
      <c r="XK21" s="197"/>
      <c r="XL21" s="197"/>
      <c r="XM21" s="197"/>
      <c r="XN21" s="197"/>
      <c r="XO21" s="197"/>
      <c r="XP21" s="197"/>
      <c r="XQ21" s="197"/>
      <c r="XR21" s="197"/>
      <c r="XS21" s="197"/>
      <c r="XT21" s="197"/>
      <c r="XU21" s="197"/>
      <c r="XV21" s="197"/>
      <c r="XW21" s="197"/>
      <c r="XX21" s="197"/>
      <c r="XY21" s="197"/>
      <c r="XZ21" s="197"/>
      <c r="YA21" s="197"/>
      <c r="YB21" s="197"/>
      <c r="YC21" s="197"/>
      <c r="YD21" s="197"/>
      <c r="YE21" s="197"/>
      <c r="YF21" s="197"/>
      <c r="YG21" s="197"/>
      <c r="YH21" s="197"/>
      <c r="YI21" s="197"/>
      <c r="YJ21" s="197"/>
      <c r="YK21" s="197"/>
      <c r="YL21" s="197"/>
      <c r="YM21" s="197"/>
      <c r="YN21" s="197"/>
      <c r="YO21" s="197"/>
      <c r="YP21" s="197"/>
      <c r="YQ21" s="197"/>
      <c r="YR21" s="197"/>
      <c r="YS21" s="197"/>
      <c r="YT21" s="197"/>
      <c r="YU21" s="197"/>
      <c r="YV21" s="197"/>
      <c r="YW21" s="197"/>
      <c r="YX21" s="197"/>
      <c r="YY21" s="197"/>
      <c r="YZ21" s="197"/>
      <c r="ZA21" s="197"/>
      <c r="ZB21" s="197"/>
      <c r="ZC21" s="197"/>
      <c r="ZD21" s="197"/>
      <c r="ZE21" s="197"/>
      <c r="ZF21" s="197"/>
      <c r="ZG21" s="197"/>
      <c r="ZH21" s="197"/>
      <c r="ZI21" s="197"/>
      <c r="ZJ21" s="197"/>
      <c r="ZK21" s="197"/>
      <c r="ZL21" s="197"/>
      <c r="ZM21" s="197"/>
      <c r="ZN21" s="197"/>
      <c r="ZO21" s="197"/>
      <c r="ZP21" s="197"/>
      <c r="ZQ21" s="197"/>
      <c r="ZR21" s="197"/>
      <c r="ZS21" s="197"/>
      <c r="ZT21" s="197"/>
      <c r="ZU21" s="197"/>
      <c r="ZV21" s="197"/>
      <c r="ZW21" s="197"/>
      <c r="ZX21" s="197"/>
      <c r="ZY21" s="197"/>
      <c r="ZZ21" s="197"/>
      <c r="AAA21" s="197"/>
      <c r="AAB21" s="197"/>
      <c r="AAC21" s="197"/>
      <c r="AAD21" s="197"/>
      <c r="AAE21" s="197"/>
      <c r="AAF21" s="197"/>
      <c r="AAG21" s="197"/>
      <c r="AAH21" s="197"/>
      <c r="AAI21" s="197"/>
      <c r="AAJ21" s="197"/>
      <c r="AAK21" s="197"/>
      <c r="AAL21" s="197"/>
      <c r="AAM21" s="197"/>
      <c r="AAN21" s="197"/>
      <c r="AAO21" s="197"/>
      <c r="AAP21" s="197"/>
      <c r="AAQ21" s="197"/>
      <c r="AAR21" s="197"/>
      <c r="AAS21" s="197"/>
      <c r="AAT21" s="197"/>
      <c r="AAU21" s="197"/>
      <c r="AAV21" s="197"/>
      <c r="AAW21" s="197"/>
      <c r="AAX21" s="197"/>
      <c r="AAY21" s="197"/>
      <c r="AAZ21" s="197"/>
      <c r="ABA21" s="197"/>
      <c r="ABB21" s="197"/>
      <c r="ABC21" s="197"/>
      <c r="ABD21" s="197"/>
      <c r="ABE21" s="197"/>
      <c r="ABF21" s="197"/>
      <c r="ABG21" s="197"/>
      <c r="ABH21" s="197"/>
      <c r="ABI21" s="197"/>
      <c r="ABJ21" s="197"/>
      <c r="ABK21" s="197"/>
      <c r="ABL21" s="197"/>
      <c r="ABM21" s="197"/>
      <c r="ABN21" s="197"/>
      <c r="ABO21" s="197"/>
      <c r="ABP21" s="197"/>
      <c r="ABQ21" s="197"/>
      <c r="ABR21" s="197"/>
      <c r="ABS21" s="197"/>
      <c r="ABT21" s="197"/>
      <c r="ABU21" s="197"/>
      <c r="ABV21" s="197"/>
      <c r="ABW21" s="197"/>
      <c r="ABX21" s="197"/>
      <c r="ABY21" s="197"/>
      <c r="ABZ21" s="197"/>
      <c r="ACA21" s="197"/>
      <c r="ACB21" s="197"/>
      <c r="ACC21" s="197"/>
      <c r="ACD21" s="197"/>
      <c r="ACE21" s="197"/>
      <c r="ACF21" s="197"/>
      <c r="ACG21" s="197"/>
      <c r="ACH21" s="197"/>
      <c r="ACI21" s="197"/>
      <c r="ACJ21" s="197"/>
      <c r="ACK21" s="197"/>
      <c r="ACL21" s="197"/>
      <c r="ACM21" s="197"/>
      <c r="ACN21" s="197"/>
      <c r="ACO21" s="197"/>
      <c r="ACP21" s="197"/>
      <c r="ACQ21" s="197"/>
      <c r="ACR21" s="197"/>
      <c r="ACS21" s="197"/>
      <c r="ACT21" s="197"/>
      <c r="ACU21" s="197"/>
      <c r="ACV21" s="197"/>
      <c r="ACW21" s="197"/>
      <c r="ACX21" s="197"/>
      <c r="ACY21" s="197"/>
      <c r="ACZ21" s="197"/>
      <c r="ADA21" s="197"/>
      <c r="ADB21" s="197"/>
      <c r="ADC21" s="197"/>
      <c r="ADD21" s="197"/>
      <c r="ADE21" s="197"/>
      <c r="ADF21" s="197"/>
      <c r="ADG21" s="197"/>
      <c r="ADH21" s="197"/>
      <c r="ADI21" s="197"/>
      <c r="ADJ21" s="197"/>
      <c r="ADK21" s="197"/>
      <c r="ADL21" s="197"/>
      <c r="ADM21" s="197"/>
      <c r="ADN21" s="197"/>
      <c r="ADO21" s="197"/>
      <c r="ADP21" s="197"/>
      <c r="ADQ21" s="197"/>
      <c r="ADR21" s="197"/>
      <c r="ADS21" s="197"/>
      <c r="ADT21" s="197"/>
      <c r="ADU21" s="197"/>
      <c r="ADV21" s="197"/>
      <c r="ADW21" s="197"/>
      <c r="ADX21" s="197"/>
      <c r="ADY21" s="197"/>
      <c r="ADZ21" s="197"/>
      <c r="AEA21" s="197"/>
      <c r="AEB21" s="197"/>
      <c r="AEC21" s="197"/>
      <c r="AED21" s="197"/>
      <c r="AEE21" s="197"/>
      <c r="AEF21" s="197"/>
      <c r="AEG21" s="197"/>
      <c r="AEH21" s="197"/>
      <c r="AEI21" s="197"/>
      <c r="AEJ21" s="197"/>
      <c r="AEK21" s="197"/>
      <c r="AEL21" s="197"/>
      <c r="AEM21" s="197"/>
      <c r="AEN21" s="197"/>
      <c r="AEO21" s="197"/>
      <c r="AEP21" s="197"/>
      <c r="AEQ21" s="197"/>
      <c r="AER21" s="197"/>
      <c r="AES21" s="197"/>
      <c r="AET21" s="197"/>
      <c r="AEU21" s="197"/>
      <c r="AEV21" s="197"/>
      <c r="AEW21" s="197"/>
      <c r="AEX21" s="197"/>
      <c r="AEY21" s="197"/>
      <c r="AEZ21" s="197"/>
      <c r="AFA21" s="197"/>
      <c r="AFB21" s="197"/>
      <c r="AFC21" s="197"/>
      <c r="AFD21" s="197"/>
      <c r="AFE21" s="197"/>
      <c r="AFF21" s="197"/>
      <c r="AFG21" s="197"/>
      <c r="AFH21" s="197"/>
      <c r="AFI21" s="197"/>
      <c r="AFJ21" s="197"/>
      <c r="AFK21" s="197"/>
      <c r="AFL21" s="197"/>
      <c r="AFM21" s="197"/>
      <c r="AFN21" s="197"/>
      <c r="AFO21" s="197"/>
      <c r="AFP21" s="197"/>
      <c r="AFQ21" s="197"/>
      <c r="AFR21" s="197"/>
      <c r="AFS21" s="197"/>
      <c r="AFT21" s="197"/>
      <c r="AFU21" s="197"/>
      <c r="AFV21" s="197"/>
      <c r="AFW21" s="197"/>
      <c r="AFX21" s="197"/>
      <c r="AFY21" s="197"/>
      <c r="AFZ21" s="197"/>
      <c r="AGA21" s="197"/>
      <c r="AGB21" s="197"/>
      <c r="AGC21" s="197"/>
      <c r="AGD21" s="197"/>
      <c r="AGE21" s="197"/>
      <c r="AGF21" s="197"/>
      <c r="AGG21" s="197"/>
      <c r="AGH21" s="197"/>
      <c r="AGI21" s="197"/>
      <c r="AGJ21" s="197"/>
      <c r="AGK21" s="197"/>
      <c r="AGL21" s="197"/>
      <c r="AGM21" s="197"/>
      <c r="AGN21" s="197"/>
      <c r="AGO21" s="197"/>
      <c r="AGP21" s="197"/>
      <c r="AGQ21" s="197"/>
      <c r="AGR21" s="197"/>
      <c r="AGS21" s="197"/>
      <c r="AGT21" s="197"/>
      <c r="AGU21" s="197"/>
      <c r="AGV21" s="197"/>
      <c r="AGW21" s="197"/>
      <c r="AGX21" s="197"/>
      <c r="AGY21" s="197"/>
      <c r="AGZ21" s="197"/>
      <c r="AHA21" s="197"/>
      <c r="AHB21" s="197"/>
      <c r="AHC21" s="197"/>
      <c r="AHD21" s="197"/>
      <c r="AHE21" s="197"/>
      <c r="AHF21" s="197"/>
      <c r="AHG21" s="197"/>
      <c r="AHH21" s="197"/>
      <c r="AHI21" s="197"/>
      <c r="AHJ21" s="197"/>
      <c r="AHK21" s="197"/>
      <c r="AHL21" s="197"/>
      <c r="AHM21" s="197"/>
      <c r="AHN21" s="197"/>
      <c r="AHO21" s="197"/>
      <c r="AHP21" s="197"/>
      <c r="AHQ21" s="197"/>
      <c r="AHR21" s="197"/>
      <c r="AHS21" s="197"/>
      <c r="AHT21" s="197"/>
      <c r="AHU21" s="197"/>
      <c r="AHV21" s="197"/>
      <c r="AHW21" s="197"/>
      <c r="AHX21" s="197"/>
      <c r="AHY21" s="197"/>
      <c r="AHZ21" s="197"/>
      <c r="AIA21" s="197"/>
      <c r="AIB21" s="197"/>
      <c r="AIC21" s="197"/>
      <c r="AID21" s="197"/>
      <c r="AIE21" s="197"/>
      <c r="AIF21" s="197"/>
      <c r="AIG21" s="197"/>
      <c r="AIH21" s="197"/>
      <c r="AII21" s="197"/>
      <c r="AIJ21" s="197"/>
      <c r="AIK21" s="197"/>
      <c r="AIL21" s="197"/>
      <c r="AIM21" s="197"/>
      <c r="AIN21" s="197"/>
      <c r="AIO21" s="197"/>
      <c r="AIP21" s="197"/>
      <c r="AIQ21" s="197"/>
      <c r="AIR21" s="197"/>
      <c r="AIS21" s="197"/>
      <c r="AIT21" s="197"/>
      <c r="AIU21" s="197"/>
      <c r="AIV21" s="197"/>
      <c r="AIW21" s="197"/>
      <c r="AIX21" s="197"/>
      <c r="AIY21" s="197"/>
      <c r="AIZ21" s="197"/>
      <c r="AJA21" s="197"/>
      <c r="AJB21" s="197"/>
      <c r="AJC21" s="197"/>
      <c r="AJD21" s="197"/>
      <c r="AJE21" s="197"/>
      <c r="AJF21" s="197"/>
      <c r="AJG21" s="197"/>
      <c r="AJH21" s="197"/>
      <c r="AJI21" s="197"/>
      <c r="AJJ21" s="197"/>
      <c r="AJK21" s="197"/>
      <c r="AJL21" s="197"/>
      <c r="AJM21" s="197"/>
      <c r="AJN21" s="197"/>
      <c r="AJO21" s="197"/>
      <c r="AJP21" s="197"/>
      <c r="AJQ21" s="197"/>
      <c r="AJR21" s="197"/>
      <c r="AJS21" s="197"/>
      <c r="AJT21" s="197"/>
      <c r="AJU21" s="197"/>
      <c r="AJV21" s="197"/>
      <c r="AJW21" s="197"/>
      <c r="AJX21" s="197"/>
      <c r="AJY21" s="197"/>
      <c r="AJZ21" s="197"/>
      <c r="AKA21" s="197"/>
      <c r="AKB21" s="197"/>
      <c r="AKC21" s="197"/>
      <c r="AKD21" s="197"/>
      <c r="AKE21" s="197"/>
      <c r="AKF21" s="197"/>
      <c r="AKG21" s="197"/>
      <c r="AKH21" s="197"/>
      <c r="AKI21" s="197"/>
      <c r="AKJ21" s="197"/>
      <c r="AKK21" s="197"/>
      <c r="AKL21" s="197"/>
      <c r="AKM21" s="197"/>
      <c r="AKN21" s="197"/>
      <c r="AKO21" s="197"/>
      <c r="AKP21" s="197"/>
      <c r="AKQ21" s="197"/>
      <c r="AKR21" s="197"/>
      <c r="AKS21" s="197"/>
      <c r="AKT21" s="197"/>
      <c r="AKU21" s="197"/>
      <c r="AKV21" s="197"/>
      <c r="AKW21" s="197"/>
      <c r="AKX21" s="197"/>
      <c r="AKY21" s="197"/>
      <c r="AKZ21" s="197"/>
      <c r="ALA21" s="197"/>
      <c r="ALB21" s="197"/>
      <c r="ALC21" s="197"/>
      <c r="ALD21" s="197"/>
      <c r="ALE21" s="197"/>
      <c r="ALF21" s="197"/>
      <c r="ALG21" s="197"/>
      <c r="ALH21" s="197"/>
      <c r="ALI21" s="197"/>
      <c r="ALJ21" s="197"/>
      <c r="ALK21" s="197"/>
      <c r="ALL21" s="197"/>
      <c r="ALM21" s="197"/>
      <c r="ALN21" s="197"/>
      <c r="ALO21" s="197"/>
      <c r="ALP21" s="197"/>
      <c r="ALQ21" s="197"/>
      <c r="ALR21" s="197"/>
      <c r="ALS21" s="197"/>
      <c r="ALT21" s="197"/>
      <c r="ALU21" s="197"/>
      <c r="ALV21" s="197"/>
      <c r="ALW21" s="197"/>
      <c r="ALX21" s="197"/>
      <c r="ALY21" s="197"/>
      <c r="ALZ21" s="197"/>
      <c r="AMA21" s="197"/>
      <c r="AMB21" s="197"/>
      <c r="AMC21" s="197"/>
      <c r="AMD21" s="197"/>
      <c r="AME21" s="197"/>
      <c r="AMF21" s="197"/>
      <c r="AMG21" s="197"/>
      <c r="AMH21" s="197"/>
      <c r="AMI21" s="197"/>
      <c r="AMJ21" s="197"/>
      <c r="AMK21" s="197"/>
      <c r="AML21" s="197"/>
      <c r="AMM21" s="197"/>
      <c r="AMN21" s="197"/>
      <c r="AMO21" s="197"/>
      <c r="AMP21" s="197"/>
      <c r="AMQ21" s="197"/>
      <c r="AMR21" s="197"/>
      <c r="AMS21" s="197"/>
      <c r="AMT21" s="197"/>
      <c r="AMU21" s="197"/>
      <c r="AMV21" s="197"/>
      <c r="AMW21" s="197"/>
      <c r="AMX21" s="197"/>
      <c r="AMY21" s="197"/>
      <c r="AMZ21" s="197"/>
      <c r="ANA21" s="197"/>
      <c r="ANB21" s="197"/>
      <c r="ANC21" s="197"/>
      <c r="AND21" s="197"/>
      <c r="ANE21" s="197"/>
      <c r="ANF21" s="197"/>
      <c r="ANG21" s="197"/>
      <c r="ANH21" s="197"/>
      <c r="ANI21" s="197"/>
      <c r="ANJ21" s="197"/>
      <c r="ANK21" s="197"/>
      <c r="ANL21" s="197"/>
      <c r="ANM21" s="197"/>
      <c r="ANN21" s="197"/>
      <c r="ANO21" s="197"/>
      <c r="ANP21" s="197"/>
      <c r="ANQ21" s="197"/>
      <c r="ANR21" s="197"/>
      <c r="ANS21" s="197"/>
      <c r="ANT21" s="197"/>
      <c r="ANU21" s="197"/>
      <c r="ANV21" s="197"/>
      <c r="ANW21" s="197"/>
      <c r="ANX21" s="197"/>
      <c r="ANY21" s="197"/>
      <c r="ANZ21" s="197"/>
      <c r="AOA21" s="197"/>
      <c r="AOB21" s="197"/>
      <c r="AOC21" s="197"/>
      <c r="AOD21" s="197"/>
      <c r="AOE21" s="197"/>
      <c r="AOF21" s="197"/>
      <c r="AOG21" s="197"/>
      <c r="AOH21" s="197"/>
      <c r="AOI21" s="197"/>
      <c r="AOJ21" s="197"/>
      <c r="AOK21" s="197"/>
      <c r="AOL21" s="197"/>
      <c r="AOM21" s="197"/>
      <c r="AON21" s="197"/>
      <c r="AOO21" s="197"/>
      <c r="AOP21" s="197"/>
      <c r="AOQ21" s="197"/>
      <c r="AOR21" s="197"/>
      <c r="AOS21" s="197"/>
      <c r="AOT21" s="197"/>
      <c r="AOU21" s="197"/>
      <c r="AOV21" s="197"/>
      <c r="AOW21" s="197"/>
      <c r="AOX21" s="197"/>
      <c r="AOY21" s="197"/>
      <c r="AOZ21" s="197"/>
      <c r="APA21" s="197"/>
      <c r="APB21" s="197"/>
      <c r="APC21" s="197"/>
      <c r="APD21" s="197"/>
      <c r="APE21" s="197"/>
      <c r="APF21" s="197"/>
      <c r="APG21" s="197"/>
      <c r="APH21" s="197"/>
      <c r="API21" s="197"/>
      <c r="APJ21" s="197"/>
      <c r="APK21" s="197"/>
      <c r="APL21" s="197"/>
      <c r="APM21" s="197"/>
      <c r="APN21" s="197"/>
      <c r="APO21" s="197"/>
      <c r="APP21" s="197"/>
      <c r="APQ21" s="197"/>
      <c r="APR21" s="197"/>
      <c r="APS21" s="197"/>
      <c r="APT21" s="197"/>
      <c r="APU21" s="197"/>
      <c r="APV21" s="197"/>
      <c r="APW21" s="197"/>
      <c r="APX21" s="197"/>
      <c r="APY21" s="197"/>
      <c r="APZ21" s="197"/>
      <c r="AQA21" s="197"/>
      <c r="AQB21" s="197"/>
      <c r="AQC21" s="197"/>
      <c r="AQD21" s="197"/>
      <c r="AQE21" s="197"/>
      <c r="AQF21" s="197"/>
      <c r="AQG21" s="197"/>
      <c r="AQH21" s="197"/>
      <c r="AQI21" s="197"/>
      <c r="AQJ21" s="197"/>
      <c r="AQK21" s="197"/>
      <c r="AQL21" s="197"/>
      <c r="AQM21" s="197"/>
      <c r="AQN21" s="197"/>
      <c r="AQO21" s="197"/>
      <c r="AQP21" s="197"/>
      <c r="AQQ21" s="197"/>
      <c r="AQR21" s="197"/>
      <c r="AQS21" s="197"/>
      <c r="AQT21" s="197"/>
      <c r="AQU21" s="197"/>
      <c r="AQV21" s="197"/>
      <c r="AQW21" s="197"/>
      <c r="AQX21" s="197"/>
      <c r="AQY21" s="197"/>
      <c r="AQZ21" s="197"/>
      <c r="ARA21" s="197"/>
      <c r="ARB21" s="197"/>
      <c r="ARC21" s="197"/>
      <c r="ARD21" s="197"/>
      <c r="ARE21" s="197"/>
      <c r="ARF21" s="197"/>
      <c r="ARG21" s="197"/>
      <c r="ARH21" s="197"/>
      <c r="ARI21" s="197"/>
      <c r="ARJ21" s="197"/>
      <c r="ARK21" s="197"/>
      <c r="ARL21" s="197"/>
      <c r="ARM21" s="197"/>
      <c r="ARN21" s="197"/>
      <c r="ARO21" s="197"/>
      <c r="ARP21" s="197"/>
      <c r="ARQ21" s="197"/>
      <c r="ARR21" s="197"/>
      <c r="ARS21" s="197"/>
      <c r="ART21" s="197"/>
      <c r="ARU21" s="197"/>
      <c r="ARV21" s="197"/>
      <c r="ARW21" s="197"/>
      <c r="ARX21" s="197"/>
      <c r="ARY21" s="197"/>
      <c r="ARZ21" s="197"/>
      <c r="ASA21" s="197"/>
      <c r="ASB21" s="197"/>
      <c r="ASC21" s="197"/>
      <c r="ASD21" s="197"/>
      <c r="ASE21" s="197"/>
      <c r="ASF21" s="197"/>
      <c r="ASG21" s="197"/>
      <c r="ASH21" s="197"/>
      <c r="ASI21" s="197"/>
      <c r="ASJ21" s="197"/>
      <c r="ASK21" s="197"/>
      <c r="ASL21" s="197"/>
      <c r="ASM21" s="197"/>
      <c r="ASN21" s="197"/>
      <c r="ASO21" s="197"/>
      <c r="ASP21" s="197"/>
      <c r="ASQ21" s="197"/>
      <c r="ASR21" s="197"/>
      <c r="ASS21" s="197"/>
      <c r="AST21" s="197"/>
      <c r="ASU21" s="197"/>
      <c r="ASV21" s="197"/>
      <c r="ASW21" s="197"/>
      <c r="ASX21" s="197"/>
      <c r="ASY21" s="197"/>
      <c r="ASZ21" s="197"/>
      <c r="ATA21" s="197"/>
      <c r="ATB21" s="197"/>
      <c r="ATC21" s="197"/>
      <c r="ATD21" s="197"/>
      <c r="ATE21" s="197"/>
      <c r="ATF21" s="197"/>
      <c r="ATG21" s="197"/>
      <c r="ATH21" s="197"/>
      <c r="ATI21" s="197"/>
      <c r="ATJ21" s="197"/>
      <c r="ATK21" s="197"/>
      <c r="ATL21" s="197"/>
      <c r="ATM21" s="197"/>
      <c r="ATN21" s="197"/>
      <c r="ATO21" s="197"/>
      <c r="ATP21" s="197"/>
      <c r="ATQ21" s="197"/>
      <c r="ATR21" s="197"/>
      <c r="ATS21" s="197"/>
      <c r="ATT21" s="197"/>
      <c r="ATU21" s="197"/>
      <c r="ATV21" s="197"/>
      <c r="ATW21" s="197"/>
      <c r="ATX21" s="197"/>
      <c r="ATY21" s="197"/>
      <c r="ATZ21" s="197"/>
      <c r="AUA21" s="197"/>
      <c r="AUB21" s="197"/>
      <c r="AUC21" s="197"/>
      <c r="AUD21" s="197"/>
      <c r="AUE21" s="197"/>
      <c r="AUF21" s="197"/>
      <c r="AUG21" s="197"/>
      <c r="AUH21" s="197"/>
      <c r="AUI21" s="197"/>
      <c r="AUJ21" s="197"/>
      <c r="AUK21" s="197"/>
      <c r="AUL21" s="197"/>
      <c r="AUM21" s="197"/>
      <c r="AUN21" s="197"/>
      <c r="AUO21" s="197"/>
      <c r="AUP21" s="197"/>
      <c r="AUQ21" s="197"/>
      <c r="AUR21" s="197"/>
      <c r="AUS21" s="197"/>
      <c r="AUT21" s="197"/>
      <c r="AUU21" s="197"/>
      <c r="AUV21" s="197"/>
      <c r="AUW21" s="197"/>
      <c r="AUX21" s="197"/>
      <c r="AUY21" s="197"/>
      <c r="AUZ21" s="197"/>
      <c r="AVA21" s="197"/>
      <c r="AVB21" s="197"/>
      <c r="AVC21" s="197"/>
      <c r="AVD21" s="197"/>
      <c r="AVE21" s="197"/>
      <c r="AVF21" s="197"/>
      <c r="AVG21" s="197"/>
      <c r="AVH21" s="197"/>
      <c r="AVI21" s="197"/>
      <c r="AVJ21" s="197"/>
      <c r="AVK21" s="197"/>
      <c r="AVL21" s="197"/>
    </row>
    <row r="22" spans="1:1260" x14ac:dyDescent="0.25">
      <c r="A22" s="66">
        <f t="shared" si="4"/>
        <v>22</v>
      </c>
      <c r="B22" s="314" t="s">
        <v>290</v>
      </c>
      <c r="C22" s="314"/>
      <c r="D22" s="314"/>
      <c r="E22" s="314"/>
      <c r="F22" s="319"/>
      <c r="G22" s="319">
        <v>1900</v>
      </c>
      <c r="H22" s="319">
        <v>1900</v>
      </c>
      <c r="I22" s="319">
        <v>1900</v>
      </c>
      <c r="J22" s="319">
        <v>1900</v>
      </c>
      <c r="K22" s="319">
        <v>1900</v>
      </c>
      <c r="L22" s="319">
        <v>1900</v>
      </c>
      <c r="M22" s="319">
        <v>1900</v>
      </c>
      <c r="N22" s="319">
        <v>1900</v>
      </c>
      <c r="O22" s="319">
        <v>1900</v>
      </c>
      <c r="P22" s="319">
        <v>1900</v>
      </c>
      <c r="Q22" s="319">
        <v>1900</v>
      </c>
      <c r="R22" s="319">
        <v>1900</v>
      </c>
      <c r="S22" s="319">
        <v>1900</v>
      </c>
      <c r="T22" s="319">
        <v>1900</v>
      </c>
      <c r="U22" s="319">
        <v>1900</v>
      </c>
      <c r="V22" s="319">
        <v>1900</v>
      </c>
      <c r="W22" s="319">
        <v>1900</v>
      </c>
      <c r="X22" s="319">
        <v>1900</v>
      </c>
      <c r="Y22" s="319">
        <v>1900</v>
      </c>
      <c r="Z22" s="145"/>
      <c r="AA22" s="370"/>
      <c r="AB22" s="282"/>
      <c r="AC22" s="197"/>
      <c r="AD22" s="145"/>
      <c r="AE22" s="145"/>
      <c r="AF22" s="145"/>
      <c r="AG22" s="145"/>
      <c r="AH22" s="145"/>
      <c r="AI22" s="145"/>
      <c r="AJ22" s="145"/>
      <c r="AK22" s="145"/>
      <c r="AL22" s="198"/>
      <c r="AM22" s="198"/>
      <c r="AN22" s="145"/>
      <c r="AO22" s="145"/>
      <c r="AP22" s="145"/>
      <c r="AQ22" s="197"/>
      <c r="AR22" s="276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  <c r="RH22" s="197"/>
      <c r="RI22" s="197"/>
      <c r="RJ22" s="197"/>
      <c r="RK22" s="197"/>
      <c r="RL22" s="197"/>
      <c r="RM22" s="197"/>
      <c r="RN22" s="197"/>
      <c r="RO22" s="197"/>
      <c r="RP22" s="197"/>
      <c r="RQ22" s="197"/>
      <c r="RR22" s="197"/>
      <c r="RS22" s="197"/>
      <c r="RT22" s="197"/>
      <c r="RU22" s="197"/>
      <c r="RV22" s="197"/>
      <c r="RW22" s="197"/>
      <c r="RX22" s="197"/>
      <c r="RY22" s="197"/>
      <c r="RZ22" s="197"/>
      <c r="SA22" s="197"/>
      <c r="SB22" s="197"/>
      <c r="SC22" s="197"/>
      <c r="SD22" s="197"/>
      <c r="SE22" s="197"/>
      <c r="SF22" s="197"/>
      <c r="SG22" s="197"/>
      <c r="SH22" s="197"/>
      <c r="SI22" s="197"/>
      <c r="SJ22" s="197"/>
      <c r="SK22" s="197"/>
      <c r="SL22" s="197"/>
      <c r="SM22" s="197"/>
      <c r="SN22" s="197"/>
      <c r="SO22" s="197"/>
      <c r="SP22" s="197"/>
      <c r="SQ22" s="197"/>
      <c r="SR22" s="197"/>
      <c r="SS22" s="197"/>
      <c r="ST22" s="197"/>
      <c r="SU22" s="197"/>
      <c r="SV22" s="197"/>
      <c r="SW22" s="197"/>
      <c r="SX22" s="197"/>
      <c r="SY22" s="197"/>
      <c r="SZ22" s="197"/>
      <c r="TA22" s="197"/>
      <c r="TB22" s="197"/>
      <c r="TC22" s="197"/>
      <c r="TD22" s="197"/>
      <c r="TE22" s="197"/>
      <c r="TF22" s="197"/>
      <c r="TG22" s="197"/>
      <c r="TH22" s="197"/>
      <c r="TI22" s="197"/>
      <c r="TJ22" s="197"/>
      <c r="TK22" s="197"/>
      <c r="TL22" s="197"/>
      <c r="TM22" s="197"/>
      <c r="TN22" s="197"/>
      <c r="TO22" s="197"/>
      <c r="TP22" s="197"/>
      <c r="TQ22" s="197"/>
      <c r="TR22" s="197"/>
      <c r="TS22" s="197"/>
      <c r="TT22" s="197"/>
      <c r="TU22" s="197"/>
      <c r="TV22" s="197"/>
      <c r="TW22" s="197"/>
      <c r="TX22" s="197"/>
      <c r="TY22" s="197"/>
      <c r="TZ22" s="197"/>
      <c r="UA22" s="197"/>
      <c r="UB22" s="197"/>
      <c r="UC22" s="197"/>
      <c r="UD22" s="197"/>
      <c r="UE22" s="197"/>
      <c r="UF22" s="197"/>
      <c r="UG22" s="197"/>
      <c r="UH22" s="197"/>
      <c r="UI22" s="197"/>
      <c r="UJ22" s="197"/>
      <c r="UK22" s="197"/>
      <c r="UL22" s="197"/>
      <c r="UM22" s="197"/>
      <c r="UN22" s="197"/>
      <c r="UO22" s="197"/>
      <c r="UP22" s="197"/>
      <c r="UQ22" s="197"/>
      <c r="UR22" s="197"/>
      <c r="US22" s="197"/>
      <c r="UT22" s="197"/>
      <c r="UU22" s="197"/>
      <c r="UV22" s="197"/>
      <c r="UW22" s="197"/>
      <c r="UX22" s="197"/>
      <c r="UY22" s="197"/>
      <c r="UZ22" s="197"/>
      <c r="VA22" s="197"/>
      <c r="VB22" s="197"/>
      <c r="VC22" s="197"/>
      <c r="VD22" s="197"/>
      <c r="VE22" s="197"/>
      <c r="VF22" s="197"/>
      <c r="VG22" s="197"/>
      <c r="VH22" s="197"/>
      <c r="VI22" s="197"/>
      <c r="VJ22" s="197"/>
      <c r="VK22" s="197"/>
      <c r="VL22" s="197"/>
      <c r="VM22" s="197"/>
      <c r="VN22" s="197"/>
      <c r="VO22" s="197"/>
      <c r="VP22" s="197"/>
      <c r="VQ22" s="197"/>
      <c r="VR22" s="197"/>
      <c r="VS22" s="197"/>
      <c r="VT22" s="197"/>
      <c r="VU22" s="197"/>
      <c r="VV22" s="197"/>
      <c r="VW22" s="197"/>
      <c r="VX22" s="197"/>
      <c r="VY22" s="197"/>
      <c r="VZ22" s="197"/>
      <c r="WA22" s="197"/>
      <c r="WB22" s="197"/>
      <c r="WC22" s="197"/>
      <c r="WD22" s="197"/>
      <c r="WE22" s="197"/>
      <c r="WF22" s="197"/>
      <c r="WG22" s="197"/>
      <c r="WH22" s="197"/>
      <c r="WI22" s="197"/>
      <c r="WJ22" s="197"/>
      <c r="WK22" s="197"/>
      <c r="WL22" s="197"/>
      <c r="WM22" s="197"/>
      <c r="WN22" s="197"/>
      <c r="WO22" s="197"/>
      <c r="WP22" s="197"/>
      <c r="WQ22" s="197"/>
      <c r="WR22" s="197"/>
      <c r="WS22" s="197"/>
      <c r="WT22" s="197"/>
      <c r="WU22" s="197"/>
      <c r="WV22" s="197"/>
      <c r="WW22" s="197"/>
      <c r="WX22" s="197"/>
      <c r="WY22" s="197"/>
      <c r="WZ22" s="197"/>
      <c r="XA22" s="197"/>
      <c r="XB22" s="197"/>
      <c r="XC22" s="197"/>
      <c r="XD22" s="197"/>
      <c r="XE22" s="197"/>
      <c r="XF22" s="197"/>
      <c r="XG22" s="197"/>
      <c r="XH22" s="197"/>
      <c r="XI22" s="197"/>
      <c r="XJ22" s="197"/>
      <c r="XK22" s="197"/>
      <c r="XL22" s="197"/>
      <c r="XM22" s="197"/>
      <c r="XN22" s="197"/>
      <c r="XO22" s="197"/>
      <c r="XP22" s="197"/>
      <c r="XQ22" s="197"/>
      <c r="XR22" s="197"/>
      <c r="XS22" s="197"/>
      <c r="XT22" s="197"/>
      <c r="XU22" s="197"/>
      <c r="XV22" s="197"/>
      <c r="XW22" s="197"/>
      <c r="XX22" s="197"/>
      <c r="XY22" s="197"/>
      <c r="XZ22" s="197"/>
      <c r="YA22" s="197"/>
      <c r="YB22" s="197"/>
      <c r="YC22" s="197"/>
      <c r="YD22" s="197"/>
      <c r="YE22" s="197"/>
      <c r="YF22" s="197"/>
      <c r="YG22" s="197"/>
      <c r="YH22" s="197"/>
      <c r="YI22" s="197"/>
      <c r="YJ22" s="197"/>
      <c r="YK22" s="197"/>
      <c r="YL22" s="197"/>
      <c r="YM22" s="197"/>
      <c r="YN22" s="197"/>
      <c r="YO22" s="197"/>
      <c r="YP22" s="197"/>
      <c r="YQ22" s="197"/>
      <c r="YR22" s="197"/>
      <c r="YS22" s="197"/>
      <c r="YT22" s="197"/>
      <c r="YU22" s="197"/>
      <c r="YV22" s="197"/>
      <c r="YW22" s="197"/>
      <c r="YX22" s="197"/>
      <c r="YY22" s="197"/>
      <c r="YZ22" s="197"/>
      <c r="ZA22" s="197"/>
      <c r="ZB22" s="197"/>
      <c r="ZC22" s="197"/>
      <c r="ZD22" s="197"/>
      <c r="ZE22" s="197"/>
      <c r="ZF22" s="197"/>
      <c r="ZG22" s="197"/>
      <c r="ZH22" s="197"/>
      <c r="ZI22" s="197"/>
      <c r="ZJ22" s="197"/>
      <c r="ZK22" s="197"/>
      <c r="ZL22" s="197"/>
      <c r="ZM22" s="197"/>
      <c r="ZN22" s="197"/>
      <c r="ZO22" s="197"/>
      <c r="ZP22" s="197"/>
      <c r="ZQ22" s="197"/>
      <c r="ZR22" s="197"/>
      <c r="ZS22" s="197"/>
      <c r="ZT22" s="197"/>
      <c r="ZU22" s="197"/>
      <c r="ZV22" s="197"/>
      <c r="ZW22" s="197"/>
      <c r="ZX22" s="197"/>
      <c r="ZY22" s="197"/>
      <c r="ZZ22" s="197"/>
      <c r="AAA22" s="197"/>
      <c r="AAB22" s="197"/>
      <c r="AAC22" s="197"/>
      <c r="AAD22" s="197"/>
      <c r="AAE22" s="197"/>
      <c r="AAF22" s="197"/>
      <c r="AAG22" s="197"/>
      <c r="AAH22" s="197"/>
      <c r="AAI22" s="197"/>
      <c r="AAJ22" s="197"/>
      <c r="AAK22" s="197"/>
      <c r="AAL22" s="197"/>
      <c r="AAM22" s="197"/>
      <c r="AAN22" s="197"/>
      <c r="AAO22" s="197"/>
      <c r="AAP22" s="197"/>
      <c r="AAQ22" s="197"/>
      <c r="AAR22" s="197"/>
      <c r="AAS22" s="197"/>
      <c r="AAT22" s="197"/>
      <c r="AAU22" s="197"/>
      <c r="AAV22" s="197"/>
      <c r="AAW22" s="197"/>
      <c r="AAX22" s="197"/>
      <c r="AAY22" s="197"/>
      <c r="AAZ22" s="197"/>
      <c r="ABA22" s="197"/>
      <c r="ABB22" s="197"/>
      <c r="ABC22" s="197"/>
      <c r="ABD22" s="197"/>
      <c r="ABE22" s="197"/>
      <c r="ABF22" s="197"/>
      <c r="ABG22" s="197"/>
      <c r="ABH22" s="197"/>
      <c r="ABI22" s="197"/>
      <c r="ABJ22" s="197"/>
      <c r="ABK22" s="197"/>
      <c r="ABL22" s="197"/>
      <c r="ABM22" s="197"/>
      <c r="ABN22" s="197"/>
      <c r="ABO22" s="197"/>
      <c r="ABP22" s="197"/>
      <c r="ABQ22" s="197"/>
      <c r="ABR22" s="197"/>
      <c r="ABS22" s="197"/>
      <c r="ABT22" s="197"/>
      <c r="ABU22" s="197"/>
      <c r="ABV22" s="197"/>
      <c r="ABW22" s="197"/>
      <c r="ABX22" s="197"/>
      <c r="ABY22" s="197"/>
      <c r="ABZ22" s="197"/>
      <c r="ACA22" s="197"/>
      <c r="ACB22" s="197"/>
      <c r="ACC22" s="197"/>
      <c r="ACD22" s="197"/>
      <c r="ACE22" s="197"/>
      <c r="ACF22" s="197"/>
      <c r="ACG22" s="197"/>
      <c r="ACH22" s="197"/>
      <c r="ACI22" s="197"/>
      <c r="ACJ22" s="197"/>
      <c r="ACK22" s="197"/>
      <c r="ACL22" s="197"/>
      <c r="ACM22" s="197"/>
      <c r="ACN22" s="197"/>
      <c r="ACO22" s="197"/>
      <c r="ACP22" s="197"/>
      <c r="ACQ22" s="197"/>
      <c r="ACR22" s="197"/>
      <c r="ACS22" s="197"/>
      <c r="ACT22" s="197"/>
      <c r="ACU22" s="197"/>
      <c r="ACV22" s="197"/>
      <c r="ACW22" s="197"/>
      <c r="ACX22" s="197"/>
      <c r="ACY22" s="197"/>
      <c r="ACZ22" s="197"/>
      <c r="ADA22" s="197"/>
      <c r="ADB22" s="197"/>
      <c r="ADC22" s="197"/>
      <c r="ADD22" s="197"/>
      <c r="ADE22" s="197"/>
      <c r="ADF22" s="197"/>
      <c r="ADG22" s="197"/>
      <c r="ADH22" s="197"/>
      <c r="ADI22" s="197"/>
      <c r="ADJ22" s="197"/>
      <c r="ADK22" s="197"/>
      <c r="ADL22" s="197"/>
      <c r="ADM22" s="197"/>
      <c r="ADN22" s="197"/>
      <c r="ADO22" s="197"/>
      <c r="ADP22" s="197"/>
      <c r="ADQ22" s="197"/>
      <c r="ADR22" s="197"/>
      <c r="ADS22" s="197"/>
      <c r="ADT22" s="197"/>
      <c r="ADU22" s="197"/>
      <c r="ADV22" s="197"/>
      <c r="ADW22" s="197"/>
      <c r="ADX22" s="197"/>
      <c r="ADY22" s="197"/>
      <c r="ADZ22" s="197"/>
      <c r="AEA22" s="197"/>
      <c r="AEB22" s="197"/>
      <c r="AEC22" s="197"/>
      <c r="AED22" s="197"/>
      <c r="AEE22" s="197"/>
      <c r="AEF22" s="197"/>
      <c r="AEG22" s="197"/>
      <c r="AEH22" s="197"/>
      <c r="AEI22" s="197"/>
      <c r="AEJ22" s="197"/>
      <c r="AEK22" s="197"/>
      <c r="AEL22" s="197"/>
      <c r="AEM22" s="197"/>
      <c r="AEN22" s="197"/>
      <c r="AEO22" s="197"/>
      <c r="AEP22" s="197"/>
      <c r="AEQ22" s="197"/>
      <c r="AER22" s="197"/>
      <c r="AES22" s="197"/>
      <c r="AET22" s="197"/>
      <c r="AEU22" s="197"/>
      <c r="AEV22" s="197"/>
      <c r="AEW22" s="197"/>
      <c r="AEX22" s="197"/>
      <c r="AEY22" s="197"/>
      <c r="AEZ22" s="197"/>
      <c r="AFA22" s="197"/>
      <c r="AFB22" s="197"/>
      <c r="AFC22" s="197"/>
      <c r="AFD22" s="197"/>
      <c r="AFE22" s="197"/>
      <c r="AFF22" s="197"/>
      <c r="AFG22" s="197"/>
      <c r="AFH22" s="197"/>
      <c r="AFI22" s="197"/>
      <c r="AFJ22" s="197"/>
      <c r="AFK22" s="197"/>
      <c r="AFL22" s="197"/>
      <c r="AFM22" s="197"/>
      <c r="AFN22" s="197"/>
      <c r="AFO22" s="197"/>
      <c r="AFP22" s="197"/>
      <c r="AFQ22" s="197"/>
      <c r="AFR22" s="197"/>
      <c r="AFS22" s="197"/>
      <c r="AFT22" s="197"/>
      <c r="AFU22" s="197"/>
      <c r="AFV22" s="197"/>
      <c r="AFW22" s="197"/>
      <c r="AFX22" s="197"/>
      <c r="AFY22" s="197"/>
      <c r="AFZ22" s="197"/>
      <c r="AGA22" s="197"/>
      <c r="AGB22" s="197"/>
      <c r="AGC22" s="197"/>
      <c r="AGD22" s="197"/>
      <c r="AGE22" s="197"/>
      <c r="AGF22" s="197"/>
      <c r="AGG22" s="197"/>
      <c r="AGH22" s="197"/>
      <c r="AGI22" s="197"/>
      <c r="AGJ22" s="197"/>
      <c r="AGK22" s="197"/>
      <c r="AGL22" s="197"/>
      <c r="AGM22" s="197"/>
      <c r="AGN22" s="197"/>
      <c r="AGO22" s="197"/>
      <c r="AGP22" s="197"/>
      <c r="AGQ22" s="197"/>
      <c r="AGR22" s="197"/>
      <c r="AGS22" s="197"/>
      <c r="AGT22" s="197"/>
      <c r="AGU22" s="197"/>
      <c r="AGV22" s="197"/>
      <c r="AGW22" s="197"/>
      <c r="AGX22" s="197"/>
      <c r="AGY22" s="197"/>
      <c r="AGZ22" s="197"/>
      <c r="AHA22" s="197"/>
      <c r="AHB22" s="197"/>
      <c r="AHC22" s="197"/>
      <c r="AHD22" s="197"/>
      <c r="AHE22" s="197"/>
      <c r="AHF22" s="197"/>
      <c r="AHG22" s="197"/>
      <c r="AHH22" s="197"/>
      <c r="AHI22" s="197"/>
      <c r="AHJ22" s="197"/>
      <c r="AHK22" s="197"/>
      <c r="AHL22" s="197"/>
      <c r="AHM22" s="197"/>
      <c r="AHN22" s="197"/>
      <c r="AHO22" s="197"/>
      <c r="AHP22" s="197"/>
      <c r="AHQ22" s="197"/>
      <c r="AHR22" s="197"/>
      <c r="AHS22" s="197"/>
      <c r="AHT22" s="197"/>
      <c r="AHU22" s="197"/>
      <c r="AHV22" s="197"/>
      <c r="AHW22" s="197"/>
      <c r="AHX22" s="197"/>
      <c r="AHY22" s="197"/>
      <c r="AHZ22" s="197"/>
      <c r="AIA22" s="197"/>
      <c r="AIB22" s="197"/>
      <c r="AIC22" s="197"/>
      <c r="AID22" s="197"/>
      <c r="AIE22" s="197"/>
      <c r="AIF22" s="197"/>
      <c r="AIG22" s="197"/>
      <c r="AIH22" s="197"/>
      <c r="AII22" s="197"/>
      <c r="AIJ22" s="197"/>
      <c r="AIK22" s="197"/>
      <c r="AIL22" s="197"/>
      <c r="AIM22" s="197"/>
      <c r="AIN22" s="197"/>
      <c r="AIO22" s="197"/>
      <c r="AIP22" s="197"/>
      <c r="AIQ22" s="197"/>
      <c r="AIR22" s="197"/>
      <c r="AIS22" s="197"/>
      <c r="AIT22" s="197"/>
      <c r="AIU22" s="197"/>
      <c r="AIV22" s="197"/>
      <c r="AIW22" s="197"/>
      <c r="AIX22" s="197"/>
      <c r="AIY22" s="197"/>
      <c r="AIZ22" s="197"/>
      <c r="AJA22" s="197"/>
      <c r="AJB22" s="197"/>
      <c r="AJC22" s="197"/>
      <c r="AJD22" s="197"/>
      <c r="AJE22" s="197"/>
      <c r="AJF22" s="197"/>
      <c r="AJG22" s="197"/>
      <c r="AJH22" s="197"/>
      <c r="AJI22" s="197"/>
      <c r="AJJ22" s="197"/>
      <c r="AJK22" s="197"/>
      <c r="AJL22" s="197"/>
      <c r="AJM22" s="197"/>
      <c r="AJN22" s="197"/>
      <c r="AJO22" s="197"/>
      <c r="AJP22" s="197"/>
      <c r="AJQ22" s="197"/>
      <c r="AJR22" s="197"/>
      <c r="AJS22" s="197"/>
      <c r="AJT22" s="197"/>
      <c r="AJU22" s="197"/>
      <c r="AJV22" s="197"/>
      <c r="AJW22" s="197"/>
      <c r="AJX22" s="197"/>
      <c r="AJY22" s="197"/>
      <c r="AJZ22" s="197"/>
      <c r="AKA22" s="197"/>
      <c r="AKB22" s="197"/>
      <c r="AKC22" s="197"/>
      <c r="AKD22" s="197"/>
      <c r="AKE22" s="197"/>
      <c r="AKF22" s="197"/>
      <c r="AKG22" s="197"/>
      <c r="AKH22" s="197"/>
      <c r="AKI22" s="197"/>
      <c r="AKJ22" s="197"/>
      <c r="AKK22" s="197"/>
      <c r="AKL22" s="197"/>
      <c r="AKM22" s="197"/>
      <c r="AKN22" s="197"/>
      <c r="AKO22" s="197"/>
      <c r="AKP22" s="197"/>
      <c r="AKQ22" s="197"/>
      <c r="AKR22" s="197"/>
      <c r="AKS22" s="197"/>
      <c r="AKT22" s="197"/>
      <c r="AKU22" s="197"/>
      <c r="AKV22" s="197"/>
      <c r="AKW22" s="197"/>
      <c r="AKX22" s="197"/>
      <c r="AKY22" s="197"/>
      <c r="AKZ22" s="197"/>
      <c r="ALA22" s="197"/>
      <c r="ALB22" s="197"/>
      <c r="ALC22" s="197"/>
      <c r="ALD22" s="197"/>
      <c r="ALE22" s="197"/>
      <c r="ALF22" s="197"/>
      <c r="ALG22" s="197"/>
      <c r="ALH22" s="197"/>
      <c r="ALI22" s="197"/>
      <c r="ALJ22" s="197"/>
      <c r="ALK22" s="197"/>
      <c r="ALL22" s="197"/>
      <c r="ALM22" s="197"/>
      <c r="ALN22" s="197"/>
      <c r="ALO22" s="197"/>
      <c r="ALP22" s="197"/>
      <c r="ALQ22" s="197"/>
      <c r="ALR22" s="197"/>
      <c r="ALS22" s="197"/>
      <c r="ALT22" s="197"/>
      <c r="ALU22" s="197"/>
      <c r="ALV22" s="197"/>
      <c r="ALW22" s="197"/>
      <c r="ALX22" s="197"/>
      <c r="ALY22" s="197"/>
      <c r="ALZ22" s="197"/>
      <c r="AMA22" s="197"/>
      <c r="AMB22" s="197"/>
      <c r="AMC22" s="197"/>
      <c r="AMD22" s="197"/>
      <c r="AME22" s="197"/>
      <c r="AMF22" s="197"/>
      <c r="AMG22" s="197"/>
      <c r="AMH22" s="197"/>
      <c r="AMI22" s="197"/>
      <c r="AMJ22" s="197"/>
      <c r="AMK22" s="197"/>
      <c r="AML22" s="197"/>
      <c r="AMM22" s="197"/>
      <c r="AMN22" s="197"/>
      <c r="AMO22" s="197"/>
      <c r="AMP22" s="197"/>
      <c r="AMQ22" s="197"/>
      <c r="AMR22" s="197"/>
      <c r="AMS22" s="197"/>
      <c r="AMT22" s="197"/>
      <c r="AMU22" s="197"/>
      <c r="AMV22" s="197"/>
      <c r="AMW22" s="197"/>
      <c r="AMX22" s="197"/>
      <c r="AMY22" s="197"/>
      <c r="AMZ22" s="197"/>
      <c r="ANA22" s="197"/>
      <c r="ANB22" s="197"/>
      <c r="ANC22" s="197"/>
      <c r="AND22" s="197"/>
      <c r="ANE22" s="197"/>
      <c r="ANF22" s="197"/>
      <c r="ANG22" s="197"/>
      <c r="ANH22" s="197"/>
      <c r="ANI22" s="197"/>
      <c r="ANJ22" s="197"/>
      <c r="ANK22" s="197"/>
      <c r="ANL22" s="197"/>
      <c r="ANM22" s="197"/>
      <c r="ANN22" s="197"/>
      <c r="ANO22" s="197"/>
      <c r="ANP22" s="197"/>
      <c r="ANQ22" s="197"/>
      <c r="ANR22" s="197"/>
      <c r="ANS22" s="197"/>
      <c r="ANT22" s="197"/>
      <c r="ANU22" s="197"/>
      <c r="ANV22" s="197"/>
      <c r="ANW22" s="197"/>
      <c r="ANX22" s="197"/>
      <c r="ANY22" s="197"/>
      <c r="ANZ22" s="197"/>
      <c r="AOA22" s="197"/>
      <c r="AOB22" s="197"/>
      <c r="AOC22" s="197"/>
      <c r="AOD22" s="197"/>
      <c r="AOE22" s="197"/>
      <c r="AOF22" s="197"/>
      <c r="AOG22" s="197"/>
      <c r="AOH22" s="197"/>
      <c r="AOI22" s="197"/>
      <c r="AOJ22" s="197"/>
      <c r="AOK22" s="197"/>
      <c r="AOL22" s="197"/>
      <c r="AOM22" s="197"/>
      <c r="AON22" s="197"/>
      <c r="AOO22" s="197"/>
      <c r="AOP22" s="197"/>
      <c r="AOQ22" s="197"/>
      <c r="AOR22" s="197"/>
      <c r="AOS22" s="197"/>
      <c r="AOT22" s="197"/>
      <c r="AOU22" s="197"/>
      <c r="AOV22" s="197"/>
      <c r="AOW22" s="197"/>
      <c r="AOX22" s="197"/>
      <c r="AOY22" s="197"/>
      <c r="AOZ22" s="197"/>
      <c r="APA22" s="197"/>
      <c r="APB22" s="197"/>
      <c r="APC22" s="197"/>
      <c r="APD22" s="197"/>
      <c r="APE22" s="197"/>
      <c r="APF22" s="197"/>
      <c r="APG22" s="197"/>
      <c r="APH22" s="197"/>
      <c r="API22" s="197"/>
      <c r="APJ22" s="197"/>
      <c r="APK22" s="197"/>
      <c r="APL22" s="197"/>
      <c r="APM22" s="197"/>
      <c r="APN22" s="197"/>
      <c r="APO22" s="197"/>
      <c r="APP22" s="197"/>
      <c r="APQ22" s="197"/>
      <c r="APR22" s="197"/>
      <c r="APS22" s="197"/>
      <c r="APT22" s="197"/>
      <c r="APU22" s="197"/>
      <c r="APV22" s="197"/>
      <c r="APW22" s="197"/>
      <c r="APX22" s="197"/>
      <c r="APY22" s="197"/>
      <c r="APZ22" s="197"/>
      <c r="AQA22" s="197"/>
      <c r="AQB22" s="197"/>
      <c r="AQC22" s="197"/>
      <c r="AQD22" s="197"/>
      <c r="AQE22" s="197"/>
      <c r="AQF22" s="197"/>
      <c r="AQG22" s="197"/>
      <c r="AQH22" s="197"/>
      <c r="AQI22" s="197"/>
      <c r="AQJ22" s="197"/>
      <c r="AQK22" s="197"/>
      <c r="AQL22" s="197"/>
      <c r="AQM22" s="197"/>
      <c r="AQN22" s="197"/>
      <c r="AQO22" s="197"/>
      <c r="AQP22" s="197"/>
      <c r="AQQ22" s="197"/>
      <c r="AQR22" s="197"/>
      <c r="AQS22" s="197"/>
      <c r="AQT22" s="197"/>
      <c r="AQU22" s="197"/>
      <c r="AQV22" s="197"/>
      <c r="AQW22" s="197"/>
      <c r="AQX22" s="197"/>
      <c r="AQY22" s="197"/>
      <c r="AQZ22" s="197"/>
      <c r="ARA22" s="197"/>
      <c r="ARB22" s="197"/>
      <c r="ARC22" s="197"/>
      <c r="ARD22" s="197"/>
      <c r="ARE22" s="197"/>
      <c r="ARF22" s="197"/>
      <c r="ARG22" s="197"/>
      <c r="ARH22" s="197"/>
      <c r="ARI22" s="197"/>
      <c r="ARJ22" s="197"/>
      <c r="ARK22" s="197"/>
      <c r="ARL22" s="197"/>
      <c r="ARM22" s="197"/>
      <c r="ARN22" s="197"/>
      <c r="ARO22" s="197"/>
      <c r="ARP22" s="197"/>
      <c r="ARQ22" s="197"/>
      <c r="ARR22" s="197"/>
      <c r="ARS22" s="197"/>
      <c r="ART22" s="197"/>
      <c r="ARU22" s="197"/>
      <c r="ARV22" s="197"/>
      <c r="ARW22" s="197"/>
      <c r="ARX22" s="197"/>
      <c r="ARY22" s="197"/>
      <c r="ARZ22" s="197"/>
      <c r="ASA22" s="197"/>
      <c r="ASB22" s="197"/>
      <c r="ASC22" s="197"/>
      <c r="ASD22" s="197"/>
      <c r="ASE22" s="197"/>
      <c r="ASF22" s="197"/>
      <c r="ASG22" s="197"/>
      <c r="ASH22" s="197"/>
      <c r="ASI22" s="197"/>
      <c r="ASJ22" s="197"/>
      <c r="ASK22" s="197"/>
      <c r="ASL22" s="197"/>
      <c r="ASM22" s="197"/>
      <c r="ASN22" s="197"/>
      <c r="ASO22" s="197"/>
      <c r="ASP22" s="197"/>
      <c r="ASQ22" s="197"/>
      <c r="ASR22" s="197"/>
      <c r="ASS22" s="197"/>
      <c r="AST22" s="197"/>
      <c r="ASU22" s="197"/>
      <c r="ASV22" s="197"/>
      <c r="ASW22" s="197"/>
      <c r="ASX22" s="197"/>
      <c r="ASY22" s="197"/>
      <c r="ASZ22" s="197"/>
      <c r="ATA22" s="197"/>
      <c r="ATB22" s="197"/>
      <c r="ATC22" s="197"/>
      <c r="ATD22" s="197"/>
      <c r="ATE22" s="197"/>
      <c r="ATF22" s="197"/>
      <c r="ATG22" s="197"/>
      <c r="ATH22" s="197"/>
      <c r="ATI22" s="197"/>
      <c r="ATJ22" s="197"/>
      <c r="ATK22" s="197"/>
      <c r="ATL22" s="197"/>
      <c r="ATM22" s="197"/>
      <c r="ATN22" s="197"/>
      <c r="ATO22" s="197"/>
      <c r="ATP22" s="197"/>
      <c r="ATQ22" s="197"/>
      <c r="ATR22" s="197"/>
      <c r="ATS22" s="197"/>
      <c r="ATT22" s="197"/>
      <c r="ATU22" s="197"/>
      <c r="ATV22" s="197"/>
      <c r="ATW22" s="197"/>
      <c r="ATX22" s="197"/>
      <c r="ATY22" s="197"/>
      <c r="ATZ22" s="197"/>
      <c r="AUA22" s="197"/>
      <c r="AUB22" s="197"/>
      <c r="AUC22" s="197"/>
      <c r="AUD22" s="197"/>
      <c r="AUE22" s="197"/>
      <c r="AUF22" s="197"/>
      <c r="AUG22" s="197"/>
      <c r="AUH22" s="197"/>
      <c r="AUI22" s="197"/>
      <c r="AUJ22" s="197"/>
      <c r="AUK22" s="197"/>
      <c r="AUL22" s="197"/>
      <c r="AUM22" s="197"/>
      <c r="AUN22" s="197"/>
      <c r="AUO22" s="197"/>
      <c r="AUP22" s="197"/>
      <c r="AUQ22" s="197"/>
      <c r="AUR22" s="197"/>
      <c r="AUS22" s="197"/>
      <c r="AUT22" s="197"/>
      <c r="AUU22" s="197"/>
      <c r="AUV22" s="197"/>
      <c r="AUW22" s="197"/>
      <c r="AUX22" s="197"/>
      <c r="AUY22" s="197"/>
      <c r="AUZ22" s="197"/>
      <c r="AVA22" s="197"/>
      <c r="AVB22" s="197"/>
      <c r="AVC22" s="197"/>
      <c r="AVD22" s="197"/>
      <c r="AVE22" s="197"/>
      <c r="AVF22" s="197"/>
      <c r="AVG22" s="197"/>
      <c r="AVH22" s="197"/>
      <c r="AVI22" s="197"/>
      <c r="AVJ22" s="197"/>
      <c r="AVK22" s="197"/>
      <c r="AVL22" s="197"/>
    </row>
    <row r="23" spans="1:1260" x14ac:dyDescent="0.25">
      <c r="A23" s="66">
        <f t="shared" si="4"/>
        <v>23</v>
      </c>
      <c r="B23" s="314" t="s">
        <v>291</v>
      </c>
      <c r="C23" s="316"/>
      <c r="D23" s="316"/>
      <c r="E23" s="316"/>
      <c r="F23" s="319"/>
      <c r="G23" s="319">
        <v>1900</v>
      </c>
      <c r="H23" s="319">
        <v>1900</v>
      </c>
      <c r="I23" s="319">
        <v>1900</v>
      </c>
      <c r="J23" s="319">
        <v>1900</v>
      </c>
      <c r="K23" s="319">
        <v>1900</v>
      </c>
      <c r="L23" s="319">
        <v>1900</v>
      </c>
      <c r="M23" s="319">
        <v>1900</v>
      </c>
      <c r="N23" s="319">
        <v>1900</v>
      </c>
      <c r="O23" s="319">
        <v>1900</v>
      </c>
      <c r="P23" s="319">
        <v>1900</v>
      </c>
      <c r="Q23" s="319">
        <v>1900</v>
      </c>
      <c r="R23" s="319">
        <v>1900</v>
      </c>
      <c r="S23" s="319">
        <v>1900</v>
      </c>
      <c r="T23" s="319">
        <v>1900</v>
      </c>
      <c r="U23" s="319">
        <v>1900</v>
      </c>
      <c r="V23" s="319">
        <v>1900</v>
      </c>
      <c r="W23" s="319">
        <v>1900</v>
      </c>
      <c r="X23" s="319">
        <v>1900</v>
      </c>
      <c r="Y23" s="319">
        <v>1900</v>
      </c>
      <c r="Z23" s="145"/>
      <c r="AA23" s="274"/>
      <c r="AB23" s="282"/>
      <c r="AC23" s="197"/>
      <c r="AD23" s="145"/>
      <c r="AE23" s="145"/>
      <c r="AF23" s="145"/>
      <c r="AG23" s="145"/>
      <c r="AH23" s="145"/>
      <c r="AI23" s="145"/>
      <c r="AJ23" s="145"/>
      <c r="AK23" s="145"/>
      <c r="AL23" s="198"/>
      <c r="AM23" s="198"/>
      <c r="AN23" s="145"/>
      <c r="AO23" s="145"/>
      <c r="AP23" s="145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  <c r="RH23" s="197"/>
      <c r="RI23" s="197"/>
      <c r="RJ23" s="197"/>
      <c r="RK23" s="197"/>
      <c r="RL23" s="197"/>
      <c r="RM23" s="197"/>
      <c r="RN23" s="197"/>
      <c r="RO23" s="197"/>
      <c r="RP23" s="197"/>
      <c r="RQ23" s="197"/>
      <c r="RR23" s="197"/>
      <c r="RS23" s="197"/>
      <c r="RT23" s="197"/>
      <c r="RU23" s="197"/>
      <c r="RV23" s="197"/>
      <c r="RW23" s="197"/>
      <c r="RX23" s="197"/>
      <c r="RY23" s="197"/>
      <c r="RZ23" s="197"/>
      <c r="SA23" s="197"/>
      <c r="SB23" s="197"/>
      <c r="SC23" s="197"/>
      <c r="SD23" s="197"/>
      <c r="SE23" s="197"/>
      <c r="SF23" s="197"/>
      <c r="SG23" s="197"/>
      <c r="SH23" s="197"/>
      <c r="SI23" s="197"/>
      <c r="SJ23" s="197"/>
      <c r="SK23" s="197"/>
      <c r="SL23" s="197"/>
      <c r="SM23" s="197"/>
      <c r="SN23" s="197"/>
      <c r="SO23" s="197"/>
      <c r="SP23" s="197"/>
      <c r="SQ23" s="197"/>
      <c r="SR23" s="197"/>
      <c r="SS23" s="197"/>
      <c r="ST23" s="197"/>
      <c r="SU23" s="197"/>
      <c r="SV23" s="197"/>
      <c r="SW23" s="197"/>
      <c r="SX23" s="197"/>
      <c r="SY23" s="197"/>
      <c r="SZ23" s="197"/>
      <c r="TA23" s="197"/>
      <c r="TB23" s="197"/>
      <c r="TC23" s="197"/>
      <c r="TD23" s="197"/>
      <c r="TE23" s="197"/>
      <c r="TF23" s="197"/>
      <c r="TG23" s="197"/>
      <c r="TH23" s="197"/>
      <c r="TI23" s="197"/>
      <c r="TJ23" s="197"/>
      <c r="TK23" s="197"/>
      <c r="TL23" s="197"/>
      <c r="TM23" s="197"/>
      <c r="TN23" s="197"/>
      <c r="TO23" s="197"/>
      <c r="TP23" s="197"/>
      <c r="TQ23" s="197"/>
      <c r="TR23" s="197"/>
      <c r="TS23" s="197"/>
      <c r="TT23" s="197"/>
      <c r="TU23" s="197"/>
      <c r="TV23" s="197"/>
      <c r="TW23" s="197"/>
      <c r="TX23" s="197"/>
      <c r="TY23" s="197"/>
      <c r="TZ23" s="197"/>
      <c r="UA23" s="197"/>
      <c r="UB23" s="197"/>
      <c r="UC23" s="197"/>
      <c r="UD23" s="197"/>
      <c r="UE23" s="197"/>
      <c r="UF23" s="197"/>
      <c r="UG23" s="197"/>
      <c r="UH23" s="197"/>
      <c r="UI23" s="197"/>
      <c r="UJ23" s="197"/>
      <c r="UK23" s="197"/>
      <c r="UL23" s="197"/>
      <c r="UM23" s="197"/>
      <c r="UN23" s="197"/>
      <c r="UO23" s="197"/>
      <c r="UP23" s="197"/>
      <c r="UQ23" s="197"/>
      <c r="UR23" s="197"/>
      <c r="US23" s="197"/>
      <c r="UT23" s="197"/>
      <c r="UU23" s="197"/>
      <c r="UV23" s="197"/>
      <c r="UW23" s="197"/>
      <c r="UX23" s="197"/>
      <c r="UY23" s="197"/>
      <c r="UZ23" s="197"/>
      <c r="VA23" s="197"/>
      <c r="VB23" s="197"/>
      <c r="VC23" s="197"/>
      <c r="VD23" s="197"/>
      <c r="VE23" s="197"/>
      <c r="VF23" s="197"/>
      <c r="VG23" s="197"/>
      <c r="VH23" s="197"/>
      <c r="VI23" s="197"/>
      <c r="VJ23" s="197"/>
      <c r="VK23" s="197"/>
      <c r="VL23" s="197"/>
      <c r="VM23" s="197"/>
      <c r="VN23" s="197"/>
      <c r="VO23" s="197"/>
      <c r="VP23" s="197"/>
      <c r="VQ23" s="197"/>
      <c r="VR23" s="197"/>
      <c r="VS23" s="197"/>
      <c r="VT23" s="197"/>
      <c r="VU23" s="197"/>
      <c r="VV23" s="197"/>
      <c r="VW23" s="197"/>
      <c r="VX23" s="197"/>
      <c r="VY23" s="197"/>
      <c r="VZ23" s="197"/>
      <c r="WA23" s="197"/>
      <c r="WB23" s="197"/>
      <c r="WC23" s="197"/>
      <c r="WD23" s="197"/>
      <c r="WE23" s="197"/>
      <c r="WF23" s="197"/>
      <c r="WG23" s="197"/>
      <c r="WH23" s="197"/>
      <c r="WI23" s="197"/>
      <c r="WJ23" s="197"/>
      <c r="WK23" s="197"/>
      <c r="WL23" s="197"/>
      <c r="WM23" s="197"/>
      <c r="WN23" s="197"/>
      <c r="WO23" s="197"/>
      <c r="WP23" s="197"/>
      <c r="WQ23" s="197"/>
      <c r="WR23" s="197"/>
      <c r="WS23" s="197"/>
      <c r="WT23" s="197"/>
      <c r="WU23" s="197"/>
      <c r="WV23" s="197"/>
      <c r="WW23" s="197"/>
      <c r="WX23" s="197"/>
      <c r="WY23" s="197"/>
      <c r="WZ23" s="197"/>
      <c r="XA23" s="197"/>
      <c r="XB23" s="197"/>
      <c r="XC23" s="197"/>
      <c r="XD23" s="197"/>
      <c r="XE23" s="197"/>
      <c r="XF23" s="197"/>
      <c r="XG23" s="197"/>
      <c r="XH23" s="197"/>
      <c r="XI23" s="197"/>
      <c r="XJ23" s="197"/>
      <c r="XK23" s="197"/>
      <c r="XL23" s="197"/>
      <c r="XM23" s="197"/>
      <c r="XN23" s="197"/>
      <c r="XO23" s="197"/>
      <c r="XP23" s="197"/>
      <c r="XQ23" s="197"/>
      <c r="XR23" s="197"/>
      <c r="XS23" s="197"/>
      <c r="XT23" s="197"/>
      <c r="XU23" s="197"/>
      <c r="XV23" s="197"/>
      <c r="XW23" s="197"/>
      <c r="XX23" s="197"/>
      <c r="XY23" s="197"/>
      <c r="XZ23" s="197"/>
      <c r="YA23" s="197"/>
      <c r="YB23" s="197"/>
      <c r="YC23" s="197"/>
      <c r="YD23" s="197"/>
      <c r="YE23" s="197"/>
      <c r="YF23" s="197"/>
      <c r="YG23" s="197"/>
      <c r="YH23" s="197"/>
      <c r="YI23" s="197"/>
      <c r="YJ23" s="197"/>
      <c r="YK23" s="197"/>
      <c r="YL23" s="197"/>
      <c r="YM23" s="197"/>
      <c r="YN23" s="197"/>
      <c r="YO23" s="197"/>
      <c r="YP23" s="197"/>
      <c r="YQ23" s="197"/>
      <c r="YR23" s="197"/>
      <c r="YS23" s="197"/>
      <c r="YT23" s="197"/>
      <c r="YU23" s="197"/>
      <c r="YV23" s="197"/>
      <c r="YW23" s="197"/>
      <c r="YX23" s="197"/>
      <c r="YY23" s="197"/>
      <c r="YZ23" s="197"/>
      <c r="ZA23" s="197"/>
      <c r="ZB23" s="197"/>
      <c r="ZC23" s="197"/>
      <c r="ZD23" s="197"/>
      <c r="ZE23" s="197"/>
      <c r="ZF23" s="197"/>
      <c r="ZG23" s="197"/>
      <c r="ZH23" s="197"/>
      <c r="ZI23" s="197"/>
      <c r="ZJ23" s="197"/>
      <c r="ZK23" s="197"/>
      <c r="ZL23" s="197"/>
      <c r="ZM23" s="197"/>
      <c r="ZN23" s="197"/>
      <c r="ZO23" s="197"/>
      <c r="ZP23" s="197"/>
      <c r="ZQ23" s="197"/>
      <c r="ZR23" s="197"/>
      <c r="ZS23" s="197"/>
      <c r="ZT23" s="197"/>
      <c r="ZU23" s="197"/>
      <c r="ZV23" s="197"/>
      <c r="ZW23" s="197"/>
      <c r="ZX23" s="197"/>
      <c r="ZY23" s="197"/>
      <c r="ZZ23" s="197"/>
      <c r="AAA23" s="197"/>
      <c r="AAB23" s="197"/>
      <c r="AAC23" s="197"/>
      <c r="AAD23" s="197"/>
      <c r="AAE23" s="197"/>
      <c r="AAF23" s="197"/>
      <c r="AAG23" s="197"/>
      <c r="AAH23" s="197"/>
      <c r="AAI23" s="197"/>
      <c r="AAJ23" s="197"/>
      <c r="AAK23" s="197"/>
      <c r="AAL23" s="197"/>
      <c r="AAM23" s="197"/>
      <c r="AAN23" s="197"/>
      <c r="AAO23" s="197"/>
      <c r="AAP23" s="197"/>
      <c r="AAQ23" s="197"/>
      <c r="AAR23" s="197"/>
      <c r="AAS23" s="197"/>
      <c r="AAT23" s="197"/>
      <c r="AAU23" s="197"/>
      <c r="AAV23" s="197"/>
      <c r="AAW23" s="197"/>
      <c r="AAX23" s="197"/>
      <c r="AAY23" s="197"/>
      <c r="AAZ23" s="197"/>
      <c r="ABA23" s="197"/>
      <c r="ABB23" s="197"/>
      <c r="ABC23" s="197"/>
      <c r="ABD23" s="197"/>
      <c r="ABE23" s="197"/>
      <c r="ABF23" s="197"/>
      <c r="ABG23" s="197"/>
      <c r="ABH23" s="197"/>
      <c r="ABI23" s="197"/>
      <c r="ABJ23" s="197"/>
      <c r="ABK23" s="197"/>
      <c r="ABL23" s="197"/>
      <c r="ABM23" s="197"/>
      <c r="ABN23" s="197"/>
      <c r="ABO23" s="197"/>
      <c r="ABP23" s="197"/>
      <c r="ABQ23" s="197"/>
      <c r="ABR23" s="197"/>
      <c r="ABS23" s="197"/>
      <c r="ABT23" s="197"/>
      <c r="ABU23" s="197"/>
      <c r="ABV23" s="197"/>
      <c r="ABW23" s="197"/>
      <c r="ABX23" s="197"/>
      <c r="ABY23" s="197"/>
      <c r="ABZ23" s="197"/>
      <c r="ACA23" s="197"/>
      <c r="ACB23" s="197"/>
      <c r="ACC23" s="197"/>
      <c r="ACD23" s="197"/>
      <c r="ACE23" s="197"/>
      <c r="ACF23" s="197"/>
      <c r="ACG23" s="197"/>
      <c r="ACH23" s="197"/>
      <c r="ACI23" s="197"/>
      <c r="ACJ23" s="197"/>
      <c r="ACK23" s="197"/>
      <c r="ACL23" s="197"/>
      <c r="ACM23" s="197"/>
      <c r="ACN23" s="197"/>
      <c r="ACO23" s="197"/>
      <c r="ACP23" s="197"/>
      <c r="ACQ23" s="197"/>
      <c r="ACR23" s="197"/>
      <c r="ACS23" s="197"/>
      <c r="ACT23" s="197"/>
      <c r="ACU23" s="197"/>
      <c r="ACV23" s="197"/>
      <c r="ACW23" s="197"/>
      <c r="ACX23" s="197"/>
      <c r="ACY23" s="197"/>
      <c r="ACZ23" s="197"/>
      <c r="ADA23" s="197"/>
      <c r="ADB23" s="197"/>
      <c r="ADC23" s="197"/>
      <c r="ADD23" s="197"/>
      <c r="ADE23" s="197"/>
      <c r="ADF23" s="197"/>
      <c r="ADG23" s="197"/>
      <c r="ADH23" s="197"/>
      <c r="ADI23" s="197"/>
      <c r="ADJ23" s="197"/>
      <c r="ADK23" s="197"/>
      <c r="ADL23" s="197"/>
      <c r="ADM23" s="197"/>
      <c r="ADN23" s="197"/>
      <c r="ADO23" s="197"/>
      <c r="ADP23" s="197"/>
      <c r="ADQ23" s="197"/>
      <c r="ADR23" s="197"/>
      <c r="ADS23" s="197"/>
      <c r="ADT23" s="197"/>
      <c r="ADU23" s="197"/>
      <c r="ADV23" s="197"/>
      <c r="ADW23" s="197"/>
      <c r="ADX23" s="197"/>
      <c r="ADY23" s="197"/>
      <c r="ADZ23" s="197"/>
      <c r="AEA23" s="197"/>
      <c r="AEB23" s="197"/>
      <c r="AEC23" s="197"/>
      <c r="AED23" s="197"/>
      <c r="AEE23" s="197"/>
      <c r="AEF23" s="197"/>
      <c r="AEG23" s="197"/>
      <c r="AEH23" s="197"/>
      <c r="AEI23" s="197"/>
      <c r="AEJ23" s="197"/>
      <c r="AEK23" s="197"/>
      <c r="AEL23" s="197"/>
      <c r="AEM23" s="197"/>
      <c r="AEN23" s="197"/>
      <c r="AEO23" s="197"/>
      <c r="AEP23" s="197"/>
      <c r="AEQ23" s="197"/>
      <c r="AER23" s="197"/>
      <c r="AES23" s="197"/>
      <c r="AET23" s="197"/>
      <c r="AEU23" s="197"/>
      <c r="AEV23" s="197"/>
      <c r="AEW23" s="197"/>
      <c r="AEX23" s="197"/>
      <c r="AEY23" s="197"/>
      <c r="AEZ23" s="197"/>
      <c r="AFA23" s="197"/>
      <c r="AFB23" s="197"/>
      <c r="AFC23" s="197"/>
      <c r="AFD23" s="197"/>
      <c r="AFE23" s="197"/>
      <c r="AFF23" s="197"/>
      <c r="AFG23" s="197"/>
      <c r="AFH23" s="197"/>
      <c r="AFI23" s="197"/>
      <c r="AFJ23" s="197"/>
      <c r="AFK23" s="197"/>
      <c r="AFL23" s="197"/>
      <c r="AFM23" s="197"/>
      <c r="AFN23" s="197"/>
      <c r="AFO23" s="197"/>
      <c r="AFP23" s="197"/>
      <c r="AFQ23" s="197"/>
      <c r="AFR23" s="197"/>
      <c r="AFS23" s="197"/>
      <c r="AFT23" s="197"/>
      <c r="AFU23" s="197"/>
      <c r="AFV23" s="197"/>
      <c r="AFW23" s="197"/>
      <c r="AFX23" s="197"/>
      <c r="AFY23" s="197"/>
      <c r="AFZ23" s="197"/>
      <c r="AGA23" s="197"/>
      <c r="AGB23" s="197"/>
      <c r="AGC23" s="197"/>
      <c r="AGD23" s="197"/>
      <c r="AGE23" s="197"/>
      <c r="AGF23" s="197"/>
      <c r="AGG23" s="197"/>
      <c r="AGH23" s="197"/>
      <c r="AGI23" s="197"/>
      <c r="AGJ23" s="197"/>
      <c r="AGK23" s="197"/>
      <c r="AGL23" s="197"/>
      <c r="AGM23" s="197"/>
      <c r="AGN23" s="197"/>
      <c r="AGO23" s="197"/>
      <c r="AGP23" s="197"/>
      <c r="AGQ23" s="197"/>
      <c r="AGR23" s="197"/>
      <c r="AGS23" s="197"/>
      <c r="AGT23" s="197"/>
      <c r="AGU23" s="197"/>
      <c r="AGV23" s="197"/>
      <c r="AGW23" s="197"/>
      <c r="AGX23" s="197"/>
      <c r="AGY23" s="197"/>
      <c r="AGZ23" s="197"/>
      <c r="AHA23" s="197"/>
      <c r="AHB23" s="197"/>
      <c r="AHC23" s="197"/>
      <c r="AHD23" s="197"/>
      <c r="AHE23" s="197"/>
      <c r="AHF23" s="197"/>
      <c r="AHG23" s="197"/>
      <c r="AHH23" s="197"/>
      <c r="AHI23" s="197"/>
      <c r="AHJ23" s="197"/>
      <c r="AHK23" s="197"/>
      <c r="AHL23" s="197"/>
      <c r="AHM23" s="197"/>
      <c r="AHN23" s="197"/>
      <c r="AHO23" s="197"/>
      <c r="AHP23" s="197"/>
      <c r="AHQ23" s="197"/>
      <c r="AHR23" s="197"/>
      <c r="AHS23" s="197"/>
      <c r="AHT23" s="197"/>
      <c r="AHU23" s="197"/>
      <c r="AHV23" s="197"/>
      <c r="AHW23" s="197"/>
      <c r="AHX23" s="197"/>
      <c r="AHY23" s="197"/>
      <c r="AHZ23" s="197"/>
      <c r="AIA23" s="197"/>
      <c r="AIB23" s="197"/>
      <c r="AIC23" s="197"/>
      <c r="AID23" s="197"/>
      <c r="AIE23" s="197"/>
      <c r="AIF23" s="197"/>
      <c r="AIG23" s="197"/>
      <c r="AIH23" s="197"/>
      <c r="AII23" s="197"/>
      <c r="AIJ23" s="197"/>
      <c r="AIK23" s="197"/>
      <c r="AIL23" s="197"/>
      <c r="AIM23" s="197"/>
      <c r="AIN23" s="197"/>
      <c r="AIO23" s="197"/>
      <c r="AIP23" s="197"/>
      <c r="AIQ23" s="197"/>
      <c r="AIR23" s="197"/>
      <c r="AIS23" s="197"/>
      <c r="AIT23" s="197"/>
      <c r="AIU23" s="197"/>
      <c r="AIV23" s="197"/>
      <c r="AIW23" s="197"/>
      <c r="AIX23" s="197"/>
      <c r="AIY23" s="197"/>
      <c r="AIZ23" s="197"/>
      <c r="AJA23" s="197"/>
      <c r="AJB23" s="197"/>
      <c r="AJC23" s="197"/>
      <c r="AJD23" s="197"/>
      <c r="AJE23" s="197"/>
      <c r="AJF23" s="197"/>
      <c r="AJG23" s="197"/>
      <c r="AJH23" s="197"/>
      <c r="AJI23" s="197"/>
      <c r="AJJ23" s="197"/>
      <c r="AJK23" s="197"/>
      <c r="AJL23" s="197"/>
      <c r="AJM23" s="197"/>
      <c r="AJN23" s="197"/>
      <c r="AJO23" s="197"/>
      <c r="AJP23" s="197"/>
      <c r="AJQ23" s="197"/>
      <c r="AJR23" s="197"/>
      <c r="AJS23" s="197"/>
      <c r="AJT23" s="197"/>
      <c r="AJU23" s="197"/>
      <c r="AJV23" s="197"/>
      <c r="AJW23" s="197"/>
      <c r="AJX23" s="197"/>
      <c r="AJY23" s="197"/>
      <c r="AJZ23" s="197"/>
      <c r="AKA23" s="197"/>
      <c r="AKB23" s="197"/>
      <c r="AKC23" s="197"/>
      <c r="AKD23" s="197"/>
      <c r="AKE23" s="197"/>
      <c r="AKF23" s="197"/>
      <c r="AKG23" s="197"/>
      <c r="AKH23" s="197"/>
      <c r="AKI23" s="197"/>
      <c r="AKJ23" s="197"/>
      <c r="AKK23" s="197"/>
      <c r="AKL23" s="197"/>
      <c r="AKM23" s="197"/>
      <c r="AKN23" s="197"/>
      <c r="AKO23" s="197"/>
      <c r="AKP23" s="197"/>
      <c r="AKQ23" s="197"/>
      <c r="AKR23" s="197"/>
      <c r="AKS23" s="197"/>
      <c r="AKT23" s="197"/>
      <c r="AKU23" s="197"/>
      <c r="AKV23" s="197"/>
      <c r="AKW23" s="197"/>
      <c r="AKX23" s="197"/>
      <c r="AKY23" s="197"/>
      <c r="AKZ23" s="197"/>
      <c r="ALA23" s="197"/>
      <c r="ALB23" s="197"/>
      <c r="ALC23" s="197"/>
      <c r="ALD23" s="197"/>
      <c r="ALE23" s="197"/>
      <c r="ALF23" s="197"/>
      <c r="ALG23" s="197"/>
      <c r="ALH23" s="197"/>
      <c r="ALI23" s="197"/>
      <c r="ALJ23" s="197"/>
      <c r="ALK23" s="197"/>
      <c r="ALL23" s="197"/>
      <c r="ALM23" s="197"/>
      <c r="ALN23" s="197"/>
      <c r="ALO23" s="197"/>
      <c r="ALP23" s="197"/>
      <c r="ALQ23" s="197"/>
      <c r="ALR23" s="197"/>
      <c r="ALS23" s="197"/>
      <c r="ALT23" s="197"/>
      <c r="ALU23" s="197"/>
      <c r="ALV23" s="197"/>
      <c r="ALW23" s="197"/>
      <c r="ALX23" s="197"/>
      <c r="ALY23" s="197"/>
      <c r="ALZ23" s="197"/>
      <c r="AMA23" s="197"/>
      <c r="AMB23" s="197"/>
      <c r="AMC23" s="197"/>
      <c r="AMD23" s="197"/>
      <c r="AME23" s="197"/>
      <c r="AMF23" s="197"/>
      <c r="AMG23" s="197"/>
      <c r="AMH23" s="197"/>
      <c r="AMI23" s="197"/>
      <c r="AMJ23" s="197"/>
      <c r="AMK23" s="197"/>
      <c r="AML23" s="197"/>
      <c r="AMM23" s="197"/>
      <c r="AMN23" s="197"/>
      <c r="AMO23" s="197"/>
      <c r="AMP23" s="197"/>
      <c r="AMQ23" s="197"/>
      <c r="AMR23" s="197"/>
      <c r="AMS23" s="197"/>
      <c r="AMT23" s="197"/>
      <c r="AMU23" s="197"/>
      <c r="AMV23" s="197"/>
      <c r="AMW23" s="197"/>
      <c r="AMX23" s="197"/>
      <c r="AMY23" s="197"/>
      <c r="AMZ23" s="197"/>
      <c r="ANA23" s="197"/>
      <c r="ANB23" s="197"/>
      <c r="ANC23" s="197"/>
      <c r="AND23" s="197"/>
      <c r="ANE23" s="197"/>
      <c r="ANF23" s="197"/>
      <c r="ANG23" s="197"/>
      <c r="ANH23" s="197"/>
      <c r="ANI23" s="197"/>
      <c r="ANJ23" s="197"/>
      <c r="ANK23" s="197"/>
      <c r="ANL23" s="197"/>
      <c r="ANM23" s="197"/>
      <c r="ANN23" s="197"/>
      <c r="ANO23" s="197"/>
      <c r="ANP23" s="197"/>
      <c r="ANQ23" s="197"/>
      <c r="ANR23" s="197"/>
      <c r="ANS23" s="197"/>
      <c r="ANT23" s="197"/>
      <c r="ANU23" s="197"/>
      <c r="ANV23" s="197"/>
      <c r="ANW23" s="197"/>
      <c r="ANX23" s="197"/>
      <c r="ANY23" s="197"/>
      <c r="ANZ23" s="197"/>
      <c r="AOA23" s="197"/>
      <c r="AOB23" s="197"/>
      <c r="AOC23" s="197"/>
      <c r="AOD23" s="197"/>
      <c r="AOE23" s="197"/>
      <c r="AOF23" s="197"/>
      <c r="AOG23" s="197"/>
      <c r="AOH23" s="197"/>
      <c r="AOI23" s="197"/>
      <c r="AOJ23" s="197"/>
      <c r="AOK23" s="197"/>
      <c r="AOL23" s="197"/>
      <c r="AOM23" s="197"/>
      <c r="AON23" s="197"/>
      <c r="AOO23" s="197"/>
      <c r="AOP23" s="197"/>
      <c r="AOQ23" s="197"/>
      <c r="AOR23" s="197"/>
      <c r="AOS23" s="197"/>
      <c r="AOT23" s="197"/>
      <c r="AOU23" s="197"/>
      <c r="AOV23" s="197"/>
      <c r="AOW23" s="197"/>
      <c r="AOX23" s="197"/>
      <c r="AOY23" s="197"/>
      <c r="AOZ23" s="197"/>
      <c r="APA23" s="197"/>
      <c r="APB23" s="197"/>
      <c r="APC23" s="197"/>
      <c r="APD23" s="197"/>
      <c r="APE23" s="197"/>
      <c r="APF23" s="197"/>
      <c r="APG23" s="197"/>
      <c r="APH23" s="197"/>
      <c r="API23" s="197"/>
      <c r="APJ23" s="197"/>
      <c r="APK23" s="197"/>
      <c r="APL23" s="197"/>
      <c r="APM23" s="197"/>
      <c r="APN23" s="197"/>
      <c r="APO23" s="197"/>
      <c r="APP23" s="197"/>
      <c r="APQ23" s="197"/>
      <c r="APR23" s="197"/>
      <c r="APS23" s="197"/>
      <c r="APT23" s="197"/>
      <c r="APU23" s="197"/>
      <c r="APV23" s="197"/>
      <c r="APW23" s="197"/>
      <c r="APX23" s="197"/>
      <c r="APY23" s="197"/>
      <c r="APZ23" s="197"/>
      <c r="AQA23" s="197"/>
      <c r="AQB23" s="197"/>
      <c r="AQC23" s="197"/>
      <c r="AQD23" s="197"/>
      <c r="AQE23" s="197"/>
      <c r="AQF23" s="197"/>
      <c r="AQG23" s="197"/>
      <c r="AQH23" s="197"/>
      <c r="AQI23" s="197"/>
      <c r="AQJ23" s="197"/>
      <c r="AQK23" s="197"/>
      <c r="AQL23" s="197"/>
      <c r="AQM23" s="197"/>
      <c r="AQN23" s="197"/>
      <c r="AQO23" s="197"/>
      <c r="AQP23" s="197"/>
      <c r="AQQ23" s="197"/>
      <c r="AQR23" s="197"/>
      <c r="AQS23" s="197"/>
      <c r="AQT23" s="197"/>
      <c r="AQU23" s="197"/>
      <c r="AQV23" s="197"/>
      <c r="AQW23" s="197"/>
      <c r="AQX23" s="197"/>
      <c r="AQY23" s="197"/>
      <c r="AQZ23" s="197"/>
      <c r="ARA23" s="197"/>
      <c r="ARB23" s="197"/>
      <c r="ARC23" s="197"/>
      <c r="ARD23" s="197"/>
      <c r="ARE23" s="197"/>
      <c r="ARF23" s="197"/>
      <c r="ARG23" s="197"/>
      <c r="ARH23" s="197"/>
      <c r="ARI23" s="197"/>
      <c r="ARJ23" s="197"/>
      <c r="ARK23" s="197"/>
      <c r="ARL23" s="197"/>
      <c r="ARM23" s="197"/>
      <c r="ARN23" s="197"/>
      <c r="ARO23" s="197"/>
      <c r="ARP23" s="197"/>
      <c r="ARQ23" s="197"/>
      <c r="ARR23" s="197"/>
      <c r="ARS23" s="197"/>
      <c r="ART23" s="197"/>
      <c r="ARU23" s="197"/>
      <c r="ARV23" s="197"/>
      <c r="ARW23" s="197"/>
      <c r="ARX23" s="197"/>
      <c r="ARY23" s="197"/>
      <c r="ARZ23" s="197"/>
      <c r="ASA23" s="197"/>
      <c r="ASB23" s="197"/>
      <c r="ASC23" s="197"/>
      <c r="ASD23" s="197"/>
      <c r="ASE23" s="197"/>
      <c r="ASF23" s="197"/>
      <c r="ASG23" s="197"/>
      <c r="ASH23" s="197"/>
      <c r="ASI23" s="197"/>
      <c r="ASJ23" s="197"/>
      <c r="ASK23" s="197"/>
      <c r="ASL23" s="197"/>
      <c r="ASM23" s="197"/>
      <c r="ASN23" s="197"/>
      <c r="ASO23" s="197"/>
      <c r="ASP23" s="197"/>
      <c r="ASQ23" s="197"/>
      <c r="ASR23" s="197"/>
      <c r="ASS23" s="197"/>
      <c r="AST23" s="197"/>
      <c r="ASU23" s="197"/>
      <c r="ASV23" s="197"/>
      <c r="ASW23" s="197"/>
      <c r="ASX23" s="197"/>
      <c r="ASY23" s="197"/>
      <c r="ASZ23" s="197"/>
      <c r="ATA23" s="197"/>
      <c r="ATB23" s="197"/>
      <c r="ATC23" s="197"/>
      <c r="ATD23" s="197"/>
      <c r="ATE23" s="197"/>
      <c r="ATF23" s="197"/>
      <c r="ATG23" s="197"/>
      <c r="ATH23" s="197"/>
      <c r="ATI23" s="197"/>
      <c r="ATJ23" s="197"/>
      <c r="ATK23" s="197"/>
      <c r="ATL23" s="197"/>
      <c r="ATM23" s="197"/>
      <c r="ATN23" s="197"/>
      <c r="ATO23" s="197"/>
      <c r="ATP23" s="197"/>
      <c r="ATQ23" s="197"/>
      <c r="ATR23" s="197"/>
      <c r="ATS23" s="197"/>
      <c r="ATT23" s="197"/>
      <c r="ATU23" s="197"/>
      <c r="ATV23" s="197"/>
      <c r="ATW23" s="197"/>
      <c r="ATX23" s="197"/>
      <c r="ATY23" s="197"/>
      <c r="ATZ23" s="197"/>
      <c r="AUA23" s="197"/>
      <c r="AUB23" s="197"/>
      <c r="AUC23" s="197"/>
      <c r="AUD23" s="197"/>
      <c r="AUE23" s="197"/>
      <c r="AUF23" s="197"/>
      <c r="AUG23" s="197"/>
      <c r="AUH23" s="197"/>
      <c r="AUI23" s="197"/>
      <c r="AUJ23" s="197"/>
      <c r="AUK23" s="197"/>
      <c r="AUL23" s="197"/>
      <c r="AUM23" s="197"/>
      <c r="AUN23" s="197"/>
      <c r="AUO23" s="197"/>
      <c r="AUP23" s="197"/>
      <c r="AUQ23" s="197"/>
      <c r="AUR23" s="197"/>
      <c r="AUS23" s="197"/>
      <c r="AUT23" s="197"/>
      <c r="AUU23" s="197"/>
      <c r="AUV23" s="197"/>
      <c r="AUW23" s="197"/>
      <c r="AUX23" s="197"/>
      <c r="AUY23" s="197"/>
      <c r="AUZ23" s="197"/>
      <c r="AVA23" s="197"/>
      <c r="AVB23" s="197"/>
      <c r="AVC23" s="197"/>
      <c r="AVD23" s="197"/>
      <c r="AVE23" s="197"/>
      <c r="AVF23" s="197"/>
      <c r="AVG23" s="197"/>
      <c r="AVH23" s="197"/>
      <c r="AVI23" s="197"/>
      <c r="AVJ23" s="197"/>
      <c r="AVK23" s="197"/>
      <c r="AVL23" s="197"/>
    </row>
    <row r="24" spans="1:1260" x14ac:dyDescent="0.25">
      <c r="A24" s="66">
        <f t="shared" si="4"/>
        <v>24</v>
      </c>
      <c r="B24" t="s">
        <v>293</v>
      </c>
      <c r="C24" s="317"/>
      <c r="D24" s="317"/>
      <c r="E24" s="317"/>
      <c r="F24" s="274"/>
      <c r="G24" s="274">
        <v>3800</v>
      </c>
      <c r="H24" s="274">
        <v>3800</v>
      </c>
      <c r="I24" s="274">
        <v>3800</v>
      </c>
      <c r="J24" s="274">
        <v>3800</v>
      </c>
      <c r="K24" s="274">
        <v>3800</v>
      </c>
      <c r="L24" s="274">
        <v>3800</v>
      </c>
      <c r="M24" s="274">
        <v>3800</v>
      </c>
      <c r="N24" s="274">
        <v>3800</v>
      </c>
      <c r="O24" s="274">
        <v>3800</v>
      </c>
      <c r="P24" s="274">
        <v>3800</v>
      </c>
      <c r="Q24" s="274">
        <v>3800</v>
      </c>
      <c r="R24" s="274">
        <v>3800</v>
      </c>
      <c r="S24" s="274">
        <v>3800</v>
      </c>
      <c r="T24" s="274">
        <v>3800</v>
      </c>
      <c r="U24" s="274">
        <v>3800</v>
      </c>
      <c r="V24" s="274">
        <v>3800</v>
      </c>
      <c r="W24" s="274">
        <v>3800</v>
      </c>
      <c r="X24" s="274">
        <v>3800</v>
      </c>
      <c r="Y24" s="274">
        <v>3800</v>
      </c>
      <c r="Z24" s="145"/>
      <c r="AA24" s="274"/>
      <c r="AB24" s="282"/>
      <c r="AC24" s="197"/>
      <c r="AD24" s="145"/>
      <c r="AE24" s="145"/>
      <c r="AF24" s="145"/>
      <c r="AG24" s="145"/>
      <c r="AH24" s="145"/>
      <c r="AI24" s="145"/>
      <c r="AJ24" s="145"/>
      <c r="AK24" s="145"/>
      <c r="AL24" s="198"/>
      <c r="AM24" s="198"/>
      <c r="AN24" s="145"/>
      <c r="AO24" s="145"/>
      <c r="AP24" s="145"/>
      <c r="AQ24" s="289"/>
      <c r="AR24" s="276"/>
      <c r="AS24" s="155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  <c r="RH24" s="197"/>
      <c r="RI24" s="197"/>
      <c r="RJ24" s="197"/>
      <c r="RK24" s="197"/>
      <c r="RL24" s="197"/>
      <c r="RM24" s="197"/>
      <c r="RN24" s="197"/>
      <c r="RO24" s="197"/>
      <c r="RP24" s="197"/>
      <c r="RQ24" s="197"/>
      <c r="RR24" s="197"/>
      <c r="RS24" s="197"/>
      <c r="RT24" s="197"/>
      <c r="RU24" s="197"/>
      <c r="RV24" s="197"/>
      <c r="RW24" s="197"/>
      <c r="RX24" s="197"/>
      <c r="RY24" s="197"/>
      <c r="RZ24" s="197"/>
      <c r="SA24" s="197"/>
      <c r="SB24" s="197"/>
      <c r="SC24" s="197"/>
      <c r="SD24" s="197"/>
      <c r="SE24" s="197"/>
      <c r="SF24" s="197"/>
      <c r="SG24" s="197"/>
      <c r="SH24" s="197"/>
      <c r="SI24" s="197"/>
      <c r="SJ24" s="197"/>
      <c r="SK24" s="197"/>
      <c r="SL24" s="197"/>
      <c r="SM24" s="197"/>
      <c r="SN24" s="197"/>
      <c r="SO24" s="197"/>
      <c r="SP24" s="197"/>
      <c r="SQ24" s="197"/>
      <c r="SR24" s="197"/>
      <c r="SS24" s="197"/>
      <c r="ST24" s="197"/>
      <c r="SU24" s="197"/>
      <c r="SV24" s="197"/>
      <c r="SW24" s="197"/>
      <c r="SX24" s="197"/>
      <c r="SY24" s="197"/>
      <c r="SZ24" s="197"/>
      <c r="TA24" s="197"/>
      <c r="TB24" s="197"/>
      <c r="TC24" s="197"/>
      <c r="TD24" s="197"/>
      <c r="TE24" s="197"/>
      <c r="TF24" s="197"/>
      <c r="TG24" s="197"/>
      <c r="TH24" s="197"/>
      <c r="TI24" s="197"/>
      <c r="TJ24" s="197"/>
      <c r="TK24" s="197"/>
      <c r="TL24" s="197"/>
      <c r="TM24" s="197"/>
      <c r="TN24" s="197"/>
      <c r="TO24" s="197"/>
      <c r="TP24" s="197"/>
      <c r="TQ24" s="197"/>
      <c r="TR24" s="197"/>
      <c r="TS24" s="197"/>
      <c r="TT24" s="197"/>
      <c r="TU24" s="197"/>
      <c r="TV24" s="197"/>
      <c r="TW24" s="197"/>
      <c r="TX24" s="197"/>
      <c r="TY24" s="197"/>
      <c r="TZ24" s="197"/>
      <c r="UA24" s="197"/>
      <c r="UB24" s="197"/>
      <c r="UC24" s="197"/>
      <c r="UD24" s="197"/>
      <c r="UE24" s="197"/>
      <c r="UF24" s="197"/>
      <c r="UG24" s="197"/>
      <c r="UH24" s="197"/>
      <c r="UI24" s="197"/>
      <c r="UJ24" s="197"/>
      <c r="UK24" s="197"/>
      <c r="UL24" s="197"/>
      <c r="UM24" s="197"/>
      <c r="UN24" s="197"/>
      <c r="UO24" s="197"/>
      <c r="UP24" s="197"/>
      <c r="UQ24" s="197"/>
      <c r="UR24" s="197"/>
      <c r="US24" s="197"/>
      <c r="UT24" s="197"/>
      <c r="UU24" s="197"/>
      <c r="UV24" s="197"/>
      <c r="UW24" s="197"/>
      <c r="UX24" s="197"/>
      <c r="UY24" s="197"/>
      <c r="UZ24" s="197"/>
      <c r="VA24" s="197"/>
      <c r="VB24" s="197"/>
      <c r="VC24" s="197"/>
      <c r="VD24" s="197"/>
      <c r="VE24" s="197"/>
      <c r="VF24" s="197"/>
      <c r="VG24" s="197"/>
      <c r="VH24" s="197"/>
      <c r="VI24" s="197"/>
      <c r="VJ24" s="197"/>
      <c r="VK24" s="197"/>
      <c r="VL24" s="197"/>
      <c r="VM24" s="197"/>
      <c r="VN24" s="197"/>
      <c r="VO24" s="197"/>
      <c r="VP24" s="197"/>
      <c r="VQ24" s="197"/>
      <c r="VR24" s="197"/>
      <c r="VS24" s="197"/>
      <c r="VT24" s="197"/>
      <c r="VU24" s="197"/>
      <c r="VV24" s="197"/>
      <c r="VW24" s="197"/>
      <c r="VX24" s="197"/>
      <c r="VY24" s="197"/>
      <c r="VZ24" s="197"/>
      <c r="WA24" s="197"/>
      <c r="WB24" s="197"/>
      <c r="WC24" s="197"/>
      <c r="WD24" s="197"/>
      <c r="WE24" s="197"/>
      <c r="WF24" s="197"/>
      <c r="WG24" s="197"/>
      <c r="WH24" s="197"/>
      <c r="WI24" s="197"/>
      <c r="WJ24" s="197"/>
      <c r="WK24" s="197"/>
      <c r="WL24" s="197"/>
      <c r="WM24" s="197"/>
      <c r="WN24" s="197"/>
      <c r="WO24" s="197"/>
      <c r="WP24" s="197"/>
      <c r="WQ24" s="197"/>
      <c r="WR24" s="197"/>
      <c r="WS24" s="197"/>
      <c r="WT24" s="197"/>
      <c r="WU24" s="197"/>
      <c r="WV24" s="197"/>
      <c r="WW24" s="197"/>
      <c r="WX24" s="197"/>
      <c r="WY24" s="197"/>
      <c r="WZ24" s="197"/>
      <c r="XA24" s="197"/>
      <c r="XB24" s="197"/>
      <c r="XC24" s="197"/>
      <c r="XD24" s="197"/>
      <c r="XE24" s="197"/>
      <c r="XF24" s="197"/>
      <c r="XG24" s="197"/>
      <c r="XH24" s="197"/>
      <c r="XI24" s="197"/>
      <c r="XJ24" s="197"/>
      <c r="XK24" s="197"/>
      <c r="XL24" s="197"/>
      <c r="XM24" s="197"/>
      <c r="XN24" s="197"/>
      <c r="XO24" s="197"/>
      <c r="XP24" s="197"/>
      <c r="XQ24" s="197"/>
      <c r="XR24" s="197"/>
      <c r="XS24" s="197"/>
      <c r="XT24" s="197"/>
      <c r="XU24" s="197"/>
      <c r="XV24" s="197"/>
      <c r="XW24" s="197"/>
      <c r="XX24" s="197"/>
      <c r="XY24" s="197"/>
      <c r="XZ24" s="197"/>
      <c r="YA24" s="197"/>
      <c r="YB24" s="197"/>
      <c r="YC24" s="197"/>
      <c r="YD24" s="197"/>
      <c r="YE24" s="197"/>
      <c r="YF24" s="197"/>
      <c r="YG24" s="197"/>
      <c r="YH24" s="197"/>
      <c r="YI24" s="197"/>
      <c r="YJ24" s="197"/>
      <c r="YK24" s="197"/>
      <c r="YL24" s="197"/>
      <c r="YM24" s="197"/>
      <c r="YN24" s="197"/>
      <c r="YO24" s="197"/>
      <c r="YP24" s="197"/>
      <c r="YQ24" s="197"/>
      <c r="YR24" s="197"/>
      <c r="YS24" s="197"/>
      <c r="YT24" s="197"/>
      <c r="YU24" s="197"/>
      <c r="YV24" s="197"/>
      <c r="YW24" s="197"/>
      <c r="YX24" s="197"/>
      <c r="YY24" s="197"/>
      <c r="YZ24" s="197"/>
      <c r="ZA24" s="197"/>
      <c r="ZB24" s="197"/>
      <c r="ZC24" s="197"/>
      <c r="ZD24" s="197"/>
      <c r="ZE24" s="197"/>
      <c r="ZF24" s="197"/>
      <c r="ZG24" s="197"/>
      <c r="ZH24" s="197"/>
      <c r="ZI24" s="197"/>
      <c r="ZJ24" s="197"/>
      <c r="ZK24" s="197"/>
      <c r="ZL24" s="197"/>
      <c r="ZM24" s="197"/>
      <c r="ZN24" s="197"/>
      <c r="ZO24" s="197"/>
      <c r="ZP24" s="197"/>
      <c r="ZQ24" s="197"/>
      <c r="ZR24" s="197"/>
      <c r="ZS24" s="197"/>
      <c r="ZT24" s="197"/>
      <c r="ZU24" s="197"/>
      <c r="ZV24" s="197"/>
      <c r="ZW24" s="197"/>
      <c r="ZX24" s="197"/>
      <c r="ZY24" s="197"/>
      <c r="ZZ24" s="197"/>
      <c r="AAA24" s="197"/>
      <c r="AAB24" s="197"/>
      <c r="AAC24" s="197"/>
      <c r="AAD24" s="197"/>
      <c r="AAE24" s="197"/>
      <c r="AAF24" s="197"/>
      <c r="AAG24" s="197"/>
      <c r="AAH24" s="197"/>
      <c r="AAI24" s="197"/>
      <c r="AAJ24" s="197"/>
      <c r="AAK24" s="197"/>
      <c r="AAL24" s="197"/>
      <c r="AAM24" s="197"/>
      <c r="AAN24" s="197"/>
      <c r="AAO24" s="197"/>
      <c r="AAP24" s="197"/>
      <c r="AAQ24" s="197"/>
      <c r="AAR24" s="197"/>
      <c r="AAS24" s="197"/>
      <c r="AAT24" s="197"/>
      <c r="AAU24" s="197"/>
      <c r="AAV24" s="197"/>
      <c r="AAW24" s="197"/>
      <c r="AAX24" s="197"/>
      <c r="AAY24" s="197"/>
      <c r="AAZ24" s="197"/>
      <c r="ABA24" s="197"/>
      <c r="ABB24" s="197"/>
      <c r="ABC24" s="197"/>
      <c r="ABD24" s="197"/>
      <c r="ABE24" s="197"/>
      <c r="ABF24" s="197"/>
      <c r="ABG24" s="197"/>
      <c r="ABH24" s="197"/>
      <c r="ABI24" s="197"/>
      <c r="ABJ24" s="197"/>
      <c r="ABK24" s="197"/>
      <c r="ABL24" s="197"/>
      <c r="ABM24" s="197"/>
      <c r="ABN24" s="197"/>
      <c r="ABO24" s="197"/>
      <c r="ABP24" s="197"/>
      <c r="ABQ24" s="197"/>
      <c r="ABR24" s="197"/>
      <c r="ABS24" s="197"/>
      <c r="ABT24" s="197"/>
      <c r="ABU24" s="197"/>
      <c r="ABV24" s="197"/>
      <c r="ABW24" s="197"/>
      <c r="ABX24" s="197"/>
      <c r="ABY24" s="197"/>
      <c r="ABZ24" s="197"/>
      <c r="ACA24" s="197"/>
      <c r="ACB24" s="197"/>
      <c r="ACC24" s="197"/>
      <c r="ACD24" s="197"/>
      <c r="ACE24" s="197"/>
      <c r="ACF24" s="197"/>
      <c r="ACG24" s="197"/>
      <c r="ACH24" s="197"/>
      <c r="ACI24" s="197"/>
      <c r="ACJ24" s="197"/>
      <c r="ACK24" s="197"/>
      <c r="ACL24" s="197"/>
      <c r="ACM24" s="197"/>
      <c r="ACN24" s="197"/>
      <c r="ACO24" s="197"/>
      <c r="ACP24" s="197"/>
      <c r="ACQ24" s="197"/>
      <c r="ACR24" s="197"/>
      <c r="ACS24" s="197"/>
      <c r="ACT24" s="197"/>
      <c r="ACU24" s="197"/>
      <c r="ACV24" s="197"/>
      <c r="ACW24" s="197"/>
      <c r="ACX24" s="197"/>
      <c r="ACY24" s="197"/>
      <c r="ACZ24" s="197"/>
      <c r="ADA24" s="197"/>
      <c r="ADB24" s="197"/>
      <c r="ADC24" s="197"/>
      <c r="ADD24" s="197"/>
      <c r="ADE24" s="197"/>
      <c r="ADF24" s="197"/>
      <c r="ADG24" s="197"/>
      <c r="ADH24" s="197"/>
      <c r="ADI24" s="197"/>
      <c r="ADJ24" s="197"/>
      <c r="ADK24" s="197"/>
      <c r="ADL24" s="197"/>
      <c r="ADM24" s="197"/>
      <c r="ADN24" s="197"/>
      <c r="ADO24" s="197"/>
      <c r="ADP24" s="197"/>
      <c r="ADQ24" s="197"/>
      <c r="ADR24" s="197"/>
      <c r="ADS24" s="197"/>
      <c r="ADT24" s="197"/>
      <c r="ADU24" s="197"/>
      <c r="ADV24" s="197"/>
      <c r="ADW24" s="197"/>
      <c r="ADX24" s="197"/>
      <c r="ADY24" s="197"/>
      <c r="ADZ24" s="197"/>
      <c r="AEA24" s="197"/>
      <c r="AEB24" s="197"/>
      <c r="AEC24" s="197"/>
      <c r="AED24" s="197"/>
      <c r="AEE24" s="197"/>
      <c r="AEF24" s="197"/>
      <c r="AEG24" s="197"/>
      <c r="AEH24" s="197"/>
      <c r="AEI24" s="197"/>
      <c r="AEJ24" s="197"/>
      <c r="AEK24" s="197"/>
      <c r="AEL24" s="197"/>
      <c r="AEM24" s="197"/>
      <c r="AEN24" s="197"/>
      <c r="AEO24" s="197"/>
      <c r="AEP24" s="197"/>
      <c r="AEQ24" s="197"/>
      <c r="AER24" s="197"/>
      <c r="AES24" s="197"/>
      <c r="AET24" s="197"/>
      <c r="AEU24" s="197"/>
      <c r="AEV24" s="197"/>
      <c r="AEW24" s="197"/>
      <c r="AEX24" s="197"/>
      <c r="AEY24" s="197"/>
      <c r="AEZ24" s="197"/>
      <c r="AFA24" s="197"/>
      <c r="AFB24" s="197"/>
      <c r="AFC24" s="197"/>
      <c r="AFD24" s="197"/>
      <c r="AFE24" s="197"/>
      <c r="AFF24" s="197"/>
      <c r="AFG24" s="197"/>
      <c r="AFH24" s="197"/>
      <c r="AFI24" s="197"/>
      <c r="AFJ24" s="197"/>
      <c r="AFK24" s="197"/>
      <c r="AFL24" s="197"/>
      <c r="AFM24" s="197"/>
      <c r="AFN24" s="197"/>
      <c r="AFO24" s="197"/>
      <c r="AFP24" s="197"/>
      <c r="AFQ24" s="197"/>
      <c r="AFR24" s="197"/>
      <c r="AFS24" s="197"/>
      <c r="AFT24" s="197"/>
      <c r="AFU24" s="197"/>
      <c r="AFV24" s="197"/>
      <c r="AFW24" s="197"/>
      <c r="AFX24" s="197"/>
      <c r="AFY24" s="197"/>
      <c r="AFZ24" s="197"/>
      <c r="AGA24" s="197"/>
      <c r="AGB24" s="197"/>
      <c r="AGC24" s="197"/>
      <c r="AGD24" s="197"/>
      <c r="AGE24" s="197"/>
      <c r="AGF24" s="197"/>
      <c r="AGG24" s="197"/>
      <c r="AGH24" s="197"/>
      <c r="AGI24" s="197"/>
      <c r="AGJ24" s="197"/>
      <c r="AGK24" s="197"/>
      <c r="AGL24" s="197"/>
      <c r="AGM24" s="197"/>
      <c r="AGN24" s="197"/>
      <c r="AGO24" s="197"/>
      <c r="AGP24" s="197"/>
      <c r="AGQ24" s="197"/>
      <c r="AGR24" s="197"/>
      <c r="AGS24" s="197"/>
      <c r="AGT24" s="197"/>
      <c r="AGU24" s="197"/>
      <c r="AGV24" s="197"/>
      <c r="AGW24" s="197"/>
      <c r="AGX24" s="197"/>
      <c r="AGY24" s="197"/>
      <c r="AGZ24" s="197"/>
      <c r="AHA24" s="197"/>
      <c r="AHB24" s="197"/>
      <c r="AHC24" s="197"/>
      <c r="AHD24" s="197"/>
      <c r="AHE24" s="197"/>
      <c r="AHF24" s="197"/>
      <c r="AHG24" s="197"/>
      <c r="AHH24" s="197"/>
      <c r="AHI24" s="197"/>
      <c r="AHJ24" s="197"/>
      <c r="AHK24" s="197"/>
      <c r="AHL24" s="197"/>
      <c r="AHM24" s="197"/>
      <c r="AHN24" s="197"/>
      <c r="AHO24" s="197"/>
      <c r="AHP24" s="197"/>
      <c r="AHQ24" s="197"/>
      <c r="AHR24" s="197"/>
      <c r="AHS24" s="197"/>
      <c r="AHT24" s="197"/>
      <c r="AHU24" s="197"/>
      <c r="AHV24" s="197"/>
      <c r="AHW24" s="197"/>
      <c r="AHX24" s="197"/>
      <c r="AHY24" s="197"/>
      <c r="AHZ24" s="197"/>
      <c r="AIA24" s="197"/>
      <c r="AIB24" s="197"/>
      <c r="AIC24" s="197"/>
      <c r="AID24" s="197"/>
      <c r="AIE24" s="197"/>
      <c r="AIF24" s="197"/>
      <c r="AIG24" s="197"/>
      <c r="AIH24" s="197"/>
      <c r="AII24" s="197"/>
      <c r="AIJ24" s="197"/>
      <c r="AIK24" s="197"/>
      <c r="AIL24" s="197"/>
      <c r="AIM24" s="197"/>
      <c r="AIN24" s="197"/>
      <c r="AIO24" s="197"/>
      <c r="AIP24" s="197"/>
      <c r="AIQ24" s="197"/>
      <c r="AIR24" s="197"/>
      <c r="AIS24" s="197"/>
      <c r="AIT24" s="197"/>
      <c r="AIU24" s="197"/>
      <c r="AIV24" s="197"/>
      <c r="AIW24" s="197"/>
      <c r="AIX24" s="197"/>
      <c r="AIY24" s="197"/>
      <c r="AIZ24" s="197"/>
      <c r="AJA24" s="197"/>
      <c r="AJB24" s="197"/>
      <c r="AJC24" s="197"/>
      <c r="AJD24" s="197"/>
      <c r="AJE24" s="197"/>
      <c r="AJF24" s="197"/>
      <c r="AJG24" s="197"/>
      <c r="AJH24" s="197"/>
      <c r="AJI24" s="197"/>
      <c r="AJJ24" s="197"/>
      <c r="AJK24" s="197"/>
      <c r="AJL24" s="197"/>
      <c r="AJM24" s="197"/>
      <c r="AJN24" s="197"/>
      <c r="AJO24" s="197"/>
      <c r="AJP24" s="197"/>
      <c r="AJQ24" s="197"/>
      <c r="AJR24" s="197"/>
      <c r="AJS24" s="197"/>
      <c r="AJT24" s="197"/>
      <c r="AJU24" s="197"/>
      <c r="AJV24" s="197"/>
      <c r="AJW24" s="197"/>
      <c r="AJX24" s="197"/>
      <c r="AJY24" s="197"/>
      <c r="AJZ24" s="197"/>
      <c r="AKA24" s="197"/>
      <c r="AKB24" s="197"/>
      <c r="AKC24" s="197"/>
      <c r="AKD24" s="197"/>
      <c r="AKE24" s="197"/>
      <c r="AKF24" s="197"/>
      <c r="AKG24" s="197"/>
      <c r="AKH24" s="197"/>
      <c r="AKI24" s="197"/>
      <c r="AKJ24" s="197"/>
      <c r="AKK24" s="197"/>
      <c r="AKL24" s="197"/>
      <c r="AKM24" s="197"/>
      <c r="AKN24" s="197"/>
      <c r="AKO24" s="197"/>
      <c r="AKP24" s="197"/>
      <c r="AKQ24" s="197"/>
      <c r="AKR24" s="197"/>
      <c r="AKS24" s="197"/>
      <c r="AKT24" s="197"/>
      <c r="AKU24" s="197"/>
      <c r="AKV24" s="197"/>
      <c r="AKW24" s="197"/>
      <c r="AKX24" s="197"/>
      <c r="AKY24" s="197"/>
      <c r="AKZ24" s="197"/>
      <c r="ALA24" s="197"/>
      <c r="ALB24" s="197"/>
      <c r="ALC24" s="197"/>
      <c r="ALD24" s="197"/>
      <c r="ALE24" s="197"/>
      <c r="ALF24" s="197"/>
      <c r="ALG24" s="197"/>
      <c r="ALH24" s="197"/>
      <c r="ALI24" s="197"/>
      <c r="ALJ24" s="197"/>
      <c r="ALK24" s="197"/>
      <c r="ALL24" s="197"/>
      <c r="ALM24" s="197"/>
      <c r="ALN24" s="197"/>
      <c r="ALO24" s="197"/>
      <c r="ALP24" s="197"/>
      <c r="ALQ24" s="197"/>
      <c r="ALR24" s="197"/>
      <c r="ALS24" s="197"/>
      <c r="ALT24" s="197"/>
      <c r="ALU24" s="197"/>
      <c r="ALV24" s="197"/>
      <c r="ALW24" s="197"/>
      <c r="ALX24" s="197"/>
      <c r="ALY24" s="197"/>
      <c r="ALZ24" s="197"/>
      <c r="AMA24" s="197"/>
      <c r="AMB24" s="197"/>
      <c r="AMC24" s="197"/>
      <c r="AMD24" s="197"/>
      <c r="AME24" s="197"/>
      <c r="AMF24" s="197"/>
      <c r="AMG24" s="197"/>
      <c r="AMH24" s="197"/>
      <c r="AMI24" s="197"/>
      <c r="AMJ24" s="197"/>
      <c r="AMK24" s="197"/>
      <c r="AML24" s="197"/>
      <c r="AMM24" s="197"/>
      <c r="AMN24" s="197"/>
      <c r="AMO24" s="197"/>
      <c r="AMP24" s="197"/>
      <c r="AMQ24" s="197"/>
      <c r="AMR24" s="197"/>
      <c r="AMS24" s="197"/>
      <c r="AMT24" s="197"/>
      <c r="AMU24" s="197"/>
      <c r="AMV24" s="197"/>
      <c r="AMW24" s="197"/>
      <c r="AMX24" s="197"/>
      <c r="AMY24" s="197"/>
      <c r="AMZ24" s="197"/>
      <c r="ANA24" s="197"/>
      <c r="ANB24" s="197"/>
      <c r="ANC24" s="197"/>
      <c r="AND24" s="197"/>
      <c r="ANE24" s="197"/>
      <c r="ANF24" s="197"/>
      <c r="ANG24" s="197"/>
      <c r="ANH24" s="197"/>
      <c r="ANI24" s="197"/>
      <c r="ANJ24" s="197"/>
      <c r="ANK24" s="197"/>
      <c r="ANL24" s="197"/>
      <c r="ANM24" s="197"/>
      <c r="ANN24" s="197"/>
      <c r="ANO24" s="197"/>
      <c r="ANP24" s="197"/>
      <c r="ANQ24" s="197"/>
      <c r="ANR24" s="197"/>
      <c r="ANS24" s="197"/>
      <c r="ANT24" s="197"/>
      <c r="ANU24" s="197"/>
      <c r="ANV24" s="197"/>
      <c r="ANW24" s="197"/>
      <c r="ANX24" s="197"/>
      <c r="ANY24" s="197"/>
      <c r="ANZ24" s="197"/>
      <c r="AOA24" s="197"/>
      <c r="AOB24" s="197"/>
      <c r="AOC24" s="197"/>
      <c r="AOD24" s="197"/>
      <c r="AOE24" s="197"/>
      <c r="AOF24" s="197"/>
      <c r="AOG24" s="197"/>
      <c r="AOH24" s="197"/>
      <c r="AOI24" s="197"/>
      <c r="AOJ24" s="197"/>
      <c r="AOK24" s="197"/>
      <c r="AOL24" s="197"/>
      <c r="AOM24" s="197"/>
      <c r="AON24" s="197"/>
      <c r="AOO24" s="197"/>
      <c r="AOP24" s="197"/>
      <c r="AOQ24" s="197"/>
      <c r="AOR24" s="197"/>
      <c r="AOS24" s="197"/>
      <c r="AOT24" s="197"/>
      <c r="AOU24" s="197"/>
      <c r="AOV24" s="197"/>
      <c r="AOW24" s="197"/>
      <c r="AOX24" s="197"/>
      <c r="AOY24" s="197"/>
      <c r="AOZ24" s="197"/>
      <c r="APA24" s="197"/>
      <c r="APB24" s="197"/>
      <c r="APC24" s="197"/>
      <c r="APD24" s="197"/>
      <c r="APE24" s="197"/>
      <c r="APF24" s="197"/>
      <c r="APG24" s="197"/>
      <c r="APH24" s="197"/>
      <c r="API24" s="197"/>
      <c r="APJ24" s="197"/>
      <c r="APK24" s="197"/>
      <c r="APL24" s="197"/>
      <c r="APM24" s="197"/>
      <c r="APN24" s="197"/>
      <c r="APO24" s="197"/>
      <c r="APP24" s="197"/>
      <c r="APQ24" s="197"/>
      <c r="APR24" s="197"/>
      <c r="APS24" s="197"/>
      <c r="APT24" s="197"/>
      <c r="APU24" s="197"/>
      <c r="APV24" s="197"/>
      <c r="APW24" s="197"/>
      <c r="APX24" s="197"/>
      <c r="APY24" s="197"/>
      <c r="APZ24" s="197"/>
      <c r="AQA24" s="197"/>
      <c r="AQB24" s="197"/>
      <c r="AQC24" s="197"/>
      <c r="AQD24" s="197"/>
      <c r="AQE24" s="197"/>
      <c r="AQF24" s="197"/>
      <c r="AQG24" s="197"/>
      <c r="AQH24" s="197"/>
      <c r="AQI24" s="197"/>
      <c r="AQJ24" s="197"/>
      <c r="AQK24" s="197"/>
      <c r="AQL24" s="197"/>
      <c r="AQM24" s="197"/>
      <c r="AQN24" s="197"/>
      <c r="AQO24" s="197"/>
      <c r="AQP24" s="197"/>
      <c r="AQQ24" s="197"/>
      <c r="AQR24" s="197"/>
      <c r="AQS24" s="197"/>
      <c r="AQT24" s="197"/>
      <c r="AQU24" s="197"/>
      <c r="AQV24" s="197"/>
      <c r="AQW24" s="197"/>
      <c r="AQX24" s="197"/>
      <c r="AQY24" s="197"/>
      <c r="AQZ24" s="197"/>
      <c r="ARA24" s="197"/>
      <c r="ARB24" s="197"/>
      <c r="ARC24" s="197"/>
      <c r="ARD24" s="197"/>
      <c r="ARE24" s="197"/>
      <c r="ARF24" s="197"/>
      <c r="ARG24" s="197"/>
      <c r="ARH24" s="197"/>
      <c r="ARI24" s="197"/>
      <c r="ARJ24" s="197"/>
      <c r="ARK24" s="197"/>
      <c r="ARL24" s="197"/>
      <c r="ARM24" s="197"/>
      <c r="ARN24" s="197"/>
      <c r="ARO24" s="197"/>
      <c r="ARP24" s="197"/>
      <c r="ARQ24" s="197"/>
      <c r="ARR24" s="197"/>
      <c r="ARS24" s="197"/>
      <c r="ART24" s="197"/>
      <c r="ARU24" s="197"/>
      <c r="ARV24" s="197"/>
      <c r="ARW24" s="197"/>
      <c r="ARX24" s="197"/>
      <c r="ARY24" s="197"/>
      <c r="ARZ24" s="197"/>
      <c r="ASA24" s="197"/>
      <c r="ASB24" s="197"/>
      <c r="ASC24" s="197"/>
      <c r="ASD24" s="197"/>
      <c r="ASE24" s="197"/>
      <c r="ASF24" s="197"/>
      <c r="ASG24" s="197"/>
      <c r="ASH24" s="197"/>
      <c r="ASI24" s="197"/>
      <c r="ASJ24" s="197"/>
      <c r="ASK24" s="197"/>
      <c r="ASL24" s="197"/>
      <c r="ASM24" s="197"/>
      <c r="ASN24" s="197"/>
      <c r="ASO24" s="197"/>
      <c r="ASP24" s="197"/>
      <c r="ASQ24" s="197"/>
      <c r="ASR24" s="197"/>
      <c r="ASS24" s="197"/>
      <c r="AST24" s="197"/>
      <c r="ASU24" s="197"/>
      <c r="ASV24" s="197"/>
      <c r="ASW24" s="197"/>
      <c r="ASX24" s="197"/>
      <c r="ASY24" s="197"/>
      <c r="ASZ24" s="197"/>
      <c r="ATA24" s="197"/>
      <c r="ATB24" s="197"/>
      <c r="ATC24" s="197"/>
      <c r="ATD24" s="197"/>
      <c r="ATE24" s="197"/>
      <c r="ATF24" s="197"/>
      <c r="ATG24" s="197"/>
      <c r="ATH24" s="197"/>
      <c r="ATI24" s="197"/>
      <c r="ATJ24" s="197"/>
      <c r="ATK24" s="197"/>
      <c r="ATL24" s="197"/>
      <c r="ATM24" s="197"/>
      <c r="ATN24" s="197"/>
      <c r="ATO24" s="197"/>
      <c r="ATP24" s="197"/>
      <c r="ATQ24" s="197"/>
      <c r="ATR24" s="197"/>
      <c r="ATS24" s="197"/>
      <c r="ATT24" s="197"/>
      <c r="ATU24" s="197"/>
      <c r="ATV24" s="197"/>
      <c r="ATW24" s="197"/>
      <c r="ATX24" s="197"/>
      <c r="ATY24" s="197"/>
      <c r="ATZ24" s="197"/>
      <c r="AUA24" s="197"/>
      <c r="AUB24" s="197"/>
      <c r="AUC24" s="197"/>
      <c r="AUD24" s="197"/>
      <c r="AUE24" s="197"/>
      <c r="AUF24" s="197"/>
      <c r="AUG24" s="197"/>
      <c r="AUH24" s="197"/>
      <c r="AUI24" s="197"/>
      <c r="AUJ24" s="197"/>
      <c r="AUK24" s="197"/>
      <c r="AUL24" s="197"/>
      <c r="AUM24" s="197"/>
      <c r="AUN24" s="197"/>
      <c r="AUO24" s="197"/>
      <c r="AUP24" s="197"/>
      <c r="AUQ24" s="197"/>
      <c r="AUR24" s="197"/>
      <c r="AUS24" s="197"/>
      <c r="AUT24" s="197"/>
      <c r="AUU24" s="197"/>
      <c r="AUV24" s="197"/>
      <c r="AUW24" s="197"/>
      <c r="AUX24" s="197"/>
      <c r="AUY24" s="197"/>
      <c r="AUZ24" s="197"/>
      <c r="AVA24" s="197"/>
      <c r="AVB24" s="197"/>
      <c r="AVC24" s="197"/>
      <c r="AVD24" s="197"/>
      <c r="AVE24" s="197"/>
      <c r="AVF24" s="197"/>
      <c r="AVG24" s="197"/>
      <c r="AVH24" s="197"/>
      <c r="AVI24" s="197"/>
      <c r="AVJ24" s="197"/>
      <c r="AVK24" s="197"/>
      <c r="AVL24" s="197"/>
    </row>
    <row r="25" spans="1:1260" x14ac:dyDescent="0.25">
      <c r="A25" s="66">
        <f t="shared" si="4"/>
        <v>25</v>
      </c>
      <c r="B25" s="318" t="s">
        <v>295</v>
      </c>
      <c r="C25" s="318"/>
      <c r="D25" s="314"/>
      <c r="E25" s="314"/>
      <c r="F25" s="50"/>
      <c r="G25" s="50">
        <v>16150</v>
      </c>
      <c r="H25" s="50">
        <v>16150</v>
      </c>
      <c r="I25" s="50">
        <v>16150</v>
      </c>
      <c r="J25" s="50">
        <v>16150</v>
      </c>
      <c r="K25" s="50">
        <v>16150</v>
      </c>
      <c r="L25" s="50">
        <v>16150</v>
      </c>
      <c r="M25" s="50">
        <v>16150</v>
      </c>
      <c r="N25" s="50">
        <v>16150</v>
      </c>
      <c r="O25" s="50">
        <v>16150</v>
      </c>
      <c r="P25" s="50">
        <v>16150</v>
      </c>
      <c r="Q25" s="50">
        <v>16150</v>
      </c>
      <c r="R25" s="50">
        <v>16150</v>
      </c>
      <c r="S25" s="50">
        <v>16150</v>
      </c>
      <c r="T25" s="50">
        <v>16150</v>
      </c>
      <c r="U25" s="50">
        <v>16150</v>
      </c>
      <c r="V25" s="50">
        <v>16150</v>
      </c>
      <c r="W25" s="50">
        <v>16150</v>
      </c>
      <c r="X25" s="50">
        <v>16150</v>
      </c>
      <c r="Y25" s="50">
        <v>16150</v>
      </c>
      <c r="Z25" s="145"/>
      <c r="AA25" s="155"/>
      <c r="AB25" s="282"/>
      <c r="AC25" s="197"/>
      <c r="AD25" s="145"/>
      <c r="AE25" s="145"/>
      <c r="AF25" s="145"/>
      <c r="AG25" s="145"/>
      <c r="AH25" s="145"/>
      <c r="AI25" s="145"/>
      <c r="AJ25" s="145"/>
      <c r="AK25" s="145"/>
      <c r="AL25" s="198"/>
      <c r="AM25" s="198"/>
      <c r="AN25" s="145"/>
      <c r="AO25" s="145"/>
      <c r="AP25" s="145"/>
      <c r="AQ25" s="374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  <c r="RH25" s="197"/>
      <c r="RI25" s="197"/>
      <c r="RJ25" s="197"/>
      <c r="RK25" s="197"/>
      <c r="RL25" s="197"/>
      <c r="RM25" s="197"/>
      <c r="RN25" s="197"/>
      <c r="RO25" s="197"/>
      <c r="RP25" s="197"/>
      <c r="RQ25" s="197"/>
      <c r="RR25" s="197"/>
      <c r="RS25" s="197"/>
      <c r="RT25" s="197"/>
      <c r="RU25" s="197"/>
      <c r="RV25" s="197"/>
      <c r="RW25" s="197"/>
      <c r="RX25" s="197"/>
      <c r="RY25" s="197"/>
      <c r="RZ25" s="197"/>
      <c r="SA25" s="197"/>
      <c r="SB25" s="197"/>
      <c r="SC25" s="197"/>
      <c r="SD25" s="197"/>
      <c r="SE25" s="197"/>
      <c r="SF25" s="197"/>
      <c r="SG25" s="197"/>
      <c r="SH25" s="197"/>
      <c r="SI25" s="197"/>
      <c r="SJ25" s="197"/>
      <c r="SK25" s="197"/>
      <c r="SL25" s="197"/>
      <c r="SM25" s="197"/>
      <c r="SN25" s="197"/>
      <c r="SO25" s="197"/>
      <c r="SP25" s="197"/>
      <c r="SQ25" s="197"/>
      <c r="SR25" s="197"/>
      <c r="SS25" s="197"/>
      <c r="ST25" s="197"/>
      <c r="SU25" s="197"/>
      <c r="SV25" s="197"/>
      <c r="SW25" s="197"/>
      <c r="SX25" s="197"/>
      <c r="SY25" s="197"/>
      <c r="SZ25" s="197"/>
      <c r="TA25" s="197"/>
      <c r="TB25" s="197"/>
      <c r="TC25" s="197"/>
      <c r="TD25" s="197"/>
      <c r="TE25" s="197"/>
      <c r="TF25" s="197"/>
      <c r="TG25" s="197"/>
      <c r="TH25" s="197"/>
      <c r="TI25" s="197"/>
      <c r="TJ25" s="197"/>
      <c r="TK25" s="197"/>
      <c r="TL25" s="197"/>
      <c r="TM25" s="197"/>
      <c r="TN25" s="197"/>
      <c r="TO25" s="197"/>
      <c r="TP25" s="197"/>
      <c r="TQ25" s="197"/>
      <c r="TR25" s="197"/>
      <c r="TS25" s="197"/>
      <c r="TT25" s="197"/>
      <c r="TU25" s="197"/>
      <c r="TV25" s="197"/>
      <c r="TW25" s="197"/>
      <c r="TX25" s="197"/>
      <c r="TY25" s="197"/>
      <c r="TZ25" s="197"/>
      <c r="UA25" s="197"/>
      <c r="UB25" s="197"/>
      <c r="UC25" s="197"/>
      <c r="UD25" s="197"/>
      <c r="UE25" s="197"/>
      <c r="UF25" s="197"/>
      <c r="UG25" s="197"/>
      <c r="UH25" s="197"/>
      <c r="UI25" s="197"/>
      <c r="UJ25" s="197"/>
      <c r="UK25" s="197"/>
      <c r="UL25" s="197"/>
      <c r="UM25" s="197"/>
      <c r="UN25" s="197"/>
      <c r="UO25" s="197"/>
      <c r="UP25" s="197"/>
      <c r="UQ25" s="197"/>
      <c r="UR25" s="197"/>
      <c r="US25" s="197"/>
      <c r="UT25" s="197"/>
      <c r="UU25" s="197"/>
      <c r="UV25" s="197"/>
      <c r="UW25" s="197"/>
      <c r="UX25" s="197"/>
      <c r="UY25" s="197"/>
      <c r="UZ25" s="197"/>
      <c r="VA25" s="197"/>
      <c r="VB25" s="197"/>
      <c r="VC25" s="197"/>
      <c r="VD25" s="197"/>
      <c r="VE25" s="197"/>
      <c r="VF25" s="197"/>
      <c r="VG25" s="197"/>
      <c r="VH25" s="197"/>
      <c r="VI25" s="197"/>
      <c r="VJ25" s="197"/>
      <c r="VK25" s="197"/>
      <c r="VL25" s="197"/>
      <c r="VM25" s="197"/>
      <c r="VN25" s="197"/>
      <c r="VO25" s="197"/>
      <c r="VP25" s="197"/>
      <c r="VQ25" s="197"/>
      <c r="VR25" s="197"/>
      <c r="VS25" s="197"/>
      <c r="VT25" s="197"/>
      <c r="VU25" s="197"/>
      <c r="VV25" s="197"/>
      <c r="VW25" s="197"/>
      <c r="VX25" s="197"/>
      <c r="VY25" s="197"/>
      <c r="VZ25" s="197"/>
      <c r="WA25" s="197"/>
      <c r="WB25" s="197"/>
      <c r="WC25" s="197"/>
      <c r="WD25" s="197"/>
      <c r="WE25" s="197"/>
      <c r="WF25" s="197"/>
      <c r="WG25" s="197"/>
      <c r="WH25" s="197"/>
      <c r="WI25" s="197"/>
      <c r="WJ25" s="197"/>
      <c r="WK25" s="197"/>
      <c r="WL25" s="197"/>
      <c r="WM25" s="197"/>
      <c r="WN25" s="197"/>
      <c r="WO25" s="197"/>
      <c r="WP25" s="197"/>
      <c r="WQ25" s="197"/>
      <c r="WR25" s="197"/>
      <c r="WS25" s="197"/>
      <c r="WT25" s="197"/>
      <c r="WU25" s="197"/>
      <c r="WV25" s="197"/>
      <c r="WW25" s="197"/>
      <c r="WX25" s="197"/>
      <c r="WY25" s="197"/>
      <c r="WZ25" s="197"/>
      <c r="XA25" s="197"/>
      <c r="XB25" s="197"/>
      <c r="XC25" s="197"/>
      <c r="XD25" s="197"/>
      <c r="XE25" s="197"/>
      <c r="XF25" s="197"/>
      <c r="XG25" s="197"/>
      <c r="XH25" s="197"/>
      <c r="XI25" s="197"/>
      <c r="XJ25" s="197"/>
      <c r="XK25" s="197"/>
      <c r="XL25" s="197"/>
      <c r="XM25" s="197"/>
      <c r="XN25" s="197"/>
      <c r="XO25" s="197"/>
      <c r="XP25" s="197"/>
      <c r="XQ25" s="197"/>
      <c r="XR25" s="197"/>
      <c r="XS25" s="197"/>
      <c r="XT25" s="197"/>
      <c r="XU25" s="197"/>
      <c r="XV25" s="197"/>
      <c r="XW25" s="197"/>
      <c r="XX25" s="197"/>
      <c r="XY25" s="197"/>
      <c r="XZ25" s="197"/>
      <c r="YA25" s="197"/>
      <c r="YB25" s="197"/>
      <c r="YC25" s="197"/>
      <c r="YD25" s="197"/>
      <c r="YE25" s="197"/>
      <c r="YF25" s="197"/>
      <c r="YG25" s="197"/>
      <c r="YH25" s="197"/>
      <c r="YI25" s="197"/>
      <c r="YJ25" s="197"/>
      <c r="YK25" s="197"/>
      <c r="YL25" s="197"/>
      <c r="YM25" s="197"/>
      <c r="YN25" s="197"/>
      <c r="YO25" s="197"/>
      <c r="YP25" s="197"/>
      <c r="YQ25" s="197"/>
      <c r="YR25" s="197"/>
      <c r="YS25" s="197"/>
      <c r="YT25" s="197"/>
      <c r="YU25" s="197"/>
      <c r="YV25" s="197"/>
      <c r="YW25" s="197"/>
      <c r="YX25" s="197"/>
      <c r="YY25" s="197"/>
      <c r="YZ25" s="197"/>
      <c r="ZA25" s="197"/>
      <c r="ZB25" s="197"/>
      <c r="ZC25" s="197"/>
      <c r="ZD25" s="197"/>
      <c r="ZE25" s="197"/>
      <c r="ZF25" s="197"/>
      <c r="ZG25" s="197"/>
      <c r="ZH25" s="197"/>
      <c r="ZI25" s="197"/>
      <c r="ZJ25" s="197"/>
      <c r="ZK25" s="197"/>
      <c r="ZL25" s="197"/>
      <c r="ZM25" s="197"/>
      <c r="ZN25" s="197"/>
      <c r="ZO25" s="197"/>
      <c r="ZP25" s="197"/>
      <c r="ZQ25" s="197"/>
      <c r="ZR25" s="197"/>
      <c r="ZS25" s="197"/>
      <c r="ZT25" s="197"/>
      <c r="ZU25" s="197"/>
      <c r="ZV25" s="197"/>
      <c r="ZW25" s="197"/>
      <c r="ZX25" s="197"/>
      <c r="ZY25" s="197"/>
      <c r="ZZ25" s="197"/>
      <c r="AAA25" s="197"/>
      <c r="AAB25" s="197"/>
      <c r="AAC25" s="197"/>
      <c r="AAD25" s="197"/>
      <c r="AAE25" s="197"/>
      <c r="AAF25" s="197"/>
      <c r="AAG25" s="197"/>
      <c r="AAH25" s="197"/>
      <c r="AAI25" s="197"/>
      <c r="AAJ25" s="197"/>
      <c r="AAK25" s="197"/>
      <c r="AAL25" s="197"/>
      <c r="AAM25" s="197"/>
      <c r="AAN25" s="197"/>
      <c r="AAO25" s="197"/>
      <c r="AAP25" s="197"/>
      <c r="AAQ25" s="197"/>
      <c r="AAR25" s="197"/>
      <c r="AAS25" s="197"/>
      <c r="AAT25" s="197"/>
      <c r="AAU25" s="197"/>
      <c r="AAV25" s="197"/>
      <c r="AAW25" s="197"/>
      <c r="AAX25" s="197"/>
      <c r="AAY25" s="197"/>
      <c r="AAZ25" s="197"/>
      <c r="ABA25" s="197"/>
      <c r="ABB25" s="197"/>
      <c r="ABC25" s="197"/>
      <c r="ABD25" s="197"/>
      <c r="ABE25" s="197"/>
      <c r="ABF25" s="197"/>
      <c r="ABG25" s="197"/>
      <c r="ABH25" s="197"/>
      <c r="ABI25" s="197"/>
      <c r="ABJ25" s="197"/>
      <c r="ABK25" s="197"/>
      <c r="ABL25" s="197"/>
      <c r="ABM25" s="197"/>
      <c r="ABN25" s="197"/>
      <c r="ABO25" s="197"/>
      <c r="ABP25" s="197"/>
      <c r="ABQ25" s="197"/>
      <c r="ABR25" s="197"/>
      <c r="ABS25" s="197"/>
      <c r="ABT25" s="197"/>
      <c r="ABU25" s="197"/>
      <c r="ABV25" s="197"/>
      <c r="ABW25" s="197"/>
      <c r="ABX25" s="197"/>
      <c r="ABY25" s="197"/>
      <c r="ABZ25" s="197"/>
      <c r="ACA25" s="197"/>
      <c r="ACB25" s="197"/>
      <c r="ACC25" s="197"/>
      <c r="ACD25" s="197"/>
      <c r="ACE25" s="197"/>
      <c r="ACF25" s="197"/>
      <c r="ACG25" s="197"/>
      <c r="ACH25" s="197"/>
      <c r="ACI25" s="197"/>
      <c r="ACJ25" s="197"/>
      <c r="ACK25" s="197"/>
      <c r="ACL25" s="197"/>
      <c r="ACM25" s="197"/>
      <c r="ACN25" s="197"/>
      <c r="ACO25" s="197"/>
      <c r="ACP25" s="197"/>
      <c r="ACQ25" s="197"/>
      <c r="ACR25" s="197"/>
      <c r="ACS25" s="197"/>
      <c r="ACT25" s="197"/>
      <c r="ACU25" s="197"/>
      <c r="ACV25" s="197"/>
      <c r="ACW25" s="197"/>
      <c r="ACX25" s="197"/>
      <c r="ACY25" s="197"/>
      <c r="ACZ25" s="197"/>
      <c r="ADA25" s="197"/>
      <c r="ADB25" s="197"/>
      <c r="ADC25" s="197"/>
      <c r="ADD25" s="197"/>
      <c r="ADE25" s="197"/>
      <c r="ADF25" s="197"/>
      <c r="ADG25" s="197"/>
      <c r="ADH25" s="197"/>
      <c r="ADI25" s="197"/>
      <c r="ADJ25" s="197"/>
      <c r="ADK25" s="197"/>
      <c r="ADL25" s="197"/>
      <c r="ADM25" s="197"/>
      <c r="ADN25" s="197"/>
      <c r="ADO25" s="197"/>
      <c r="ADP25" s="197"/>
      <c r="ADQ25" s="197"/>
      <c r="ADR25" s="197"/>
      <c r="ADS25" s="197"/>
      <c r="ADT25" s="197"/>
      <c r="ADU25" s="197"/>
      <c r="ADV25" s="197"/>
      <c r="ADW25" s="197"/>
      <c r="ADX25" s="197"/>
      <c r="ADY25" s="197"/>
      <c r="ADZ25" s="197"/>
      <c r="AEA25" s="197"/>
      <c r="AEB25" s="197"/>
      <c r="AEC25" s="197"/>
      <c r="AED25" s="197"/>
      <c r="AEE25" s="197"/>
      <c r="AEF25" s="197"/>
      <c r="AEG25" s="197"/>
      <c r="AEH25" s="197"/>
      <c r="AEI25" s="197"/>
      <c r="AEJ25" s="197"/>
      <c r="AEK25" s="197"/>
      <c r="AEL25" s="197"/>
      <c r="AEM25" s="197"/>
      <c r="AEN25" s="197"/>
      <c r="AEO25" s="197"/>
      <c r="AEP25" s="197"/>
      <c r="AEQ25" s="197"/>
      <c r="AER25" s="197"/>
      <c r="AES25" s="197"/>
      <c r="AET25" s="197"/>
      <c r="AEU25" s="197"/>
      <c r="AEV25" s="197"/>
      <c r="AEW25" s="197"/>
      <c r="AEX25" s="197"/>
      <c r="AEY25" s="197"/>
      <c r="AEZ25" s="197"/>
      <c r="AFA25" s="197"/>
      <c r="AFB25" s="197"/>
      <c r="AFC25" s="197"/>
      <c r="AFD25" s="197"/>
      <c r="AFE25" s="197"/>
      <c r="AFF25" s="197"/>
      <c r="AFG25" s="197"/>
      <c r="AFH25" s="197"/>
      <c r="AFI25" s="197"/>
      <c r="AFJ25" s="197"/>
      <c r="AFK25" s="197"/>
      <c r="AFL25" s="197"/>
      <c r="AFM25" s="197"/>
      <c r="AFN25" s="197"/>
      <c r="AFO25" s="197"/>
      <c r="AFP25" s="197"/>
      <c r="AFQ25" s="197"/>
      <c r="AFR25" s="197"/>
      <c r="AFS25" s="197"/>
      <c r="AFT25" s="197"/>
      <c r="AFU25" s="197"/>
      <c r="AFV25" s="197"/>
      <c r="AFW25" s="197"/>
      <c r="AFX25" s="197"/>
      <c r="AFY25" s="197"/>
      <c r="AFZ25" s="197"/>
      <c r="AGA25" s="197"/>
      <c r="AGB25" s="197"/>
      <c r="AGC25" s="197"/>
      <c r="AGD25" s="197"/>
      <c r="AGE25" s="197"/>
      <c r="AGF25" s="197"/>
      <c r="AGG25" s="197"/>
      <c r="AGH25" s="197"/>
      <c r="AGI25" s="197"/>
      <c r="AGJ25" s="197"/>
      <c r="AGK25" s="197"/>
      <c r="AGL25" s="197"/>
      <c r="AGM25" s="197"/>
      <c r="AGN25" s="197"/>
      <c r="AGO25" s="197"/>
      <c r="AGP25" s="197"/>
      <c r="AGQ25" s="197"/>
      <c r="AGR25" s="197"/>
      <c r="AGS25" s="197"/>
      <c r="AGT25" s="197"/>
      <c r="AGU25" s="197"/>
      <c r="AGV25" s="197"/>
      <c r="AGW25" s="197"/>
      <c r="AGX25" s="197"/>
      <c r="AGY25" s="197"/>
      <c r="AGZ25" s="197"/>
      <c r="AHA25" s="197"/>
      <c r="AHB25" s="197"/>
      <c r="AHC25" s="197"/>
      <c r="AHD25" s="197"/>
      <c r="AHE25" s="197"/>
      <c r="AHF25" s="197"/>
      <c r="AHG25" s="197"/>
      <c r="AHH25" s="197"/>
      <c r="AHI25" s="197"/>
      <c r="AHJ25" s="197"/>
      <c r="AHK25" s="197"/>
      <c r="AHL25" s="197"/>
      <c r="AHM25" s="197"/>
      <c r="AHN25" s="197"/>
      <c r="AHO25" s="197"/>
      <c r="AHP25" s="197"/>
      <c r="AHQ25" s="197"/>
      <c r="AHR25" s="197"/>
      <c r="AHS25" s="197"/>
      <c r="AHT25" s="197"/>
      <c r="AHU25" s="197"/>
      <c r="AHV25" s="197"/>
      <c r="AHW25" s="197"/>
      <c r="AHX25" s="197"/>
      <c r="AHY25" s="197"/>
      <c r="AHZ25" s="197"/>
      <c r="AIA25" s="197"/>
      <c r="AIB25" s="197"/>
      <c r="AIC25" s="197"/>
      <c r="AID25" s="197"/>
      <c r="AIE25" s="197"/>
      <c r="AIF25" s="197"/>
      <c r="AIG25" s="197"/>
      <c r="AIH25" s="197"/>
      <c r="AII25" s="197"/>
      <c r="AIJ25" s="197"/>
      <c r="AIK25" s="197"/>
      <c r="AIL25" s="197"/>
      <c r="AIM25" s="197"/>
      <c r="AIN25" s="197"/>
      <c r="AIO25" s="197"/>
      <c r="AIP25" s="197"/>
      <c r="AIQ25" s="197"/>
      <c r="AIR25" s="197"/>
      <c r="AIS25" s="197"/>
      <c r="AIT25" s="197"/>
      <c r="AIU25" s="197"/>
      <c r="AIV25" s="197"/>
      <c r="AIW25" s="197"/>
      <c r="AIX25" s="197"/>
      <c r="AIY25" s="197"/>
      <c r="AIZ25" s="197"/>
      <c r="AJA25" s="197"/>
      <c r="AJB25" s="197"/>
      <c r="AJC25" s="197"/>
      <c r="AJD25" s="197"/>
      <c r="AJE25" s="197"/>
      <c r="AJF25" s="197"/>
      <c r="AJG25" s="197"/>
      <c r="AJH25" s="197"/>
      <c r="AJI25" s="197"/>
      <c r="AJJ25" s="197"/>
      <c r="AJK25" s="197"/>
      <c r="AJL25" s="197"/>
      <c r="AJM25" s="197"/>
      <c r="AJN25" s="197"/>
      <c r="AJO25" s="197"/>
      <c r="AJP25" s="197"/>
      <c r="AJQ25" s="197"/>
      <c r="AJR25" s="197"/>
      <c r="AJS25" s="197"/>
      <c r="AJT25" s="197"/>
      <c r="AJU25" s="197"/>
      <c r="AJV25" s="197"/>
      <c r="AJW25" s="197"/>
      <c r="AJX25" s="197"/>
      <c r="AJY25" s="197"/>
      <c r="AJZ25" s="197"/>
      <c r="AKA25" s="197"/>
      <c r="AKB25" s="197"/>
      <c r="AKC25" s="197"/>
      <c r="AKD25" s="197"/>
      <c r="AKE25" s="197"/>
      <c r="AKF25" s="197"/>
      <c r="AKG25" s="197"/>
      <c r="AKH25" s="197"/>
      <c r="AKI25" s="197"/>
      <c r="AKJ25" s="197"/>
      <c r="AKK25" s="197"/>
      <c r="AKL25" s="197"/>
      <c r="AKM25" s="197"/>
      <c r="AKN25" s="197"/>
      <c r="AKO25" s="197"/>
      <c r="AKP25" s="197"/>
      <c r="AKQ25" s="197"/>
      <c r="AKR25" s="197"/>
      <c r="AKS25" s="197"/>
      <c r="AKT25" s="197"/>
      <c r="AKU25" s="197"/>
      <c r="AKV25" s="197"/>
      <c r="AKW25" s="197"/>
      <c r="AKX25" s="197"/>
      <c r="AKY25" s="197"/>
      <c r="AKZ25" s="197"/>
      <c r="ALA25" s="197"/>
      <c r="ALB25" s="197"/>
      <c r="ALC25" s="197"/>
      <c r="ALD25" s="197"/>
      <c r="ALE25" s="197"/>
      <c r="ALF25" s="197"/>
      <c r="ALG25" s="197"/>
      <c r="ALH25" s="197"/>
      <c r="ALI25" s="197"/>
      <c r="ALJ25" s="197"/>
      <c r="ALK25" s="197"/>
      <c r="ALL25" s="197"/>
      <c r="ALM25" s="197"/>
      <c r="ALN25" s="197"/>
      <c r="ALO25" s="197"/>
      <c r="ALP25" s="197"/>
      <c r="ALQ25" s="197"/>
      <c r="ALR25" s="197"/>
      <c r="ALS25" s="197"/>
      <c r="ALT25" s="197"/>
      <c r="ALU25" s="197"/>
      <c r="ALV25" s="197"/>
      <c r="ALW25" s="197"/>
      <c r="ALX25" s="197"/>
      <c r="ALY25" s="197"/>
      <c r="ALZ25" s="197"/>
      <c r="AMA25" s="197"/>
      <c r="AMB25" s="197"/>
      <c r="AMC25" s="197"/>
      <c r="AMD25" s="197"/>
      <c r="AME25" s="197"/>
      <c r="AMF25" s="197"/>
      <c r="AMG25" s="197"/>
      <c r="AMH25" s="197"/>
      <c r="AMI25" s="197"/>
      <c r="AMJ25" s="197"/>
      <c r="AMK25" s="197"/>
      <c r="AML25" s="197"/>
      <c r="AMM25" s="197"/>
      <c r="AMN25" s="197"/>
      <c r="AMO25" s="197"/>
      <c r="AMP25" s="197"/>
      <c r="AMQ25" s="197"/>
      <c r="AMR25" s="197"/>
      <c r="AMS25" s="197"/>
      <c r="AMT25" s="197"/>
      <c r="AMU25" s="197"/>
      <c r="AMV25" s="197"/>
      <c r="AMW25" s="197"/>
      <c r="AMX25" s="197"/>
      <c r="AMY25" s="197"/>
      <c r="AMZ25" s="197"/>
      <c r="ANA25" s="197"/>
      <c r="ANB25" s="197"/>
      <c r="ANC25" s="197"/>
      <c r="AND25" s="197"/>
      <c r="ANE25" s="197"/>
      <c r="ANF25" s="197"/>
      <c r="ANG25" s="197"/>
      <c r="ANH25" s="197"/>
      <c r="ANI25" s="197"/>
      <c r="ANJ25" s="197"/>
      <c r="ANK25" s="197"/>
      <c r="ANL25" s="197"/>
      <c r="ANM25" s="197"/>
      <c r="ANN25" s="197"/>
      <c r="ANO25" s="197"/>
      <c r="ANP25" s="197"/>
      <c r="ANQ25" s="197"/>
      <c r="ANR25" s="197"/>
      <c r="ANS25" s="197"/>
      <c r="ANT25" s="197"/>
      <c r="ANU25" s="197"/>
      <c r="ANV25" s="197"/>
      <c r="ANW25" s="197"/>
      <c r="ANX25" s="197"/>
      <c r="ANY25" s="197"/>
      <c r="ANZ25" s="197"/>
      <c r="AOA25" s="197"/>
      <c r="AOB25" s="197"/>
      <c r="AOC25" s="197"/>
      <c r="AOD25" s="197"/>
      <c r="AOE25" s="197"/>
      <c r="AOF25" s="197"/>
      <c r="AOG25" s="197"/>
      <c r="AOH25" s="197"/>
      <c r="AOI25" s="197"/>
      <c r="AOJ25" s="197"/>
      <c r="AOK25" s="197"/>
      <c r="AOL25" s="197"/>
      <c r="AOM25" s="197"/>
      <c r="AON25" s="197"/>
      <c r="AOO25" s="197"/>
      <c r="AOP25" s="197"/>
      <c r="AOQ25" s="197"/>
      <c r="AOR25" s="197"/>
      <c r="AOS25" s="197"/>
      <c r="AOT25" s="197"/>
      <c r="AOU25" s="197"/>
      <c r="AOV25" s="197"/>
      <c r="AOW25" s="197"/>
      <c r="AOX25" s="197"/>
      <c r="AOY25" s="197"/>
      <c r="AOZ25" s="197"/>
      <c r="APA25" s="197"/>
      <c r="APB25" s="197"/>
      <c r="APC25" s="197"/>
      <c r="APD25" s="197"/>
      <c r="APE25" s="197"/>
      <c r="APF25" s="197"/>
      <c r="APG25" s="197"/>
      <c r="APH25" s="197"/>
      <c r="API25" s="197"/>
      <c r="APJ25" s="197"/>
      <c r="APK25" s="197"/>
      <c r="APL25" s="197"/>
      <c r="APM25" s="197"/>
      <c r="APN25" s="197"/>
      <c r="APO25" s="197"/>
      <c r="APP25" s="197"/>
      <c r="APQ25" s="197"/>
      <c r="APR25" s="197"/>
      <c r="APS25" s="197"/>
      <c r="APT25" s="197"/>
      <c r="APU25" s="197"/>
      <c r="APV25" s="197"/>
      <c r="APW25" s="197"/>
      <c r="APX25" s="197"/>
      <c r="APY25" s="197"/>
      <c r="APZ25" s="197"/>
      <c r="AQA25" s="197"/>
      <c r="AQB25" s="197"/>
      <c r="AQC25" s="197"/>
      <c r="AQD25" s="197"/>
      <c r="AQE25" s="197"/>
      <c r="AQF25" s="197"/>
      <c r="AQG25" s="197"/>
      <c r="AQH25" s="197"/>
      <c r="AQI25" s="197"/>
      <c r="AQJ25" s="197"/>
      <c r="AQK25" s="197"/>
      <c r="AQL25" s="197"/>
      <c r="AQM25" s="197"/>
      <c r="AQN25" s="197"/>
      <c r="AQO25" s="197"/>
      <c r="AQP25" s="197"/>
      <c r="AQQ25" s="197"/>
      <c r="AQR25" s="197"/>
      <c r="AQS25" s="197"/>
      <c r="AQT25" s="197"/>
      <c r="AQU25" s="197"/>
      <c r="AQV25" s="197"/>
      <c r="AQW25" s="197"/>
      <c r="AQX25" s="197"/>
      <c r="AQY25" s="197"/>
      <c r="AQZ25" s="197"/>
      <c r="ARA25" s="197"/>
      <c r="ARB25" s="197"/>
      <c r="ARC25" s="197"/>
      <c r="ARD25" s="197"/>
      <c r="ARE25" s="197"/>
      <c r="ARF25" s="197"/>
      <c r="ARG25" s="197"/>
      <c r="ARH25" s="197"/>
      <c r="ARI25" s="197"/>
      <c r="ARJ25" s="197"/>
      <c r="ARK25" s="197"/>
      <c r="ARL25" s="197"/>
      <c r="ARM25" s="197"/>
      <c r="ARN25" s="197"/>
      <c r="ARO25" s="197"/>
      <c r="ARP25" s="197"/>
      <c r="ARQ25" s="197"/>
      <c r="ARR25" s="197"/>
      <c r="ARS25" s="197"/>
      <c r="ART25" s="197"/>
      <c r="ARU25" s="197"/>
      <c r="ARV25" s="197"/>
      <c r="ARW25" s="197"/>
      <c r="ARX25" s="197"/>
      <c r="ARY25" s="197"/>
      <c r="ARZ25" s="197"/>
      <c r="ASA25" s="197"/>
      <c r="ASB25" s="197"/>
      <c r="ASC25" s="197"/>
      <c r="ASD25" s="197"/>
      <c r="ASE25" s="197"/>
      <c r="ASF25" s="197"/>
      <c r="ASG25" s="197"/>
      <c r="ASH25" s="197"/>
      <c r="ASI25" s="197"/>
      <c r="ASJ25" s="197"/>
      <c r="ASK25" s="197"/>
      <c r="ASL25" s="197"/>
      <c r="ASM25" s="197"/>
      <c r="ASN25" s="197"/>
      <c r="ASO25" s="197"/>
      <c r="ASP25" s="197"/>
      <c r="ASQ25" s="197"/>
      <c r="ASR25" s="197"/>
      <c r="ASS25" s="197"/>
      <c r="AST25" s="197"/>
      <c r="ASU25" s="197"/>
      <c r="ASV25" s="197"/>
      <c r="ASW25" s="197"/>
      <c r="ASX25" s="197"/>
      <c r="ASY25" s="197"/>
      <c r="ASZ25" s="197"/>
      <c r="ATA25" s="197"/>
      <c r="ATB25" s="197"/>
      <c r="ATC25" s="197"/>
      <c r="ATD25" s="197"/>
      <c r="ATE25" s="197"/>
      <c r="ATF25" s="197"/>
      <c r="ATG25" s="197"/>
      <c r="ATH25" s="197"/>
      <c r="ATI25" s="197"/>
      <c r="ATJ25" s="197"/>
      <c r="ATK25" s="197"/>
      <c r="ATL25" s="197"/>
      <c r="ATM25" s="197"/>
      <c r="ATN25" s="197"/>
      <c r="ATO25" s="197"/>
      <c r="ATP25" s="197"/>
      <c r="ATQ25" s="197"/>
      <c r="ATR25" s="197"/>
      <c r="ATS25" s="197"/>
      <c r="ATT25" s="197"/>
      <c r="ATU25" s="197"/>
      <c r="ATV25" s="197"/>
      <c r="ATW25" s="197"/>
      <c r="ATX25" s="197"/>
      <c r="ATY25" s="197"/>
      <c r="ATZ25" s="197"/>
      <c r="AUA25" s="197"/>
      <c r="AUB25" s="197"/>
      <c r="AUC25" s="197"/>
      <c r="AUD25" s="197"/>
      <c r="AUE25" s="197"/>
      <c r="AUF25" s="197"/>
      <c r="AUG25" s="197"/>
      <c r="AUH25" s="197"/>
      <c r="AUI25" s="197"/>
      <c r="AUJ25" s="197"/>
      <c r="AUK25" s="197"/>
      <c r="AUL25" s="197"/>
      <c r="AUM25" s="197"/>
      <c r="AUN25" s="197"/>
      <c r="AUO25" s="197"/>
      <c r="AUP25" s="197"/>
      <c r="AUQ25" s="197"/>
      <c r="AUR25" s="197"/>
      <c r="AUS25" s="197"/>
      <c r="AUT25" s="197"/>
      <c r="AUU25" s="197"/>
      <c r="AUV25" s="197"/>
      <c r="AUW25" s="197"/>
      <c r="AUX25" s="197"/>
      <c r="AUY25" s="197"/>
      <c r="AUZ25" s="197"/>
      <c r="AVA25" s="197"/>
      <c r="AVB25" s="197"/>
      <c r="AVC25" s="197"/>
      <c r="AVD25" s="197"/>
      <c r="AVE25" s="197"/>
      <c r="AVF25" s="197"/>
      <c r="AVG25" s="197"/>
      <c r="AVH25" s="197"/>
      <c r="AVI25" s="197"/>
      <c r="AVJ25" s="197"/>
      <c r="AVK25" s="197"/>
      <c r="AVL25" s="197"/>
    </row>
    <row r="26" spans="1:1260" x14ac:dyDescent="0.25">
      <c r="A26" s="66">
        <f t="shared" si="4"/>
        <v>26</v>
      </c>
      <c r="B26" s="318" t="s">
        <v>297</v>
      </c>
      <c r="D26" s="145"/>
      <c r="E26" s="145"/>
      <c r="F26" s="274"/>
      <c r="G26" s="274">
        <v>159048.38709677418</v>
      </c>
      <c r="H26" s="274">
        <v>159048.38709677418</v>
      </c>
      <c r="I26" s="274">
        <v>159048.38709677418</v>
      </c>
      <c r="J26" s="274">
        <v>159048.38709677418</v>
      </c>
      <c r="K26" s="274">
        <v>159048.38709677418</v>
      </c>
      <c r="L26" s="274">
        <v>159048.38709677418</v>
      </c>
      <c r="M26" s="274">
        <v>159048.38709677418</v>
      </c>
      <c r="N26" s="274">
        <v>159048.38709677418</v>
      </c>
      <c r="O26" s="274">
        <v>159048.38709677418</v>
      </c>
      <c r="P26" s="274">
        <v>159048.38709677418</v>
      </c>
      <c r="Q26" s="274">
        <v>159048.38709677418</v>
      </c>
      <c r="R26" s="274">
        <v>159048.38709677418</v>
      </c>
      <c r="S26" s="274">
        <v>159048.38709677418</v>
      </c>
      <c r="T26" s="274">
        <v>159048.38709677418</v>
      </c>
      <c r="U26" s="274">
        <v>159048.38709677418</v>
      </c>
      <c r="V26" s="274">
        <v>159048.38709677418</v>
      </c>
      <c r="W26" s="274">
        <v>159048.38709677418</v>
      </c>
      <c r="X26" s="274">
        <v>159048.38709677418</v>
      </c>
      <c r="Y26" s="274">
        <v>159048.38709677418</v>
      </c>
      <c r="Z26" s="145"/>
      <c r="AA26" s="155"/>
      <c r="AB26" s="282"/>
      <c r="AC26" s="197"/>
      <c r="AD26" s="145"/>
      <c r="AE26" s="145"/>
      <c r="AF26" s="145"/>
      <c r="AG26" s="145"/>
      <c r="AH26" s="145"/>
      <c r="AI26" s="145"/>
      <c r="AJ26" s="145"/>
      <c r="AK26" s="145"/>
      <c r="AL26" s="198"/>
      <c r="AM26" s="198"/>
      <c r="AN26" s="145"/>
      <c r="AO26" s="145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  <c r="MA26" s="197"/>
      <c r="MB26" s="197"/>
      <c r="MC26" s="197"/>
      <c r="MD26" s="197"/>
      <c r="ME26" s="197"/>
      <c r="MF26" s="197"/>
      <c r="MG26" s="197"/>
      <c r="MH26" s="197"/>
      <c r="MI26" s="197"/>
      <c r="MJ26" s="197"/>
      <c r="MK26" s="197"/>
      <c r="ML26" s="197"/>
      <c r="MM26" s="197"/>
      <c r="MN26" s="197"/>
      <c r="MO26" s="197"/>
      <c r="MP26" s="197"/>
      <c r="MQ26" s="197"/>
      <c r="MR26" s="197"/>
      <c r="MS26" s="197"/>
      <c r="MT26" s="197"/>
      <c r="MU26" s="197"/>
      <c r="MV26" s="197"/>
      <c r="MW26" s="197"/>
      <c r="MX26" s="197"/>
      <c r="MY26" s="197"/>
      <c r="MZ26" s="197"/>
      <c r="NA26" s="197"/>
      <c r="NB26" s="197"/>
      <c r="NC26" s="197"/>
      <c r="ND26" s="197"/>
      <c r="NE26" s="197"/>
      <c r="NF26" s="197"/>
      <c r="NG26" s="197"/>
      <c r="NH26" s="197"/>
      <c r="NI26" s="197"/>
      <c r="NJ26" s="197"/>
      <c r="NK26" s="197"/>
      <c r="NL26" s="197"/>
      <c r="NM26" s="197"/>
      <c r="NN26" s="197"/>
      <c r="NO26" s="197"/>
      <c r="NP26" s="197"/>
      <c r="NQ26" s="197"/>
      <c r="NR26" s="197"/>
      <c r="NS26" s="197"/>
      <c r="NT26" s="197"/>
      <c r="NU26" s="197"/>
      <c r="NV26" s="197"/>
      <c r="NW26" s="197"/>
      <c r="NX26" s="197"/>
      <c r="NY26" s="197"/>
      <c r="NZ26" s="197"/>
      <c r="OA26" s="197"/>
      <c r="OB26" s="197"/>
      <c r="OC26" s="197"/>
      <c r="OD26" s="197"/>
      <c r="OE26" s="197"/>
      <c r="OF26" s="197"/>
      <c r="OG26" s="197"/>
      <c r="OH26" s="197"/>
      <c r="OI26" s="197"/>
      <c r="OJ26" s="197"/>
      <c r="OK26" s="197"/>
      <c r="OL26" s="197"/>
      <c r="OM26" s="197"/>
      <c r="ON26" s="197"/>
      <c r="OO26" s="197"/>
      <c r="OP26" s="197"/>
      <c r="OQ26" s="197"/>
      <c r="OR26" s="197"/>
      <c r="OS26" s="197"/>
      <c r="OT26" s="197"/>
      <c r="OU26" s="197"/>
      <c r="OV26" s="197"/>
      <c r="OW26" s="197"/>
      <c r="OX26" s="197"/>
      <c r="OY26" s="197"/>
      <c r="OZ26" s="197"/>
      <c r="PA26" s="197"/>
      <c r="PB26" s="197"/>
      <c r="PC26" s="197"/>
      <c r="PD26" s="197"/>
      <c r="PE26" s="197"/>
      <c r="PF26" s="197"/>
      <c r="PG26" s="197"/>
      <c r="PH26" s="197"/>
      <c r="PI26" s="197"/>
      <c r="PJ26" s="197"/>
      <c r="PK26" s="197"/>
      <c r="PL26" s="197"/>
      <c r="PM26" s="197"/>
      <c r="PN26" s="197"/>
      <c r="PO26" s="197"/>
      <c r="PP26" s="197"/>
      <c r="PQ26" s="197"/>
      <c r="PR26" s="197"/>
      <c r="PS26" s="197"/>
      <c r="PT26" s="197"/>
      <c r="PU26" s="197"/>
      <c r="PV26" s="197"/>
      <c r="PW26" s="197"/>
      <c r="PX26" s="197"/>
      <c r="PY26" s="197"/>
      <c r="PZ26" s="197"/>
      <c r="QA26" s="197"/>
      <c r="QB26" s="197"/>
      <c r="QC26" s="197"/>
      <c r="QD26" s="197"/>
      <c r="QE26" s="197"/>
      <c r="QF26" s="197"/>
      <c r="QG26" s="197"/>
      <c r="QH26" s="197"/>
      <c r="QI26" s="197"/>
      <c r="QJ26" s="197"/>
      <c r="QK26" s="197"/>
      <c r="QL26" s="197"/>
      <c r="QM26" s="197"/>
      <c r="QN26" s="197"/>
      <c r="QO26" s="197"/>
      <c r="QP26" s="197"/>
      <c r="QQ26" s="197"/>
      <c r="QR26" s="197"/>
      <c r="QS26" s="197"/>
      <c r="QT26" s="197"/>
      <c r="QU26" s="197"/>
      <c r="QV26" s="197"/>
      <c r="QW26" s="197"/>
      <c r="QX26" s="197"/>
      <c r="QY26" s="197"/>
      <c r="QZ26" s="197"/>
      <c r="RA26" s="197"/>
      <c r="RB26" s="197"/>
      <c r="RC26" s="197"/>
      <c r="RD26" s="197"/>
      <c r="RE26" s="197"/>
      <c r="RF26" s="197"/>
      <c r="RG26" s="197"/>
      <c r="RH26" s="197"/>
      <c r="RI26" s="197"/>
      <c r="RJ26" s="197"/>
      <c r="RK26" s="197"/>
      <c r="RL26" s="197"/>
      <c r="RM26" s="197"/>
      <c r="RN26" s="197"/>
      <c r="RO26" s="197"/>
      <c r="RP26" s="197"/>
      <c r="RQ26" s="197"/>
      <c r="RR26" s="197"/>
      <c r="RS26" s="197"/>
      <c r="RT26" s="197"/>
      <c r="RU26" s="197"/>
      <c r="RV26" s="197"/>
      <c r="RW26" s="197"/>
      <c r="RX26" s="197"/>
      <c r="RY26" s="197"/>
      <c r="RZ26" s="197"/>
      <c r="SA26" s="197"/>
      <c r="SB26" s="197"/>
      <c r="SC26" s="197"/>
      <c r="SD26" s="197"/>
      <c r="SE26" s="197"/>
      <c r="SF26" s="197"/>
      <c r="SG26" s="197"/>
      <c r="SH26" s="197"/>
      <c r="SI26" s="197"/>
      <c r="SJ26" s="197"/>
      <c r="SK26" s="197"/>
      <c r="SL26" s="197"/>
      <c r="SM26" s="197"/>
      <c r="SN26" s="197"/>
      <c r="SO26" s="197"/>
      <c r="SP26" s="197"/>
      <c r="SQ26" s="197"/>
      <c r="SR26" s="197"/>
      <c r="SS26" s="197"/>
      <c r="ST26" s="197"/>
      <c r="SU26" s="197"/>
      <c r="SV26" s="197"/>
      <c r="SW26" s="197"/>
      <c r="SX26" s="197"/>
      <c r="SY26" s="197"/>
      <c r="SZ26" s="197"/>
      <c r="TA26" s="197"/>
      <c r="TB26" s="197"/>
      <c r="TC26" s="197"/>
      <c r="TD26" s="197"/>
      <c r="TE26" s="197"/>
      <c r="TF26" s="197"/>
      <c r="TG26" s="197"/>
      <c r="TH26" s="197"/>
      <c r="TI26" s="197"/>
      <c r="TJ26" s="197"/>
      <c r="TK26" s="197"/>
      <c r="TL26" s="197"/>
      <c r="TM26" s="197"/>
      <c r="TN26" s="197"/>
      <c r="TO26" s="197"/>
      <c r="TP26" s="197"/>
      <c r="TQ26" s="197"/>
      <c r="TR26" s="197"/>
      <c r="TS26" s="197"/>
      <c r="TT26" s="197"/>
      <c r="TU26" s="197"/>
      <c r="TV26" s="197"/>
      <c r="TW26" s="197"/>
      <c r="TX26" s="197"/>
      <c r="TY26" s="197"/>
      <c r="TZ26" s="197"/>
      <c r="UA26" s="197"/>
      <c r="UB26" s="197"/>
      <c r="UC26" s="197"/>
      <c r="UD26" s="197"/>
      <c r="UE26" s="197"/>
      <c r="UF26" s="197"/>
      <c r="UG26" s="197"/>
      <c r="UH26" s="197"/>
      <c r="UI26" s="197"/>
      <c r="UJ26" s="197"/>
      <c r="UK26" s="197"/>
      <c r="UL26" s="197"/>
      <c r="UM26" s="197"/>
      <c r="UN26" s="197"/>
      <c r="UO26" s="197"/>
      <c r="UP26" s="197"/>
      <c r="UQ26" s="197"/>
      <c r="UR26" s="197"/>
      <c r="US26" s="197"/>
      <c r="UT26" s="197"/>
      <c r="UU26" s="197"/>
      <c r="UV26" s="197"/>
      <c r="UW26" s="197"/>
      <c r="UX26" s="197"/>
      <c r="UY26" s="197"/>
      <c r="UZ26" s="197"/>
      <c r="VA26" s="197"/>
      <c r="VB26" s="197"/>
      <c r="VC26" s="197"/>
      <c r="VD26" s="197"/>
      <c r="VE26" s="197"/>
      <c r="VF26" s="197"/>
      <c r="VG26" s="197"/>
      <c r="VH26" s="197"/>
      <c r="VI26" s="197"/>
      <c r="VJ26" s="197"/>
      <c r="VK26" s="197"/>
      <c r="VL26" s="197"/>
      <c r="VM26" s="197"/>
      <c r="VN26" s="197"/>
      <c r="VO26" s="197"/>
      <c r="VP26" s="197"/>
      <c r="VQ26" s="197"/>
      <c r="VR26" s="197"/>
      <c r="VS26" s="197"/>
      <c r="VT26" s="197"/>
      <c r="VU26" s="197"/>
      <c r="VV26" s="197"/>
      <c r="VW26" s="197"/>
      <c r="VX26" s="197"/>
      <c r="VY26" s="197"/>
      <c r="VZ26" s="197"/>
      <c r="WA26" s="197"/>
      <c r="WB26" s="197"/>
      <c r="WC26" s="197"/>
      <c r="WD26" s="197"/>
      <c r="WE26" s="197"/>
      <c r="WF26" s="197"/>
      <c r="WG26" s="197"/>
      <c r="WH26" s="197"/>
      <c r="WI26" s="197"/>
      <c r="WJ26" s="197"/>
      <c r="WK26" s="197"/>
      <c r="WL26" s="197"/>
      <c r="WM26" s="197"/>
      <c r="WN26" s="197"/>
      <c r="WO26" s="197"/>
      <c r="WP26" s="197"/>
      <c r="WQ26" s="197"/>
      <c r="WR26" s="197"/>
      <c r="WS26" s="197"/>
      <c r="WT26" s="197"/>
      <c r="WU26" s="197"/>
      <c r="WV26" s="197"/>
      <c r="WW26" s="197"/>
      <c r="WX26" s="197"/>
      <c r="WY26" s="197"/>
      <c r="WZ26" s="197"/>
      <c r="XA26" s="197"/>
      <c r="XB26" s="197"/>
      <c r="XC26" s="197"/>
      <c r="XD26" s="197"/>
      <c r="XE26" s="197"/>
      <c r="XF26" s="197"/>
      <c r="XG26" s="197"/>
      <c r="XH26" s="197"/>
      <c r="XI26" s="197"/>
      <c r="XJ26" s="197"/>
      <c r="XK26" s="197"/>
      <c r="XL26" s="197"/>
      <c r="XM26" s="197"/>
      <c r="XN26" s="197"/>
      <c r="XO26" s="197"/>
      <c r="XP26" s="197"/>
      <c r="XQ26" s="197"/>
      <c r="XR26" s="197"/>
      <c r="XS26" s="197"/>
      <c r="XT26" s="197"/>
      <c r="XU26" s="197"/>
      <c r="XV26" s="197"/>
      <c r="XW26" s="197"/>
      <c r="XX26" s="197"/>
      <c r="XY26" s="197"/>
      <c r="XZ26" s="197"/>
      <c r="YA26" s="197"/>
      <c r="YB26" s="197"/>
      <c r="YC26" s="197"/>
      <c r="YD26" s="197"/>
      <c r="YE26" s="197"/>
      <c r="YF26" s="197"/>
      <c r="YG26" s="197"/>
      <c r="YH26" s="197"/>
      <c r="YI26" s="197"/>
      <c r="YJ26" s="197"/>
      <c r="YK26" s="197"/>
      <c r="YL26" s="197"/>
      <c r="YM26" s="197"/>
      <c r="YN26" s="197"/>
      <c r="YO26" s="197"/>
      <c r="YP26" s="197"/>
      <c r="YQ26" s="197"/>
      <c r="YR26" s="197"/>
      <c r="YS26" s="197"/>
      <c r="YT26" s="197"/>
      <c r="YU26" s="197"/>
      <c r="YV26" s="197"/>
      <c r="YW26" s="197"/>
      <c r="YX26" s="197"/>
      <c r="YY26" s="197"/>
      <c r="YZ26" s="197"/>
      <c r="ZA26" s="197"/>
      <c r="ZB26" s="197"/>
      <c r="ZC26" s="197"/>
      <c r="ZD26" s="197"/>
      <c r="ZE26" s="197"/>
      <c r="ZF26" s="197"/>
      <c r="ZG26" s="197"/>
      <c r="ZH26" s="197"/>
      <c r="ZI26" s="197"/>
      <c r="ZJ26" s="197"/>
      <c r="ZK26" s="197"/>
      <c r="ZL26" s="197"/>
      <c r="ZM26" s="197"/>
      <c r="ZN26" s="197"/>
      <c r="ZO26" s="197"/>
      <c r="ZP26" s="197"/>
      <c r="ZQ26" s="197"/>
      <c r="ZR26" s="197"/>
      <c r="ZS26" s="197"/>
      <c r="ZT26" s="197"/>
      <c r="ZU26" s="197"/>
      <c r="ZV26" s="197"/>
      <c r="ZW26" s="197"/>
      <c r="ZX26" s="197"/>
      <c r="ZY26" s="197"/>
      <c r="ZZ26" s="197"/>
      <c r="AAA26" s="197"/>
      <c r="AAB26" s="197"/>
      <c r="AAC26" s="197"/>
      <c r="AAD26" s="197"/>
      <c r="AAE26" s="197"/>
      <c r="AAF26" s="197"/>
      <c r="AAG26" s="197"/>
      <c r="AAH26" s="197"/>
      <c r="AAI26" s="197"/>
      <c r="AAJ26" s="197"/>
      <c r="AAK26" s="197"/>
      <c r="AAL26" s="197"/>
      <c r="AAM26" s="197"/>
      <c r="AAN26" s="197"/>
      <c r="AAO26" s="197"/>
      <c r="AAP26" s="197"/>
      <c r="AAQ26" s="197"/>
      <c r="AAR26" s="197"/>
      <c r="AAS26" s="197"/>
      <c r="AAT26" s="197"/>
      <c r="AAU26" s="197"/>
      <c r="AAV26" s="197"/>
      <c r="AAW26" s="197"/>
      <c r="AAX26" s="197"/>
      <c r="AAY26" s="197"/>
      <c r="AAZ26" s="197"/>
      <c r="ABA26" s="197"/>
      <c r="ABB26" s="197"/>
      <c r="ABC26" s="197"/>
      <c r="ABD26" s="197"/>
      <c r="ABE26" s="197"/>
      <c r="ABF26" s="197"/>
      <c r="ABG26" s="197"/>
      <c r="ABH26" s="197"/>
      <c r="ABI26" s="197"/>
      <c r="ABJ26" s="197"/>
      <c r="ABK26" s="197"/>
      <c r="ABL26" s="197"/>
      <c r="ABM26" s="197"/>
      <c r="ABN26" s="197"/>
      <c r="ABO26" s="197"/>
      <c r="ABP26" s="197"/>
      <c r="ABQ26" s="197"/>
      <c r="ABR26" s="197"/>
      <c r="ABS26" s="197"/>
      <c r="ABT26" s="197"/>
      <c r="ABU26" s="197"/>
      <c r="ABV26" s="197"/>
      <c r="ABW26" s="197"/>
      <c r="ABX26" s="197"/>
      <c r="ABY26" s="197"/>
      <c r="ABZ26" s="197"/>
      <c r="ACA26" s="197"/>
      <c r="ACB26" s="197"/>
      <c r="ACC26" s="197"/>
      <c r="ACD26" s="197"/>
      <c r="ACE26" s="197"/>
      <c r="ACF26" s="197"/>
      <c r="ACG26" s="197"/>
      <c r="ACH26" s="197"/>
      <c r="ACI26" s="197"/>
      <c r="ACJ26" s="197"/>
      <c r="ACK26" s="197"/>
      <c r="ACL26" s="197"/>
      <c r="ACM26" s="197"/>
      <c r="ACN26" s="197"/>
      <c r="ACO26" s="197"/>
      <c r="ACP26" s="197"/>
      <c r="ACQ26" s="197"/>
      <c r="ACR26" s="197"/>
      <c r="ACS26" s="197"/>
      <c r="ACT26" s="197"/>
      <c r="ACU26" s="197"/>
      <c r="ACV26" s="197"/>
      <c r="ACW26" s="197"/>
      <c r="ACX26" s="197"/>
      <c r="ACY26" s="197"/>
      <c r="ACZ26" s="197"/>
      <c r="ADA26" s="197"/>
      <c r="ADB26" s="197"/>
      <c r="ADC26" s="197"/>
      <c r="ADD26" s="197"/>
      <c r="ADE26" s="197"/>
      <c r="ADF26" s="197"/>
      <c r="ADG26" s="197"/>
      <c r="ADH26" s="197"/>
      <c r="ADI26" s="197"/>
      <c r="ADJ26" s="197"/>
      <c r="ADK26" s="197"/>
      <c r="ADL26" s="197"/>
      <c r="ADM26" s="197"/>
      <c r="ADN26" s="197"/>
      <c r="ADO26" s="197"/>
      <c r="ADP26" s="197"/>
      <c r="ADQ26" s="197"/>
      <c r="ADR26" s="197"/>
      <c r="ADS26" s="197"/>
      <c r="ADT26" s="197"/>
      <c r="ADU26" s="197"/>
      <c r="ADV26" s="197"/>
      <c r="ADW26" s="197"/>
      <c r="ADX26" s="197"/>
      <c r="ADY26" s="197"/>
      <c r="ADZ26" s="197"/>
      <c r="AEA26" s="197"/>
      <c r="AEB26" s="197"/>
      <c r="AEC26" s="197"/>
      <c r="AED26" s="197"/>
      <c r="AEE26" s="197"/>
      <c r="AEF26" s="197"/>
      <c r="AEG26" s="197"/>
      <c r="AEH26" s="197"/>
      <c r="AEI26" s="197"/>
      <c r="AEJ26" s="197"/>
      <c r="AEK26" s="197"/>
      <c r="AEL26" s="197"/>
      <c r="AEM26" s="197"/>
      <c r="AEN26" s="197"/>
      <c r="AEO26" s="197"/>
      <c r="AEP26" s="197"/>
      <c r="AEQ26" s="197"/>
      <c r="AER26" s="197"/>
      <c r="AES26" s="197"/>
      <c r="AET26" s="197"/>
      <c r="AEU26" s="197"/>
      <c r="AEV26" s="197"/>
      <c r="AEW26" s="197"/>
      <c r="AEX26" s="197"/>
      <c r="AEY26" s="197"/>
      <c r="AEZ26" s="197"/>
      <c r="AFA26" s="197"/>
      <c r="AFB26" s="197"/>
      <c r="AFC26" s="197"/>
      <c r="AFD26" s="197"/>
      <c r="AFE26" s="197"/>
      <c r="AFF26" s="197"/>
      <c r="AFG26" s="197"/>
      <c r="AFH26" s="197"/>
      <c r="AFI26" s="197"/>
      <c r="AFJ26" s="197"/>
      <c r="AFK26" s="197"/>
      <c r="AFL26" s="197"/>
      <c r="AFM26" s="197"/>
      <c r="AFN26" s="197"/>
      <c r="AFO26" s="197"/>
      <c r="AFP26" s="197"/>
      <c r="AFQ26" s="197"/>
      <c r="AFR26" s="197"/>
      <c r="AFS26" s="197"/>
      <c r="AFT26" s="197"/>
      <c r="AFU26" s="197"/>
      <c r="AFV26" s="197"/>
      <c r="AFW26" s="197"/>
      <c r="AFX26" s="197"/>
      <c r="AFY26" s="197"/>
      <c r="AFZ26" s="197"/>
      <c r="AGA26" s="197"/>
      <c r="AGB26" s="197"/>
      <c r="AGC26" s="197"/>
      <c r="AGD26" s="197"/>
      <c r="AGE26" s="197"/>
      <c r="AGF26" s="197"/>
      <c r="AGG26" s="197"/>
      <c r="AGH26" s="197"/>
      <c r="AGI26" s="197"/>
      <c r="AGJ26" s="197"/>
      <c r="AGK26" s="197"/>
      <c r="AGL26" s="197"/>
      <c r="AGM26" s="197"/>
      <c r="AGN26" s="197"/>
      <c r="AGO26" s="197"/>
      <c r="AGP26" s="197"/>
      <c r="AGQ26" s="197"/>
      <c r="AGR26" s="197"/>
      <c r="AGS26" s="197"/>
      <c r="AGT26" s="197"/>
      <c r="AGU26" s="197"/>
      <c r="AGV26" s="197"/>
      <c r="AGW26" s="197"/>
      <c r="AGX26" s="197"/>
      <c r="AGY26" s="197"/>
      <c r="AGZ26" s="197"/>
      <c r="AHA26" s="197"/>
      <c r="AHB26" s="197"/>
      <c r="AHC26" s="197"/>
      <c r="AHD26" s="197"/>
      <c r="AHE26" s="197"/>
      <c r="AHF26" s="197"/>
      <c r="AHG26" s="197"/>
      <c r="AHH26" s="197"/>
      <c r="AHI26" s="197"/>
      <c r="AHJ26" s="197"/>
      <c r="AHK26" s="197"/>
      <c r="AHL26" s="197"/>
      <c r="AHM26" s="197"/>
      <c r="AHN26" s="197"/>
      <c r="AHO26" s="197"/>
      <c r="AHP26" s="197"/>
      <c r="AHQ26" s="197"/>
      <c r="AHR26" s="197"/>
      <c r="AHS26" s="197"/>
      <c r="AHT26" s="197"/>
      <c r="AHU26" s="197"/>
      <c r="AHV26" s="197"/>
      <c r="AHW26" s="197"/>
      <c r="AHX26" s="197"/>
      <c r="AHY26" s="197"/>
      <c r="AHZ26" s="197"/>
      <c r="AIA26" s="197"/>
      <c r="AIB26" s="197"/>
      <c r="AIC26" s="197"/>
      <c r="AID26" s="197"/>
      <c r="AIE26" s="197"/>
      <c r="AIF26" s="197"/>
      <c r="AIG26" s="197"/>
      <c r="AIH26" s="197"/>
      <c r="AII26" s="197"/>
      <c r="AIJ26" s="197"/>
      <c r="AIK26" s="197"/>
      <c r="AIL26" s="197"/>
      <c r="AIM26" s="197"/>
      <c r="AIN26" s="197"/>
      <c r="AIO26" s="197"/>
      <c r="AIP26" s="197"/>
      <c r="AIQ26" s="197"/>
      <c r="AIR26" s="197"/>
      <c r="AIS26" s="197"/>
      <c r="AIT26" s="197"/>
      <c r="AIU26" s="197"/>
      <c r="AIV26" s="197"/>
      <c r="AIW26" s="197"/>
      <c r="AIX26" s="197"/>
      <c r="AIY26" s="197"/>
      <c r="AIZ26" s="197"/>
      <c r="AJA26" s="197"/>
      <c r="AJB26" s="197"/>
      <c r="AJC26" s="197"/>
      <c r="AJD26" s="197"/>
      <c r="AJE26" s="197"/>
      <c r="AJF26" s="197"/>
      <c r="AJG26" s="197"/>
      <c r="AJH26" s="197"/>
      <c r="AJI26" s="197"/>
      <c r="AJJ26" s="197"/>
      <c r="AJK26" s="197"/>
      <c r="AJL26" s="197"/>
      <c r="AJM26" s="197"/>
      <c r="AJN26" s="197"/>
      <c r="AJO26" s="197"/>
      <c r="AJP26" s="197"/>
      <c r="AJQ26" s="197"/>
      <c r="AJR26" s="197"/>
      <c r="AJS26" s="197"/>
      <c r="AJT26" s="197"/>
      <c r="AJU26" s="197"/>
      <c r="AJV26" s="197"/>
      <c r="AJW26" s="197"/>
      <c r="AJX26" s="197"/>
      <c r="AJY26" s="197"/>
      <c r="AJZ26" s="197"/>
      <c r="AKA26" s="197"/>
      <c r="AKB26" s="197"/>
      <c r="AKC26" s="197"/>
      <c r="AKD26" s="197"/>
      <c r="AKE26" s="197"/>
      <c r="AKF26" s="197"/>
      <c r="AKG26" s="197"/>
      <c r="AKH26" s="197"/>
      <c r="AKI26" s="197"/>
      <c r="AKJ26" s="197"/>
      <c r="AKK26" s="197"/>
      <c r="AKL26" s="197"/>
      <c r="AKM26" s="197"/>
      <c r="AKN26" s="197"/>
      <c r="AKO26" s="197"/>
      <c r="AKP26" s="197"/>
      <c r="AKQ26" s="197"/>
      <c r="AKR26" s="197"/>
      <c r="AKS26" s="197"/>
      <c r="AKT26" s="197"/>
      <c r="AKU26" s="197"/>
      <c r="AKV26" s="197"/>
      <c r="AKW26" s="197"/>
      <c r="AKX26" s="197"/>
      <c r="AKY26" s="197"/>
      <c r="AKZ26" s="197"/>
      <c r="ALA26" s="197"/>
      <c r="ALB26" s="197"/>
      <c r="ALC26" s="197"/>
      <c r="ALD26" s="197"/>
      <c r="ALE26" s="197"/>
      <c r="ALF26" s="197"/>
      <c r="ALG26" s="197"/>
      <c r="ALH26" s="197"/>
      <c r="ALI26" s="197"/>
      <c r="ALJ26" s="197"/>
      <c r="ALK26" s="197"/>
      <c r="ALL26" s="197"/>
      <c r="ALM26" s="197"/>
      <c r="ALN26" s="197"/>
      <c r="ALO26" s="197"/>
      <c r="ALP26" s="197"/>
      <c r="ALQ26" s="197"/>
      <c r="ALR26" s="197"/>
      <c r="ALS26" s="197"/>
      <c r="ALT26" s="197"/>
      <c r="ALU26" s="197"/>
      <c r="ALV26" s="197"/>
      <c r="ALW26" s="197"/>
      <c r="ALX26" s="197"/>
      <c r="ALY26" s="197"/>
      <c r="ALZ26" s="197"/>
      <c r="AMA26" s="197"/>
      <c r="AMB26" s="197"/>
      <c r="AMC26" s="197"/>
      <c r="AMD26" s="197"/>
      <c r="AME26" s="197"/>
      <c r="AMF26" s="197"/>
      <c r="AMG26" s="197"/>
      <c r="AMH26" s="197"/>
      <c r="AMI26" s="197"/>
      <c r="AMJ26" s="197"/>
      <c r="AMK26" s="197"/>
      <c r="AML26" s="197"/>
      <c r="AMM26" s="197"/>
      <c r="AMN26" s="197"/>
      <c r="AMO26" s="197"/>
      <c r="AMP26" s="197"/>
      <c r="AMQ26" s="197"/>
      <c r="AMR26" s="197"/>
      <c r="AMS26" s="197"/>
      <c r="AMT26" s="197"/>
      <c r="AMU26" s="197"/>
      <c r="AMV26" s="197"/>
      <c r="AMW26" s="197"/>
      <c r="AMX26" s="197"/>
      <c r="AMY26" s="197"/>
      <c r="AMZ26" s="197"/>
      <c r="ANA26" s="197"/>
      <c r="ANB26" s="197"/>
      <c r="ANC26" s="197"/>
      <c r="AND26" s="197"/>
      <c r="ANE26" s="197"/>
      <c r="ANF26" s="197"/>
      <c r="ANG26" s="197"/>
      <c r="ANH26" s="197"/>
      <c r="ANI26" s="197"/>
      <c r="ANJ26" s="197"/>
      <c r="ANK26" s="197"/>
      <c r="ANL26" s="197"/>
      <c r="ANM26" s="197"/>
      <c r="ANN26" s="197"/>
      <c r="ANO26" s="197"/>
      <c r="ANP26" s="197"/>
      <c r="ANQ26" s="197"/>
      <c r="ANR26" s="197"/>
      <c r="ANS26" s="197"/>
      <c r="ANT26" s="197"/>
      <c r="ANU26" s="197"/>
      <c r="ANV26" s="197"/>
      <c r="ANW26" s="197"/>
      <c r="ANX26" s="197"/>
      <c r="ANY26" s="197"/>
      <c r="ANZ26" s="197"/>
      <c r="AOA26" s="197"/>
      <c r="AOB26" s="197"/>
      <c r="AOC26" s="197"/>
      <c r="AOD26" s="197"/>
      <c r="AOE26" s="197"/>
      <c r="AOF26" s="197"/>
      <c r="AOG26" s="197"/>
      <c r="AOH26" s="197"/>
      <c r="AOI26" s="197"/>
      <c r="AOJ26" s="197"/>
      <c r="AOK26" s="197"/>
      <c r="AOL26" s="197"/>
      <c r="AOM26" s="197"/>
      <c r="AON26" s="197"/>
      <c r="AOO26" s="197"/>
      <c r="AOP26" s="197"/>
      <c r="AOQ26" s="197"/>
      <c r="AOR26" s="197"/>
      <c r="AOS26" s="197"/>
      <c r="AOT26" s="197"/>
      <c r="AOU26" s="197"/>
      <c r="AOV26" s="197"/>
      <c r="AOW26" s="197"/>
      <c r="AOX26" s="197"/>
      <c r="AOY26" s="197"/>
      <c r="AOZ26" s="197"/>
      <c r="APA26" s="197"/>
      <c r="APB26" s="197"/>
      <c r="APC26" s="197"/>
      <c r="APD26" s="197"/>
      <c r="APE26" s="197"/>
      <c r="APF26" s="197"/>
      <c r="APG26" s="197"/>
      <c r="APH26" s="197"/>
      <c r="API26" s="197"/>
      <c r="APJ26" s="197"/>
      <c r="APK26" s="197"/>
      <c r="APL26" s="197"/>
      <c r="APM26" s="197"/>
      <c r="APN26" s="197"/>
      <c r="APO26" s="197"/>
      <c r="APP26" s="197"/>
      <c r="APQ26" s="197"/>
      <c r="APR26" s="197"/>
      <c r="APS26" s="197"/>
      <c r="APT26" s="197"/>
      <c r="APU26" s="197"/>
      <c r="APV26" s="197"/>
      <c r="APW26" s="197"/>
      <c r="APX26" s="197"/>
      <c r="APY26" s="197"/>
      <c r="APZ26" s="197"/>
      <c r="AQA26" s="197"/>
      <c r="AQB26" s="197"/>
      <c r="AQC26" s="197"/>
      <c r="AQD26" s="197"/>
      <c r="AQE26" s="197"/>
      <c r="AQF26" s="197"/>
      <c r="AQG26" s="197"/>
      <c r="AQH26" s="197"/>
      <c r="AQI26" s="197"/>
      <c r="AQJ26" s="197"/>
      <c r="AQK26" s="197"/>
      <c r="AQL26" s="197"/>
      <c r="AQM26" s="197"/>
      <c r="AQN26" s="197"/>
      <c r="AQO26" s="197"/>
      <c r="AQP26" s="197"/>
      <c r="AQQ26" s="197"/>
      <c r="AQR26" s="197"/>
      <c r="AQS26" s="197"/>
      <c r="AQT26" s="197"/>
      <c r="AQU26" s="197"/>
      <c r="AQV26" s="197"/>
      <c r="AQW26" s="197"/>
      <c r="AQX26" s="197"/>
      <c r="AQY26" s="197"/>
      <c r="AQZ26" s="197"/>
      <c r="ARA26" s="197"/>
      <c r="ARB26" s="197"/>
      <c r="ARC26" s="197"/>
      <c r="ARD26" s="197"/>
      <c r="ARE26" s="197"/>
      <c r="ARF26" s="197"/>
      <c r="ARG26" s="197"/>
      <c r="ARH26" s="197"/>
      <c r="ARI26" s="197"/>
      <c r="ARJ26" s="197"/>
      <c r="ARK26" s="197"/>
      <c r="ARL26" s="197"/>
      <c r="ARM26" s="197"/>
      <c r="ARN26" s="197"/>
      <c r="ARO26" s="197"/>
      <c r="ARP26" s="197"/>
      <c r="ARQ26" s="197"/>
      <c r="ARR26" s="197"/>
      <c r="ARS26" s="197"/>
      <c r="ART26" s="197"/>
      <c r="ARU26" s="197"/>
      <c r="ARV26" s="197"/>
      <c r="ARW26" s="197"/>
      <c r="ARX26" s="197"/>
      <c r="ARY26" s="197"/>
      <c r="ARZ26" s="197"/>
      <c r="ASA26" s="197"/>
      <c r="ASB26" s="197"/>
      <c r="ASC26" s="197"/>
      <c r="ASD26" s="197"/>
      <c r="ASE26" s="197"/>
      <c r="ASF26" s="197"/>
      <c r="ASG26" s="197"/>
      <c r="ASH26" s="197"/>
      <c r="ASI26" s="197"/>
      <c r="ASJ26" s="197"/>
      <c r="ASK26" s="197"/>
      <c r="ASL26" s="197"/>
      <c r="ASM26" s="197"/>
      <c r="ASN26" s="197"/>
      <c r="ASO26" s="197"/>
      <c r="ASP26" s="197"/>
      <c r="ASQ26" s="197"/>
      <c r="ASR26" s="197"/>
      <c r="ASS26" s="197"/>
      <c r="AST26" s="197"/>
      <c r="ASU26" s="197"/>
      <c r="ASV26" s="197"/>
      <c r="ASW26" s="197"/>
      <c r="ASX26" s="197"/>
      <c r="ASY26" s="197"/>
      <c r="ASZ26" s="197"/>
      <c r="ATA26" s="197"/>
      <c r="ATB26" s="197"/>
      <c r="ATC26" s="197"/>
      <c r="ATD26" s="197"/>
      <c r="ATE26" s="197"/>
      <c r="ATF26" s="197"/>
      <c r="ATG26" s="197"/>
      <c r="ATH26" s="197"/>
      <c r="ATI26" s="197"/>
      <c r="ATJ26" s="197"/>
      <c r="ATK26" s="197"/>
      <c r="ATL26" s="197"/>
      <c r="ATM26" s="197"/>
      <c r="ATN26" s="197"/>
      <c r="ATO26" s="197"/>
      <c r="ATP26" s="197"/>
      <c r="ATQ26" s="197"/>
      <c r="ATR26" s="197"/>
      <c r="ATS26" s="197"/>
      <c r="ATT26" s="197"/>
      <c r="ATU26" s="197"/>
      <c r="ATV26" s="197"/>
      <c r="ATW26" s="197"/>
      <c r="ATX26" s="197"/>
      <c r="ATY26" s="197"/>
      <c r="ATZ26" s="197"/>
      <c r="AUA26" s="197"/>
      <c r="AUB26" s="197"/>
      <c r="AUC26" s="197"/>
      <c r="AUD26" s="197"/>
      <c r="AUE26" s="197"/>
      <c r="AUF26" s="197"/>
      <c r="AUG26" s="197"/>
      <c r="AUH26" s="197"/>
      <c r="AUI26" s="197"/>
      <c r="AUJ26" s="197"/>
      <c r="AUK26" s="197"/>
      <c r="AUL26" s="197"/>
      <c r="AUM26" s="197"/>
      <c r="AUN26" s="197"/>
      <c r="AUO26" s="197"/>
      <c r="AUP26" s="197"/>
      <c r="AUQ26" s="197"/>
      <c r="AUR26" s="197"/>
      <c r="AUS26" s="197"/>
      <c r="AUT26" s="197"/>
      <c r="AUU26" s="197"/>
      <c r="AUV26" s="197"/>
      <c r="AUW26" s="197"/>
      <c r="AUX26" s="197"/>
      <c r="AUY26" s="197"/>
      <c r="AUZ26" s="197"/>
      <c r="AVA26" s="197"/>
      <c r="AVB26" s="197"/>
      <c r="AVC26" s="197"/>
      <c r="AVD26" s="197"/>
      <c r="AVE26" s="197"/>
      <c r="AVF26" s="197"/>
      <c r="AVG26" s="197"/>
      <c r="AVH26" s="197"/>
      <c r="AVI26" s="197"/>
      <c r="AVJ26" s="197"/>
      <c r="AVK26" s="197"/>
      <c r="AVL26" s="197"/>
    </row>
    <row r="27" spans="1:1260" x14ac:dyDescent="0.25">
      <c r="A27" s="66">
        <f t="shared" si="4"/>
        <v>27</v>
      </c>
      <c r="B27" t="s">
        <v>298</v>
      </c>
      <c r="C27" s="247"/>
      <c r="D27" s="145"/>
      <c r="E27" s="145"/>
      <c r="F27" s="145"/>
      <c r="G27" s="145">
        <v>986100</v>
      </c>
      <c r="H27" s="145">
        <v>986100</v>
      </c>
      <c r="I27" s="145">
        <v>986100</v>
      </c>
      <c r="J27" s="145">
        <v>986100</v>
      </c>
      <c r="K27" s="145">
        <v>986100</v>
      </c>
      <c r="L27" s="145">
        <v>986100</v>
      </c>
      <c r="M27" s="145">
        <v>986100</v>
      </c>
      <c r="N27" s="145">
        <v>986100</v>
      </c>
      <c r="O27" s="145">
        <v>986100</v>
      </c>
      <c r="P27" s="145">
        <v>986100</v>
      </c>
      <c r="Q27" s="145">
        <v>986100</v>
      </c>
      <c r="R27" s="145">
        <v>986100</v>
      </c>
      <c r="S27" s="145">
        <v>986100</v>
      </c>
      <c r="T27" s="145">
        <v>986100</v>
      </c>
      <c r="U27" s="145">
        <v>986100</v>
      </c>
      <c r="V27" s="145">
        <v>986100</v>
      </c>
      <c r="W27" s="145">
        <v>986100</v>
      </c>
      <c r="X27" s="145">
        <v>986100</v>
      </c>
      <c r="Y27" s="145">
        <v>986100</v>
      </c>
      <c r="Z27" s="145"/>
      <c r="AA27" s="274"/>
      <c r="AB27" s="282"/>
      <c r="AC27" s="197"/>
      <c r="AD27" s="145"/>
      <c r="AE27" s="145"/>
      <c r="AF27" s="145"/>
      <c r="AG27" s="145"/>
      <c r="AH27" s="145"/>
      <c r="AI27" s="145"/>
      <c r="AJ27" s="145"/>
      <c r="AK27" s="145"/>
      <c r="AL27" s="198"/>
      <c r="AM27" s="198"/>
      <c r="AN27" s="145"/>
      <c r="AO27" s="145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  <c r="RH27" s="197"/>
      <c r="RI27" s="197"/>
      <c r="RJ27" s="197"/>
      <c r="RK27" s="197"/>
      <c r="RL27" s="197"/>
      <c r="RM27" s="197"/>
      <c r="RN27" s="197"/>
      <c r="RO27" s="197"/>
      <c r="RP27" s="197"/>
      <c r="RQ27" s="197"/>
      <c r="RR27" s="197"/>
      <c r="RS27" s="197"/>
      <c r="RT27" s="197"/>
      <c r="RU27" s="197"/>
      <c r="RV27" s="197"/>
      <c r="RW27" s="197"/>
      <c r="RX27" s="197"/>
      <c r="RY27" s="197"/>
      <c r="RZ27" s="197"/>
      <c r="SA27" s="197"/>
      <c r="SB27" s="197"/>
      <c r="SC27" s="197"/>
      <c r="SD27" s="197"/>
      <c r="SE27" s="197"/>
      <c r="SF27" s="197"/>
      <c r="SG27" s="197"/>
      <c r="SH27" s="197"/>
      <c r="SI27" s="197"/>
      <c r="SJ27" s="197"/>
      <c r="SK27" s="197"/>
      <c r="SL27" s="197"/>
      <c r="SM27" s="197"/>
      <c r="SN27" s="197"/>
      <c r="SO27" s="197"/>
      <c r="SP27" s="197"/>
      <c r="SQ27" s="197"/>
      <c r="SR27" s="197"/>
      <c r="SS27" s="197"/>
      <c r="ST27" s="197"/>
      <c r="SU27" s="197"/>
      <c r="SV27" s="197"/>
      <c r="SW27" s="197"/>
      <c r="SX27" s="197"/>
      <c r="SY27" s="197"/>
      <c r="SZ27" s="197"/>
      <c r="TA27" s="197"/>
      <c r="TB27" s="197"/>
      <c r="TC27" s="197"/>
      <c r="TD27" s="197"/>
      <c r="TE27" s="197"/>
      <c r="TF27" s="197"/>
      <c r="TG27" s="197"/>
      <c r="TH27" s="197"/>
      <c r="TI27" s="197"/>
      <c r="TJ27" s="197"/>
      <c r="TK27" s="197"/>
      <c r="TL27" s="197"/>
      <c r="TM27" s="197"/>
      <c r="TN27" s="197"/>
      <c r="TO27" s="197"/>
      <c r="TP27" s="197"/>
      <c r="TQ27" s="197"/>
      <c r="TR27" s="197"/>
      <c r="TS27" s="197"/>
      <c r="TT27" s="197"/>
      <c r="TU27" s="197"/>
      <c r="TV27" s="197"/>
      <c r="TW27" s="197"/>
      <c r="TX27" s="197"/>
      <c r="TY27" s="197"/>
      <c r="TZ27" s="197"/>
      <c r="UA27" s="197"/>
      <c r="UB27" s="197"/>
      <c r="UC27" s="197"/>
      <c r="UD27" s="197"/>
      <c r="UE27" s="197"/>
      <c r="UF27" s="197"/>
      <c r="UG27" s="197"/>
      <c r="UH27" s="197"/>
      <c r="UI27" s="197"/>
      <c r="UJ27" s="197"/>
      <c r="UK27" s="197"/>
      <c r="UL27" s="197"/>
      <c r="UM27" s="197"/>
      <c r="UN27" s="197"/>
      <c r="UO27" s="197"/>
      <c r="UP27" s="197"/>
      <c r="UQ27" s="197"/>
      <c r="UR27" s="197"/>
      <c r="US27" s="197"/>
      <c r="UT27" s="197"/>
      <c r="UU27" s="197"/>
      <c r="UV27" s="197"/>
      <c r="UW27" s="197"/>
      <c r="UX27" s="197"/>
      <c r="UY27" s="197"/>
      <c r="UZ27" s="197"/>
      <c r="VA27" s="197"/>
      <c r="VB27" s="197"/>
      <c r="VC27" s="197"/>
      <c r="VD27" s="197"/>
      <c r="VE27" s="197"/>
      <c r="VF27" s="197"/>
      <c r="VG27" s="197"/>
      <c r="VH27" s="197"/>
      <c r="VI27" s="197"/>
      <c r="VJ27" s="197"/>
      <c r="VK27" s="197"/>
      <c r="VL27" s="197"/>
      <c r="VM27" s="197"/>
      <c r="VN27" s="197"/>
      <c r="VO27" s="197"/>
      <c r="VP27" s="197"/>
      <c r="VQ27" s="197"/>
      <c r="VR27" s="197"/>
      <c r="VS27" s="197"/>
      <c r="VT27" s="197"/>
      <c r="VU27" s="197"/>
      <c r="VV27" s="197"/>
      <c r="VW27" s="197"/>
      <c r="VX27" s="197"/>
      <c r="VY27" s="197"/>
      <c r="VZ27" s="197"/>
      <c r="WA27" s="197"/>
      <c r="WB27" s="197"/>
      <c r="WC27" s="197"/>
      <c r="WD27" s="197"/>
      <c r="WE27" s="197"/>
      <c r="WF27" s="197"/>
      <c r="WG27" s="197"/>
      <c r="WH27" s="197"/>
      <c r="WI27" s="197"/>
      <c r="WJ27" s="197"/>
      <c r="WK27" s="197"/>
      <c r="WL27" s="197"/>
      <c r="WM27" s="197"/>
      <c r="WN27" s="197"/>
      <c r="WO27" s="197"/>
      <c r="WP27" s="197"/>
      <c r="WQ27" s="197"/>
      <c r="WR27" s="197"/>
      <c r="WS27" s="197"/>
      <c r="WT27" s="197"/>
      <c r="WU27" s="197"/>
      <c r="WV27" s="197"/>
      <c r="WW27" s="197"/>
      <c r="WX27" s="197"/>
      <c r="WY27" s="197"/>
      <c r="WZ27" s="197"/>
      <c r="XA27" s="197"/>
      <c r="XB27" s="197"/>
      <c r="XC27" s="197"/>
      <c r="XD27" s="197"/>
      <c r="XE27" s="197"/>
      <c r="XF27" s="197"/>
      <c r="XG27" s="197"/>
      <c r="XH27" s="197"/>
      <c r="XI27" s="197"/>
      <c r="XJ27" s="197"/>
      <c r="XK27" s="197"/>
      <c r="XL27" s="197"/>
      <c r="XM27" s="197"/>
      <c r="XN27" s="197"/>
      <c r="XO27" s="197"/>
      <c r="XP27" s="197"/>
      <c r="XQ27" s="197"/>
      <c r="XR27" s="197"/>
      <c r="XS27" s="197"/>
      <c r="XT27" s="197"/>
      <c r="XU27" s="197"/>
      <c r="XV27" s="197"/>
      <c r="XW27" s="197"/>
      <c r="XX27" s="197"/>
      <c r="XY27" s="197"/>
      <c r="XZ27" s="197"/>
      <c r="YA27" s="197"/>
      <c r="YB27" s="197"/>
      <c r="YC27" s="197"/>
      <c r="YD27" s="197"/>
      <c r="YE27" s="197"/>
      <c r="YF27" s="197"/>
      <c r="YG27" s="197"/>
      <c r="YH27" s="197"/>
      <c r="YI27" s="197"/>
      <c r="YJ27" s="197"/>
      <c r="YK27" s="197"/>
      <c r="YL27" s="197"/>
      <c r="YM27" s="197"/>
      <c r="YN27" s="197"/>
      <c r="YO27" s="197"/>
      <c r="YP27" s="197"/>
      <c r="YQ27" s="197"/>
      <c r="YR27" s="197"/>
      <c r="YS27" s="197"/>
      <c r="YT27" s="197"/>
      <c r="YU27" s="197"/>
      <c r="YV27" s="197"/>
      <c r="YW27" s="197"/>
      <c r="YX27" s="197"/>
      <c r="YY27" s="197"/>
      <c r="YZ27" s="197"/>
      <c r="ZA27" s="197"/>
      <c r="ZB27" s="197"/>
      <c r="ZC27" s="197"/>
      <c r="ZD27" s="197"/>
      <c r="ZE27" s="197"/>
      <c r="ZF27" s="197"/>
      <c r="ZG27" s="197"/>
      <c r="ZH27" s="197"/>
      <c r="ZI27" s="197"/>
      <c r="ZJ27" s="197"/>
      <c r="ZK27" s="197"/>
      <c r="ZL27" s="197"/>
      <c r="ZM27" s="197"/>
      <c r="ZN27" s="197"/>
      <c r="ZO27" s="197"/>
      <c r="ZP27" s="197"/>
      <c r="ZQ27" s="197"/>
      <c r="ZR27" s="197"/>
      <c r="ZS27" s="197"/>
      <c r="ZT27" s="197"/>
      <c r="ZU27" s="197"/>
      <c r="ZV27" s="197"/>
      <c r="ZW27" s="197"/>
      <c r="ZX27" s="197"/>
      <c r="ZY27" s="197"/>
      <c r="ZZ27" s="197"/>
      <c r="AAA27" s="197"/>
      <c r="AAB27" s="197"/>
      <c r="AAC27" s="197"/>
      <c r="AAD27" s="197"/>
      <c r="AAE27" s="197"/>
      <c r="AAF27" s="197"/>
      <c r="AAG27" s="197"/>
      <c r="AAH27" s="197"/>
      <c r="AAI27" s="197"/>
      <c r="AAJ27" s="197"/>
      <c r="AAK27" s="197"/>
      <c r="AAL27" s="197"/>
      <c r="AAM27" s="197"/>
      <c r="AAN27" s="197"/>
      <c r="AAO27" s="197"/>
      <c r="AAP27" s="197"/>
      <c r="AAQ27" s="197"/>
      <c r="AAR27" s="197"/>
      <c r="AAS27" s="197"/>
      <c r="AAT27" s="197"/>
      <c r="AAU27" s="197"/>
      <c r="AAV27" s="197"/>
      <c r="AAW27" s="197"/>
      <c r="AAX27" s="197"/>
      <c r="AAY27" s="197"/>
      <c r="AAZ27" s="197"/>
      <c r="ABA27" s="197"/>
      <c r="ABB27" s="197"/>
      <c r="ABC27" s="197"/>
      <c r="ABD27" s="197"/>
      <c r="ABE27" s="197"/>
      <c r="ABF27" s="197"/>
      <c r="ABG27" s="197"/>
      <c r="ABH27" s="197"/>
      <c r="ABI27" s="197"/>
      <c r="ABJ27" s="197"/>
      <c r="ABK27" s="197"/>
      <c r="ABL27" s="197"/>
      <c r="ABM27" s="197"/>
      <c r="ABN27" s="197"/>
      <c r="ABO27" s="197"/>
      <c r="ABP27" s="197"/>
      <c r="ABQ27" s="197"/>
      <c r="ABR27" s="197"/>
      <c r="ABS27" s="197"/>
      <c r="ABT27" s="197"/>
      <c r="ABU27" s="197"/>
      <c r="ABV27" s="197"/>
      <c r="ABW27" s="197"/>
      <c r="ABX27" s="197"/>
      <c r="ABY27" s="197"/>
      <c r="ABZ27" s="197"/>
      <c r="ACA27" s="197"/>
      <c r="ACB27" s="197"/>
      <c r="ACC27" s="197"/>
      <c r="ACD27" s="197"/>
      <c r="ACE27" s="197"/>
      <c r="ACF27" s="197"/>
      <c r="ACG27" s="197"/>
      <c r="ACH27" s="197"/>
      <c r="ACI27" s="197"/>
      <c r="ACJ27" s="197"/>
      <c r="ACK27" s="197"/>
      <c r="ACL27" s="197"/>
      <c r="ACM27" s="197"/>
      <c r="ACN27" s="197"/>
      <c r="ACO27" s="197"/>
      <c r="ACP27" s="197"/>
      <c r="ACQ27" s="197"/>
      <c r="ACR27" s="197"/>
      <c r="ACS27" s="197"/>
      <c r="ACT27" s="197"/>
      <c r="ACU27" s="197"/>
      <c r="ACV27" s="197"/>
      <c r="ACW27" s="197"/>
      <c r="ACX27" s="197"/>
      <c r="ACY27" s="197"/>
      <c r="ACZ27" s="197"/>
      <c r="ADA27" s="197"/>
      <c r="ADB27" s="197"/>
      <c r="ADC27" s="197"/>
      <c r="ADD27" s="197"/>
      <c r="ADE27" s="197"/>
      <c r="ADF27" s="197"/>
      <c r="ADG27" s="197"/>
      <c r="ADH27" s="197"/>
      <c r="ADI27" s="197"/>
      <c r="ADJ27" s="197"/>
      <c r="ADK27" s="197"/>
      <c r="ADL27" s="197"/>
      <c r="ADM27" s="197"/>
      <c r="ADN27" s="197"/>
      <c r="ADO27" s="197"/>
      <c r="ADP27" s="197"/>
      <c r="ADQ27" s="197"/>
      <c r="ADR27" s="197"/>
      <c r="ADS27" s="197"/>
      <c r="ADT27" s="197"/>
      <c r="ADU27" s="197"/>
      <c r="ADV27" s="197"/>
      <c r="ADW27" s="197"/>
      <c r="ADX27" s="197"/>
      <c r="ADY27" s="197"/>
      <c r="ADZ27" s="197"/>
      <c r="AEA27" s="197"/>
      <c r="AEB27" s="197"/>
      <c r="AEC27" s="197"/>
      <c r="AED27" s="197"/>
      <c r="AEE27" s="197"/>
      <c r="AEF27" s="197"/>
      <c r="AEG27" s="197"/>
      <c r="AEH27" s="197"/>
      <c r="AEI27" s="197"/>
      <c r="AEJ27" s="197"/>
      <c r="AEK27" s="197"/>
      <c r="AEL27" s="197"/>
      <c r="AEM27" s="197"/>
      <c r="AEN27" s="197"/>
      <c r="AEO27" s="197"/>
      <c r="AEP27" s="197"/>
      <c r="AEQ27" s="197"/>
      <c r="AER27" s="197"/>
      <c r="AES27" s="197"/>
      <c r="AET27" s="197"/>
      <c r="AEU27" s="197"/>
      <c r="AEV27" s="197"/>
      <c r="AEW27" s="197"/>
      <c r="AEX27" s="197"/>
      <c r="AEY27" s="197"/>
      <c r="AEZ27" s="197"/>
      <c r="AFA27" s="197"/>
      <c r="AFB27" s="197"/>
      <c r="AFC27" s="197"/>
      <c r="AFD27" s="197"/>
      <c r="AFE27" s="197"/>
      <c r="AFF27" s="197"/>
      <c r="AFG27" s="197"/>
      <c r="AFH27" s="197"/>
      <c r="AFI27" s="197"/>
      <c r="AFJ27" s="197"/>
      <c r="AFK27" s="197"/>
      <c r="AFL27" s="197"/>
      <c r="AFM27" s="197"/>
      <c r="AFN27" s="197"/>
      <c r="AFO27" s="197"/>
      <c r="AFP27" s="197"/>
      <c r="AFQ27" s="197"/>
      <c r="AFR27" s="197"/>
      <c r="AFS27" s="197"/>
      <c r="AFT27" s="197"/>
      <c r="AFU27" s="197"/>
      <c r="AFV27" s="197"/>
      <c r="AFW27" s="197"/>
      <c r="AFX27" s="197"/>
      <c r="AFY27" s="197"/>
      <c r="AFZ27" s="197"/>
      <c r="AGA27" s="197"/>
      <c r="AGB27" s="197"/>
      <c r="AGC27" s="197"/>
      <c r="AGD27" s="197"/>
      <c r="AGE27" s="197"/>
      <c r="AGF27" s="197"/>
      <c r="AGG27" s="197"/>
      <c r="AGH27" s="197"/>
      <c r="AGI27" s="197"/>
      <c r="AGJ27" s="197"/>
      <c r="AGK27" s="197"/>
      <c r="AGL27" s="197"/>
      <c r="AGM27" s="197"/>
      <c r="AGN27" s="197"/>
      <c r="AGO27" s="197"/>
      <c r="AGP27" s="197"/>
      <c r="AGQ27" s="197"/>
      <c r="AGR27" s="197"/>
      <c r="AGS27" s="197"/>
      <c r="AGT27" s="197"/>
      <c r="AGU27" s="197"/>
      <c r="AGV27" s="197"/>
      <c r="AGW27" s="197"/>
      <c r="AGX27" s="197"/>
      <c r="AGY27" s="197"/>
      <c r="AGZ27" s="197"/>
      <c r="AHA27" s="197"/>
      <c r="AHB27" s="197"/>
      <c r="AHC27" s="197"/>
      <c r="AHD27" s="197"/>
      <c r="AHE27" s="197"/>
      <c r="AHF27" s="197"/>
      <c r="AHG27" s="197"/>
      <c r="AHH27" s="197"/>
      <c r="AHI27" s="197"/>
      <c r="AHJ27" s="197"/>
      <c r="AHK27" s="197"/>
      <c r="AHL27" s="197"/>
      <c r="AHM27" s="197"/>
      <c r="AHN27" s="197"/>
      <c r="AHO27" s="197"/>
      <c r="AHP27" s="197"/>
      <c r="AHQ27" s="197"/>
      <c r="AHR27" s="197"/>
      <c r="AHS27" s="197"/>
      <c r="AHT27" s="197"/>
      <c r="AHU27" s="197"/>
      <c r="AHV27" s="197"/>
      <c r="AHW27" s="197"/>
      <c r="AHX27" s="197"/>
      <c r="AHY27" s="197"/>
      <c r="AHZ27" s="197"/>
      <c r="AIA27" s="197"/>
      <c r="AIB27" s="197"/>
      <c r="AIC27" s="197"/>
      <c r="AID27" s="197"/>
      <c r="AIE27" s="197"/>
      <c r="AIF27" s="197"/>
      <c r="AIG27" s="197"/>
      <c r="AIH27" s="197"/>
      <c r="AII27" s="197"/>
      <c r="AIJ27" s="197"/>
      <c r="AIK27" s="197"/>
      <c r="AIL27" s="197"/>
      <c r="AIM27" s="197"/>
      <c r="AIN27" s="197"/>
      <c r="AIO27" s="197"/>
      <c r="AIP27" s="197"/>
      <c r="AIQ27" s="197"/>
      <c r="AIR27" s="197"/>
      <c r="AIS27" s="197"/>
      <c r="AIT27" s="197"/>
      <c r="AIU27" s="197"/>
      <c r="AIV27" s="197"/>
      <c r="AIW27" s="197"/>
      <c r="AIX27" s="197"/>
      <c r="AIY27" s="197"/>
      <c r="AIZ27" s="197"/>
      <c r="AJA27" s="197"/>
      <c r="AJB27" s="197"/>
      <c r="AJC27" s="197"/>
      <c r="AJD27" s="197"/>
      <c r="AJE27" s="197"/>
      <c r="AJF27" s="197"/>
      <c r="AJG27" s="197"/>
      <c r="AJH27" s="197"/>
      <c r="AJI27" s="197"/>
      <c r="AJJ27" s="197"/>
      <c r="AJK27" s="197"/>
      <c r="AJL27" s="197"/>
      <c r="AJM27" s="197"/>
      <c r="AJN27" s="197"/>
      <c r="AJO27" s="197"/>
      <c r="AJP27" s="197"/>
      <c r="AJQ27" s="197"/>
      <c r="AJR27" s="197"/>
      <c r="AJS27" s="197"/>
      <c r="AJT27" s="197"/>
      <c r="AJU27" s="197"/>
      <c r="AJV27" s="197"/>
      <c r="AJW27" s="197"/>
      <c r="AJX27" s="197"/>
      <c r="AJY27" s="197"/>
      <c r="AJZ27" s="197"/>
      <c r="AKA27" s="197"/>
      <c r="AKB27" s="197"/>
      <c r="AKC27" s="197"/>
      <c r="AKD27" s="197"/>
      <c r="AKE27" s="197"/>
      <c r="AKF27" s="197"/>
      <c r="AKG27" s="197"/>
      <c r="AKH27" s="197"/>
      <c r="AKI27" s="197"/>
      <c r="AKJ27" s="197"/>
      <c r="AKK27" s="197"/>
      <c r="AKL27" s="197"/>
      <c r="AKM27" s="197"/>
      <c r="AKN27" s="197"/>
      <c r="AKO27" s="197"/>
      <c r="AKP27" s="197"/>
      <c r="AKQ27" s="197"/>
      <c r="AKR27" s="197"/>
      <c r="AKS27" s="197"/>
      <c r="AKT27" s="197"/>
      <c r="AKU27" s="197"/>
      <c r="AKV27" s="197"/>
      <c r="AKW27" s="197"/>
      <c r="AKX27" s="197"/>
      <c r="AKY27" s="197"/>
      <c r="AKZ27" s="197"/>
      <c r="ALA27" s="197"/>
      <c r="ALB27" s="197"/>
      <c r="ALC27" s="197"/>
      <c r="ALD27" s="197"/>
      <c r="ALE27" s="197"/>
      <c r="ALF27" s="197"/>
      <c r="ALG27" s="197"/>
      <c r="ALH27" s="197"/>
      <c r="ALI27" s="197"/>
      <c r="ALJ27" s="197"/>
      <c r="ALK27" s="197"/>
      <c r="ALL27" s="197"/>
      <c r="ALM27" s="197"/>
      <c r="ALN27" s="197"/>
      <c r="ALO27" s="197"/>
      <c r="ALP27" s="197"/>
      <c r="ALQ27" s="197"/>
      <c r="ALR27" s="197"/>
      <c r="ALS27" s="197"/>
      <c r="ALT27" s="197"/>
      <c r="ALU27" s="197"/>
      <c r="ALV27" s="197"/>
      <c r="ALW27" s="197"/>
      <c r="ALX27" s="197"/>
      <c r="ALY27" s="197"/>
      <c r="ALZ27" s="197"/>
      <c r="AMA27" s="197"/>
      <c r="AMB27" s="197"/>
      <c r="AMC27" s="197"/>
      <c r="AMD27" s="197"/>
      <c r="AME27" s="197"/>
      <c r="AMF27" s="197"/>
      <c r="AMG27" s="197"/>
      <c r="AMH27" s="197"/>
      <c r="AMI27" s="197"/>
      <c r="AMJ27" s="197"/>
      <c r="AMK27" s="197"/>
      <c r="AML27" s="197"/>
      <c r="AMM27" s="197"/>
      <c r="AMN27" s="197"/>
      <c r="AMO27" s="197"/>
      <c r="AMP27" s="197"/>
      <c r="AMQ27" s="197"/>
      <c r="AMR27" s="197"/>
      <c r="AMS27" s="197"/>
      <c r="AMT27" s="197"/>
      <c r="AMU27" s="197"/>
      <c r="AMV27" s="197"/>
      <c r="AMW27" s="197"/>
      <c r="AMX27" s="197"/>
      <c r="AMY27" s="197"/>
      <c r="AMZ27" s="197"/>
      <c r="ANA27" s="197"/>
      <c r="ANB27" s="197"/>
      <c r="ANC27" s="197"/>
      <c r="AND27" s="197"/>
      <c r="ANE27" s="197"/>
      <c r="ANF27" s="197"/>
      <c r="ANG27" s="197"/>
      <c r="ANH27" s="197"/>
      <c r="ANI27" s="197"/>
      <c r="ANJ27" s="197"/>
      <c r="ANK27" s="197"/>
      <c r="ANL27" s="197"/>
      <c r="ANM27" s="197"/>
      <c r="ANN27" s="197"/>
      <c r="ANO27" s="197"/>
      <c r="ANP27" s="197"/>
      <c r="ANQ27" s="197"/>
      <c r="ANR27" s="197"/>
      <c r="ANS27" s="197"/>
      <c r="ANT27" s="197"/>
      <c r="ANU27" s="197"/>
      <c r="ANV27" s="197"/>
      <c r="ANW27" s="197"/>
      <c r="ANX27" s="197"/>
      <c r="ANY27" s="197"/>
      <c r="ANZ27" s="197"/>
      <c r="AOA27" s="197"/>
      <c r="AOB27" s="197"/>
      <c r="AOC27" s="197"/>
      <c r="AOD27" s="197"/>
      <c r="AOE27" s="197"/>
      <c r="AOF27" s="197"/>
      <c r="AOG27" s="197"/>
      <c r="AOH27" s="197"/>
      <c r="AOI27" s="197"/>
      <c r="AOJ27" s="197"/>
      <c r="AOK27" s="197"/>
      <c r="AOL27" s="197"/>
      <c r="AOM27" s="197"/>
      <c r="AON27" s="197"/>
      <c r="AOO27" s="197"/>
      <c r="AOP27" s="197"/>
      <c r="AOQ27" s="197"/>
      <c r="AOR27" s="197"/>
      <c r="AOS27" s="197"/>
      <c r="AOT27" s="197"/>
      <c r="AOU27" s="197"/>
      <c r="AOV27" s="197"/>
      <c r="AOW27" s="197"/>
      <c r="AOX27" s="197"/>
      <c r="AOY27" s="197"/>
      <c r="AOZ27" s="197"/>
      <c r="APA27" s="197"/>
      <c r="APB27" s="197"/>
      <c r="APC27" s="197"/>
      <c r="APD27" s="197"/>
      <c r="APE27" s="197"/>
      <c r="APF27" s="197"/>
      <c r="APG27" s="197"/>
      <c r="APH27" s="197"/>
      <c r="API27" s="197"/>
      <c r="APJ27" s="197"/>
      <c r="APK27" s="197"/>
      <c r="APL27" s="197"/>
      <c r="APM27" s="197"/>
      <c r="APN27" s="197"/>
      <c r="APO27" s="197"/>
      <c r="APP27" s="197"/>
      <c r="APQ27" s="197"/>
      <c r="APR27" s="197"/>
      <c r="APS27" s="197"/>
      <c r="APT27" s="197"/>
      <c r="APU27" s="197"/>
      <c r="APV27" s="197"/>
      <c r="APW27" s="197"/>
      <c r="APX27" s="197"/>
      <c r="APY27" s="197"/>
      <c r="APZ27" s="197"/>
      <c r="AQA27" s="197"/>
      <c r="AQB27" s="197"/>
      <c r="AQC27" s="197"/>
      <c r="AQD27" s="197"/>
      <c r="AQE27" s="197"/>
      <c r="AQF27" s="197"/>
      <c r="AQG27" s="197"/>
      <c r="AQH27" s="197"/>
      <c r="AQI27" s="197"/>
      <c r="AQJ27" s="197"/>
      <c r="AQK27" s="197"/>
      <c r="AQL27" s="197"/>
      <c r="AQM27" s="197"/>
      <c r="AQN27" s="197"/>
      <c r="AQO27" s="197"/>
      <c r="AQP27" s="197"/>
      <c r="AQQ27" s="197"/>
      <c r="AQR27" s="197"/>
      <c r="AQS27" s="197"/>
      <c r="AQT27" s="197"/>
      <c r="AQU27" s="197"/>
      <c r="AQV27" s="197"/>
      <c r="AQW27" s="197"/>
      <c r="AQX27" s="197"/>
      <c r="AQY27" s="197"/>
      <c r="AQZ27" s="197"/>
      <c r="ARA27" s="197"/>
      <c r="ARB27" s="197"/>
      <c r="ARC27" s="197"/>
      <c r="ARD27" s="197"/>
      <c r="ARE27" s="197"/>
      <c r="ARF27" s="197"/>
      <c r="ARG27" s="197"/>
      <c r="ARH27" s="197"/>
      <c r="ARI27" s="197"/>
      <c r="ARJ27" s="197"/>
      <c r="ARK27" s="197"/>
      <c r="ARL27" s="197"/>
      <c r="ARM27" s="197"/>
      <c r="ARN27" s="197"/>
      <c r="ARO27" s="197"/>
      <c r="ARP27" s="197"/>
      <c r="ARQ27" s="197"/>
      <c r="ARR27" s="197"/>
      <c r="ARS27" s="197"/>
      <c r="ART27" s="197"/>
      <c r="ARU27" s="197"/>
      <c r="ARV27" s="197"/>
      <c r="ARW27" s="197"/>
      <c r="ARX27" s="197"/>
      <c r="ARY27" s="197"/>
      <c r="ARZ27" s="197"/>
      <c r="ASA27" s="197"/>
      <c r="ASB27" s="197"/>
      <c r="ASC27" s="197"/>
      <c r="ASD27" s="197"/>
      <c r="ASE27" s="197"/>
      <c r="ASF27" s="197"/>
      <c r="ASG27" s="197"/>
      <c r="ASH27" s="197"/>
      <c r="ASI27" s="197"/>
      <c r="ASJ27" s="197"/>
      <c r="ASK27" s="197"/>
      <c r="ASL27" s="197"/>
      <c r="ASM27" s="197"/>
      <c r="ASN27" s="197"/>
      <c r="ASO27" s="197"/>
      <c r="ASP27" s="197"/>
      <c r="ASQ27" s="197"/>
      <c r="ASR27" s="197"/>
      <c r="ASS27" s="197"/>
      <c r="AST27" s="197"/>
      <c r="ASU27" s="197"/>
      <c r="ASV27" s="197"/>
      <c r="ASW27" s="197"/>
      <c r="ASX27" s="197"/>
      <c r="ASY27" s="197"/>
      <c r="ASZ27" s="197"/>
      <c r="ATA27" s="197"/>
      <c r="ATB27" s="197"/>
      <c r="ATC27" s="197"/>
      <c r="ATD27" s="197"/>
      <c r="ATE27" s="197"/>
      <c r="ATF27" s="197"/>
      <c r="ATG27" s="197"/>
      <c r="ATH27" s="197"/>
      <c r="ATI27" s="197"/>
      <c r="ATJ27" s="197"/>
      <c r="ATK27" s="197"/>
      <c r="ATL27" s="197"/>
      <c r="ATM27" s="197"/>
      <c r="ATN27" s="197"/>
      <c r="ATO27" s="197"/>
      <c r="ATP27" s="197"/>
      <c r="ATQ27" s="197"/>
      <c r="ATR27" s="197"/>
      <c r="ATS27" s="197"/>
      <c r="ATT27" s="197"/>
      <c r="ATU27" s="197"/>
      <c r="ATV27" s="197"/>
      <c r="ATW27" s="197"/>
      <c r="ATX27" s="197"/>
      <c r="ATY27" s="197"/>
      <c r="ATZ27" s="197"/>
      <c r="AUA27" s="197"/>
      <c r="AUB27" s="197"/>
      <c r="AUC27" s="197"/>
      <c r="AUD27" s="197"/>
      <c r="AUE27" s="197"/>
      <c r="AUF27" s="197"/>
      <c r="AUG27" s="197"/>
      <c r="AUH27" s="197"/>
      <c r="AUI27" s="197"/>
      <c r="AUJ27" s="197"/>
      <c r="AUK27" s="197"/>
      <c r="AUL27" s="197"/>
      <c r="AUM27" s="197"/>
      <c r="AUN27" s="197"/>
      <c r="AUO27" s="197"/>
      <c r="AUP27" s="197"/>
      <c r="AUQ27" s="197"/>
      <c r="AUR27" s="197"/>
      <c r="AUS27" s="197"/>
      <c r="AUT27" s="197"/>
      <c r="AUU27" s="197"/>
      <c r="AUV27" s="197"/>
      <c r="AUW27" s="197"/>
      <c r="AUX27" s="197"/>
      <c r="AUY27" s="197"/>
      <c r="AUZ27" s="197"/>
      <c r="AVA27" s="197"/>
      <c r="AVB27" s="197"/>
      <c r="AVC27" s="197"/>
      <c r="AVD27" s="197"/>
      <c r="AVE27" s="197"/>
      <c r="AVF27" s="197"/>
      <c r="AVG27" s="197"/>
      <c r="AVH27" s="197"/>
      <c r="AVI27" s="197"/>
      <c r="AVJ27" s="197"/>
      <c r="AVK27" s="197"/>
      <c r="AVL27" s="197"/>
    </row>
    <row r="28" spans="1:1260" x14ac:dyDescent="0.25">
      <c r="A28" s="66"/>
      <c r="B28" t="s">
        <v>299</v>
      </c>
      <c r="C28" s="247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33"/>
      <c r="AA28" s="107"/>
      <c r="AB28" s="200"/>
      <c r="AD28" s="145"/>
      <c r="AE28" s="145"/>
      <c r="AF28" s="145"/>
      <c r="AG28" s="145"/>
      <c r="AH28" s="145"/>
      <c r="AI28" s="145"/>
      <c r="AJ28" s="145"/>
      <c r="AK28" s="145"/>
      <c r="AL28" s="198"/>
      <c r="AM28" s="198"/>
      <c r="AN28" s="145"/>
      <c r="AO28" s="145"/>
      <c r="CH28" s="119"/>
    </row>
    <row r="29" spans="1:1260" x14ac:dyDescent="0.25">
      <c r="A29" s="66">
        <f t="shared" si="4"/>
        <v>1</v>
      </c>
      <c r="B29" s="312" t="s">
        <v>300</v>
      </c>
      <c r="C29" s="247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33"/>
      <c r="AA29" s="107"/>
      <c r="AB29" s="200"/>
      <c r="AD29" s="145"/>
      <c r="AE29" s="145"/>
      <c r="AF29" s="145"/>
      <c r="AG29" s="145"/>
      <c r="AH29" s="145"/>
      <c r="AI29" s="145"/>
      <c r="AJ29" s="145"/>
      <c r="AK29" s="145"/>
      <c r="AL29" s="198"/>
      <c r="AM29" s="198"/>
      <c r="AN29" s="145"/>
      <c r="AO29" s="145"/>
      <c r="CH29" s="119"/>
    </row>
    <row r="30" spans="1:1260" x14ac:dyDescent="0.25">
      <c r="A30" s="66">
        <f t="shared" si="4"/>
        <v>2</v>
      </c>
      <c r="B30" s="314" t="s">
        <v>301</v>
      </c>
      <c r="C30" s="247"/>
      <c r="D30" s="145"/>
      <c r="E30" s="145"/>
      <c r="F30" s="319">
        <f>'Steel Activity Build'!F34+'Steel Activity Build'!F58</f>
        <v>67546.666666666672</v>
      </c>
      <c r="G30" s="319">
        <v>19526.634285714284</v>
      </c>
      <c r="H30" s="319">
        <v>19526.634285714284</v>
      </c>
      <c r="I30" s="319">
        <v>19526.634285714284</v>
      </c>
      <c r="J30" s="319">
        <v>19526.634285714284</v>
      </c>
      <c r="K30" s="319">
        <v>19526.634285714284</v>
      </c>
      <c r="L30" s="319">
        <v>19526.634285714284</v>
      </c>
      <c r="M30" s="319">
        <v>19526.634285714284</v>
      </c>
      <c r="N30" s="319">
        <v>19526.634285714284</v>
      </c>
      <c r="O30" s="319">
        <v>19526.634285714284</v>
      </c>
      <c r="P30" s="319">
        <v>19526.634285714284</v>
      </c>
      <c r="Q30" s="319">
        <v>19526.634285714284</v>
      </c>
      <c r="R30" s="319">
        <v>19526.634285714284</v>
      </c>
      <c r="S30" s="319">
        <v>19526.634285714284</v>
      </c>
      <c r="T30" s="319">
        <v>19526.634285714284</v>
      </c>
      <c r="U30" s="319">
        <v>19526.634285714284</v>
      </c>
      <c r="V30" s="319">
        <v>19526.634285714284</v>
      </c>
      <c r="W30" s="319">
        <v>19526.634285714284</v>
      </c>
      <c r="X30" s="319">
        <v>19526.634285714284</v>
      </c>
      <c r="Y30" s="319">
        <v>19526.634285714284</v>
      </c>
      <c r="Z30" s="133"/>
      <c r="AA30" s="107"/>
      <c r="AB30" s="200"/>
      <c r="AD30" s="145"/>
      <c r="AE30" s="145"/>
      <c r="AF30" s="145"/>
      <c r="AG30" s="145"/>
      <c r="AH30" s="145"/>
      <c r="AI30" s="145"/>
      <c r="AJ30" s="145"/>
      <c r="AK30" s="145"/>
      <c r="AL30" s="198"/>
      <c r="AM30" s="198"/>
      <c r="AN30" s="145"/>
      <c r="AO30" s="145"/>
      <c r="CH30" s="119"/>
    </row>
    <row r="31" spans="1:1260" x14ac:dyDescent="0.25">
      <c r="A31" s="66">
        <f t="shared" si="4"/>
        <v>3</v>
      </c>
      <c r="B31" s="314" t="s">
        <v>302</v>
      </c>
      <c r="C31" s="247"/>
      <c r="D31" s="145"/>
      <c r="E31" s="145"/>
      <c r="F31" s="319">
        <f>F30</f>
        <v>67546.666666666672</v>
      </c>
      <c r="G31" s="319">
        <v>3905.3268571428571</v>
      </c>
      <c r="H31" s="319">
        <v>3905.3268571428571</v>
      </c>
      <c r="I31" s="319">
        <v>3905.3268571428571</v>
      </c>
      <c r="J31" s="319">
        <v>3905.3268571428571</v>
      </c>
      <c r="K31" s="319">
        <v>3905.3268571428571</v>
      </c>
      <c r="L31" s="319">
        <v>3905.3268571428571</v>
      </c>
      <c r="M31" s="319">
        <v>3905.3268571428571</v>
      </c>
      <c r="N31" s="319">
        <v>3905.3268571428571</v>
      </c>
      <c r="O31" s="319">
        <v>3905.3268571428571</v>
      </c>
      <c r="P31" s="319">
        <v>3905.3268571428571</v>
      </c>
      <c r="Q31" s="319">
        <v>3905.3268571428571</v>
      </c>
      <c r="R31" s="319">
        <v>3905.3268571428571</v>
      </c>
      <c r="S31" s="319">
        <v>3905.3268571428571</v>
      </c>
      <c r="T31" s="319">
        <v>3905.3268571428571</v>
      </c>
      <c r="U31" s="319">
        <v>3905.3268571428571</v>
      </c>
      <c r="V31" s="319">
        <v>3905.3268571428571</v>
      </c>
      <c r="W31" s="319">
        <v>3905.3268571428571</v>
      </c>
      <c r="X31" s="319">
        <v>3905.3268571428571</v>
      </c>
      <c r="Y31" s="319">
        <v>3905.3268571428571</v>
      </c>
      <c r="Z31" s="133"/>
      <c r="AA31" s="108"/>
      <c r="AB31" s="200"/>
      <c r="AD31" s="145"/>
      <c r="AE31" s="145"/>
      <c r="AF31" s="145"/>
      <c r="AG31" s="145"/>
      <c r="AH31" s="145"/>
      <c r="AI31" s="145"/>
      <c r="AJ31" s="145"/>
      <c r="AK31" s="145"/>
      <c r="AL31" s="198"/>
      <c r="AM31" s="198"/>
      <c r="AN31" s="145"/>
      <c r="AO31" s="145"/>
      <c r="CH31" s="119"/>
    </row>
    <row r="32" spans="1:1260" x14ac:dyDescent="0.25">
      <c r="A32" s="66">
        <f t="shared" si="4"/>
        <v>4</v>
      </c>
      <c r="B32" t="s">
        <v>293</v>
      </c>
      <c r="C32" s="247"/>
      <c r="D32" s="145"/>
      <c r="E32" s="145"/>
      <c r="F32" s="377">
        <f>F30+F31</f>
        <v>135093.33333333334</v>
      </c>
      <c r="G32" s="377">
        <v>23431.961142857141</v>
      </c>
      <c r="H32" s="377">
        <v>23431.961142857141</v>
      </c>
      <c r="I32" s="377">
        <v>23431.961142857141</v>
      </c>
      <c r="J32" s="377">
        <v>23431.961142857141</v>
      </c>
      <c r="K32" s="377">
        <v>23431.961142857141</v>
      </c>
      <c r="L32" s="377">
        <v>23431.961142857141</v>
      </c>
      <c r="M32" s="377">
        <v>23431.961142857141</v>
      </c>
      <c r="N32" s="377">
        <v>23431.961142857141</v>
      </c>
      <c r="O32" s="377">
        <v>23431.961142857141</v>
      </c>
      <c r="P32" s="377">
        <v>23431.961142857141</v>
      </c>
      <c r="Q32" s="377">
        <v>23431.961142857141</v>
      </c>
      <c r="R32" s="377">
        <v>23431.961142857141</v>
      </c>
      <c r="S32" s="377">
        <v>23431.961142857141</v>
      </c>
      <c r="T32" s="377">
        <v>23431.961142857141</v>
      </c>
      <c r="U32" s="377">
        <v>23431.961142857141</v>
      </c>
      <c r="V32" s="377">
        <v>23431.961142857141</v>
      </c>
      <c r="W32" s="377">
        <v>23431.961142857141</v>
      </c>
      <c r="X32" s="377">
        <v>23431.961142857141</v>
      </c>
      <c r="Y32" s="377">
        <v>23431.961142857141</v>
      </c>
      <c r="Z32" s="133"/>
      <c r="AA32" s="138"/>
      <c r="AB32" s="379"/>
      <c r="AD32" s="138"/>
      <c r="AE32" s="138"/>
      <c r="AF32" s="138"/>
      <c r="AG32" s="145"/>
      <c r="AH32" s="138"/>
      <c r="AI32" s="145"/>
      <c r="AJ32" s="145"/>
      <c r="AK32" s="145"/>
      <c r="AL32" s="198"/>
      <c r="AM32" s="198"/>
      <c r="AN32" s="145"/>
      <c r="AO32" s="145"/>
      <c r="CH32" s="119"/>
    </row>
    <row r="33" spans="1:47" x14ac:dyDescent="0.25">
      <c r="A33" s="66">
        <f t="shared" si="4"/>
        <v>5</v>
      </c>
      <c r="B33" s="318" t="s">
        <v>303</v>
      </c>
      <c r="C33" s="247"/>
      <c r="D33" s="145"/>
      <c r="E33" s="145"/>
      <c r="F33" s="319">
        <f>'Steel Activity Build'!F37+'Steel Activity Build'!F61</f>
        <v>4320</v>
      </c>
      <c r="G33" s="319">
        <v>14840.242057142856</v>
      </c>
      <c r="H33" s="319">
        <v>14840.242057142856</v>
      </c>
      <c r="I33" s="319">
        <v>14840.242057142856</v>
      </c>
      <c r="J33" s="319">
        <v>14840.242057142856</v>
      </c>
      <c r="K33" s="319">
        <v>14840.242057142856</v>
      </c>
      <c r="L33" s="319">
        <v>14840.242057142856</v>
      </c>
      <c r="M33" s="319">
        <v>14840.242057142856</v>
      </c>
      <c r="N33" s="319">
        <v>14840.242057142856</v>
      </c>
      <c r="O33" s="319">
        <v>14840.242057142856</v>
      </c>
      <c r="P33" s="319">
        <v>14840.242057142856</v>
      </c>
      <c r="Q33" s="319">
        <v>14840.242057142856</v>
      </c>
      <c r="R33" s="319">
        <v>14840.242057142856</v>
      </c>
      <c r="S33" s="319">
        <v>14840.242057142856</v>
      </c>
      <c r="T33" s="319">
        <v>14840.242057142856</v>
      </c>
      <c r="U33" s="319">
        <v>14840.242057142856</v>
      </c>
      <c r="V33" s="319">
        <v>14840.242057142856</v>
      </c>
      <c r="W33" s="319">
        <v>14840.242057142856</v>
      </c>
      <c r="X33" s="319">
        <v>14840.242057142856</v>
      </c>
      <c r="Y33" s="319">
        <v>14840.242057142856</v>
      </c>
      <c r="Z33" s="133"/>
      <c r="AA33" s="107"/>
      <c r="AB33" s="200"/>
      <c r="AD33" s="108"/>
      <c r="AE33" s="108"/>
      <c r="AF33" s="108"/>
      <c r="AG33" s="145"/>
      <c r="AH33" s="108"/>
      <c r="AI33" s="145"/>
      <c r="AJ33" s="145"/>
      <c r="AK33" s="145"/>
      <c r="AL33" s="198"/>
      <c r="AM33" s="198"/>
      <c r="AN33" s="145"/>
      <c r="AO33" s="145"/>
    </row>
    <row r="34" spans="1:47" x14ac:dyDescent="0.25">
      <c r="A34" s="66">
        <f t="shared" si="4"/>
        <v>6</v>
      </c>
      <c r="B34" s="318" t="s">
        <v>304</v>
      </c>
      <c r="C34" s="247"/>
      <c r="D34" s="145"/>
      <c r="E34" s="145"/>
      <c r="F34" s="145">
        <f>'Steel Activity Build'!F38+'Steel Activity Build'!F62</f>
        <v>15120</v>
      </c>
      <c r="G34" s="145">
        <v>269467.5531428571</v>
      </c>
      <c r="H34" s="145">
        <v>269467.5531428571</v>
      </c>
      <c r="I34" s="145">
        <v>269467.5531428571</v>
      </c>
      <c r="J34" s="145">
        <v>269467.5531428571</v>
      </c>
      <c r="K34" s="145">
        <v>269467.5531428571</v>
      </c>
      <c r="L34" s="145">
        <v>269467.5531428571</v>
      </c>
      <c r="M34" s="145">
        <v>269467.5531428571</v>
      </c>
      <c r="N34" s="145">
        <v>269467.5531428571</v>
      </c>
      <c r="O34" s="145">
        <v>269467.5531428571</v>
      </c>
      <c r="P34" s="145">
        <v>269467.5531428571</v>
      </c>
      <c r="Q34" s="145">
        <v>269467.5531428571</v>
      </c>
      <c r="R34" s="145">
        <v>269467.5531428571</v>
      </c>
      <c r="S34" s="145">
        <v>269467.5531428571</v>
      </c>
      <c r="T34" s="145">
        <v>269467.5531428571</v>
      </c>
      <c r="U34" s="145">
        <v>269467.5531428571</v>
      </c>
      <c r="V34" s="145">
        <v>269467.5531428571</v>
      </c>
      <c r="W34" s="145">
        <v>269467.5531428571</v>
      </c>
      <c r="X34" s="145">
        <v>269467.5531428571</v>
      </c>
      <c r="Y34" s="145">
        <v>269467.5531428571</v>
      </c>
      <c r="Z34" s="133"/>
      <c r="AA34" s="107"/>
      <c r="AB34" s="200"/>
      <c r="AD34" s="108"/>
      <c r="AE34" s="108"/>
      <c r="AF34" s="108"/>
      <c r="AG34" s="145"/>
      <c r="AH34" s="108"/>
      <c r="AI34" s="145"/>
      <c r="AJ34" s="145"/>
      <c r="AK34" s="145"/>
      <c r="AL34" s="198"/>
      <c r="AM34" s="198"/>
      <c r="AN34" s="145"/>
      <c r="AO34" s="145"/>
    </row>
    <row r="35" spans="1:47" x14ac:dyDescent="0.25">
      <c r="A35" s="66">
        <f t="shared" si="4"/>
        <v>7</v>
      </c>
      <c r="B35" t="s">
        <v>305</v>
      </c>
      <c r="C35" s="247"/>
      <c r="D35" s="145"/>
      <c r="E35" s="145"/>
      <c r="F35" s="145">
        <f>'Steel Activity Build'!F35+'Steel Activity Build'!F59</f>
        <v>8938.3838383838392</v>
      </c>
      <c r="G35" s="145">
        <v>269467.5531428571</v>
      </c>
      <c r="H35" s="145">
        <v>269467.5531428571</v>
      </c>
      <c r="I35" s="145">
        <v>269467.5531428571</v>
      </c>
      <c r="J35" s="145">
        <v>269467.5531428571</v>
      </c>
      <c r="K35" s="145">
        <v>269467.5531428571</v>
      </c>
      <c r="L35" s="145">
        <v>269467.5531428571</v>
      </c>
      <c r="M35" s="145">
        <v>269467.5531428571</v>
      </c>
      <c r="N35" s="145">
        <v>269467.5531428571</v>
      </c>
      <c r="O35" s="145">
        <v>269467.5531428571</v>
      </c>
      <c r="P35" s="145">
        <v>269467.5531428571</v>
      </c>
      <c r="Q35" s="145">
        <v>269467.5531428571</v>
      </c>
      <c r="R35" s="145">
        <v>269467.5531428571</v>
      </c>
      <c r="S35" s="145">
        <v>269467.5531428571</v>
      </c>
      <c r="T35" s="145">
        <v>269467.5531428571</v>
      </c>
      <c r="U35" s="145">
        <v>269467.5531428571</v>
      </c>
      <c r="V35" s="145">
        <v>269467.5531428571</v>
      </c>
      <c r="W35" s="145">
        <v>269467.5531428571</v>
      </c>
      <c r="X35" s="145">
        <v>269467.5531428571</v>
      </c>
      <c r="Y35" s="145">
        <v>269467.5531428571</v>
      </c>
      <c r="Z35" s="133"/>
      <c r="AA35" s="147"/>
      <c r="AB35" s="200"/>
      <c r="AD35" s="108"/>
      <c r="AE35" s="108"/>
      <c r="AF35" s="108"/>
      <c r="AG35" s="145"/>
      <c r="AH35" s="108"/>
      <c r="AI35" s="145"/>
      <c r="AJ35" s="145"/>
      <c r="AK35" s="145"/>
      <c r="AL35" s="198"/>
      <c r="AM35" s="198"/>
      <c r="AN35" s="145"/>
      <c r="AO35" s="145"/>
    </row>
    <row r="36" spans="1:47" x14ac:dyDescent="0.25">
      <c r="A36" s="66"/>
      <c r="C36" s="247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33"/>
      <c r="AA36" s="113"/>
      <c r="AB36" s="200"/>
      <c r="AD36" s="108"/>
      <c r="AE36" s="108"/>
      <c r="AF36" s="108"/>
      <c r="AG36" s="145"/>
      <c r="AH36" s="108"/>
      <c r="AI36" s="145"/>
      <c r="AJ36" s="145"/>
      <c r="AK36" s="145"/>
      <c r="AL36" s="198"/>
      <c r="AM36" s="198"/>
      <c r="AN36" s="145"/>
      <c r="AO36" s="145"/>
    </row>
    <row r="37" spans="1:47" x14ac:dyDescent="0.25">
      <c r="A37" s="66">
        <f>A36+1</f>
        <v>1</v>
      </c>
      <c r="B37" s="321" t="s">
        <v>307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10"/>
      <c r="AB37" s="199"/>
      <c r="AC37" s="142"/>
      <c r="AD37" s="48"/>
      <c r="AE37" s="48"/>
      <c r="AF37" s="48"/>
      <c r="AG37" s="48"/>
      <c r="AI37" s="48"/>
      <c r="AJ37" s="48"/>
      <c r="AK37" s="48"/>
      <c r="AL37" s="143"/>
      <c r="AM37" s="143"/>
      <c r="AN37" s="143"/>
      <c r="AO37" s="143"/>
      <c r="AP37" s="143"/>
      <c r="AS37" s="104"/>
      <c r="AT37" s="104"/>
      <c r="AU37" s="107"/>
    </row>
    <row r="38" spans="1:47" x14ac:dyDescent="0.25">
      <c r="A38" s="66">
        <f t="shared" si="4"/>
        <v>2</v>
      </c>
      <c r="B38" s="375" t="s">
        <v>289</v>
      </c>
      <c r="C38" s="308"/>
      <c r="D38" s="309" t="s">
        <v>107</v>
      </c>
      <c r="E38" s="309"/>
      <c r="F38" s="309">
        <v>2028</v>
      </c>
      <c r="G38" s="309">
        <f>F38+1</f>
        <v>2029</v>
      </c>
      <c r="H38" s="309">
        <f t="shared" ref="H38:Y38" si="6">G38+1</f>
        <v>2030</v>
      </c>
      <c r="I38" s="309">
        <f t="shared" si="6"/>
        <v>2031</v>
      </c>
      <c r="J38" s="309">
        <f t="shared" si="6"/>
        <v>2032</v>
      </c>
      <c r="K38" s="309">
        <f t="shared" si="6"/>
        <v>2033</v>
      </c>
      <c r="L38" s="309">
        <f t="shared" si="6"/>
        <v>2034</v>
      </c>
      <c r="M38" s="309">
        <f t="shared" si="6"/>
        <v>2035</v>
      </c>
      <c r="N38" s="309">
        <f t="shared" si="6"/>
        <v>2036</v>
      </c>
      <c r="O38" s="309">
        <f t="shared" si="6"/>
        <v>2037</v>
      </c>
      <c r="P38" s="309">
        <f t="shared" si="6"/>
        <v>2038</v>
      </c>
      <c r="Q38" s="309">
        <f t="shared" si="6"/>
        <v>2039</v>
      </c>
      <c r="R38" s="309">
        <f t="shared" si="6"/>
        <v>2040</v>
      </c>
      <c r="S38" s="309">
        <f t="shared" si="6"/>
        <v>2041</v>
      </c>
      <c r="T38" s="309">
        <f t="shared" si="6"/>
        <v>2042</v>
      </c>
      <c r="U38" s="309">
        <f t="shared" si="6"/>
        <v>2043</v>
      </c>
      <c r="V38" s="309">
        <f t="shared" si="6"/>
        <v>2044</v>
      </c>
      <c r="W38" s="309">
        <f t="shared" si="6"/>
        <v>2045</v>
      </c>
      <c r="X38" s="309">
        <f t="shared" si="6"/>
        <v>2046</v>
      </c>
      <c r="Y38" s="309">
        <f t="shared" si="6"/>
        <v>2047</v>
      </c>
      <c r="Z38" s="133"/>
      <c r="AA38" s="110"/>
      <c r="AB38" s="207"/>
      <c r="AC38" s="208"/>
      <c r="AD38" s="209"/>
      <c r="AE38" s="209"/>
      <c r="AF38" s="209"/>
      <c r="AG38" s="209"/>
      <c r="AH38" s="209"/>
      <c r="AI38" s="210"/>
      <c r="AJ38" s="210"/>
      <c r="AK38" s="210"/>
      <c r="AL38" s="209"/>
      <c r="AM38" s="209"/>
      <c r="AN38" s="209"/>
      <c r="AO38" s="209"/>
      <c r="AP38" s="211"/>
      <c r="AS38" s="104"/>
      <c r="AT38" s="104"/>
      <c r="AU38" s="107"/>
    </row>
    <row r="39" spans="1:47" x14ac:dyDescent="0.25">
      <c r="A39" s="66">
        <f t="shared" si="4"/>
        <v>3</v>
      </c>
      <c r="B39" s="314" t="s">
        <v>290</v>
      </c>
      <c r="C39" s="314"/>
      <c r="D39" s="314"/>
      <c r="E39" s="314"/>
      <c r="F39" s="319">
        <f>F5-F22</f>
        <v>20906.666666666668</v>
      </c>
      <c r="G39" s="319">
        <v>808</v>
      </c>
      <c r="H39" s="319">
        <v>808</v>
      </c>
      <c r="I39" s="319">
        <v>808</v>
      </c>
      <c r="J39" s="319">
        <v>808</v>
      </c>
      <c r="K39" s="319">
        <v>808</v>
      </c>
      <c r="L39" s="319">
        <v>808</v>
      </c>
      <c r="M39" s="319">
        <v>808</v>
      </c>
      <c r="N39" s="319">
        <v>808</v>
      </c>
      <c r="O39" s="319">
        <v>808</v>
      </c>
      <c r="P39" s="319">
        <v>808</v>
      </c>
      <c r="Q39" s="319">
        <v>808</v>
      </c>
      <c r="R39" s="319">
        <v>808</v>
      </c>
      <c r="S39" s="319">
        <v>808</v>
      </c>
      <c r="T39" s="319">
        <v>808</v>
      </c>
      <c r="U39" s="319">
        <v>808</v>
      </c>
      <c r="V39" s="319">
        <v>808</v>
      </c>
      <c r="W39" s="319">
        <v>808</v>
      </c>
      <c r="X39" s="319">
        <v>808</v>
      </c>
      <c r="Y39" s="319">
        <v>808</v>
      </c>
      <c r="Z39" s="136"/>
      <c r="AA39" s="136"/>
      <c r="AB39" s="236"/>
      <c r="AD39" s="108"/>
      <c r="AE39" s="108"/>
      <c r="AF39" s="108"/>
      <c r="AG39" s="108"/>
      <c r="AH39" s="108"/>
      <c r="AI39" s="133"/>
      <c r="AJ39" s="133"/>
      <c r="AK39" s="133"/>
      <c r="AL39" s="108"/>
      <c r="AM39" s="108"/>
      <c r="AN39" s="108"/>
      <c r="AO39" s="108"/>
      <c r="AP39" s="107"/>
      <c r="AS39" s="136"/>
      <c r="AT39" s="136"/>
      <c r="AU39" s="107"/>
    </row>
    <row r="40" spans="1:47" x14ac:dyDescent="0.25">
      <c r="A40" s="66">
        <f t="shared" si="4"/>
        <v>4</v>
      </c>
      <c r="B40" s="314" t="s">
        <v>291</v>
      </c>
      <c r="C40" s="316"/>
      <c r="D40" s="316"/>
      <c r="E40" s="316"/>
      <c r="F40" s="319">
        <f t="shared" ref="F40:F52" si="7">F6-F23</f>
        <v>20906.666666666668</v>
      </c>
      <c r="G40" s="319">
        <v>808</v>
      </c>
      <c r="H40" s="319">
        <v>808</v>
      </c>
      <c r="I40" s="319">
        <v>808</v>
      </c>
      <c r="J40" s="319">
        <v>808</v>
      </c>
      <c r="K40" s="319">
        <v>808</v>
      </c>
      <c r="L40" s="319">
        <v>808</v>
      </c>
      <c r="M40" s="319">
        <v>808</v>
      </c>
      <c r="N40" s="319">
        <v>808</v>
      </c>
      <c r="O40" s="319">
        <v>808</v>
      </c>
      <c r="P40" s="319">
        <v>808</v>
      </c>
      <c r="Q40" s="319">
        <v>808</v>
      </c>
      <c r="R40" s="319">
        <v>808</v>
      </c>
      <c r="S40" s="319">
        <v>808</v>
      </c>
      <c r="T40" s="319">
        <v>808</v>
      </c>
      <c r="U40" s="319">
        <v>808</v>
      </c>
      <c r="V40" s="319">
        <v>808</v>
      </c>
      <c r="W40" s="319">
        <v>808</v>
      </c>
      <c r="X40" s="319">
        <v>808</v>
      </c>
      <c r="Y40" s="319">
        <v>808</v>
      </c>
      <c r="Z40" s="107"/>
      <c r="AA40" s="107"/>
      <c r="AB40" s="236"/>
      <c r="AD40" s="108"/>
      <c r="AE40" s="108"/>
      <c r="AF40" s="108"/>
      <c r="AG40" s="108"/>
      <c r="AH40" s="108"/>
      <c r="AI40" s="133"/>
      <c r="AJ40" s="133"/>
      <c r="AK40" s="133"/>
      <c r="AL40" s="108"/>
      <c r="AM40" s="108"/>
      <c r="AN40" s="108"/>
      <c r="AO40" s="108"/>
      <c r="AP40" s="107"/>
      <c r="AS40" s="136"/>
      <c r="AT40" s="136"/>
      <c r="AU40" s="107"/>
    </row>
    <row r="41" spans="1:47" x14ac:dyDescent="0.25">
      <c r="A41" s="66">
        <f t="shared" si="4"/>
        <v>5</v>
      </c>
      <c r="B41" t="s">
        <v>293</v>
      </c>
      <c r="C41" s="317"/>
      <c r="D41" s="317"/>
      <c r="E41" s="317"/>
      <c r="F41" s="319">
        <f t="shared" si="7"/>
        <v>41813.333333333336</v>
      </c>
      <c r="G41" s="319">
        <v>1616</v>
      </c>
      <c r="H41" s="319">
        <v>1616</v>
      </c>
      <c r="I41" s="319">
        <v>1616</v>
      </c>
      <c r="J41" s="319">
        <v>1616</v>
      </c>
      <c r="K41" s="319">
        <v>1616</v>
      </c>
      <c r="L41" s="319">
        <v>1616</v>
      </c>
      <c r="M41" s="319">
        <v>1616</v>
      </c>
      <c r="N41" s="319">
        <v>1616</v>
      </c>
      <c r="O41" s="319">
        <v>1616</v>
      </c>
      <c r="P41" s="319">
        <v>1616</v>
      </c>
      <c r="Q41" s="319">
        <v>1616</v>
      </c>
      <c r="R41" s="319">
        <v>1616</v>
      </c>
      <c r="S41" s="319">
        <v>1616</v>
      </c>
      <c r="T41" s="319">
        <v>1616</v>
      </c>
      <c r="U41" s="319">
        <v>1616</v>
      </c>
      <c r="V41" s="319">
        <v>1616</v>
      </c>
      <c r="W41" s="319">
        <v>1616</v>
      </c>
      <c r="X41" s="319">
        <v>1616</v>
      </c>
      <c r="Y41" s="319">
        <v>1616</v>
      </c>
      <c r="AB41" s="212"/>
      <c r="AC41" s="213"/>
      <c r="AD41" s="214"/>
      <c r="AE41" s="214"/>
      <c r="AF41" s="214"/>
      <c r="AG41" s="214"/>
      <c r="AH41" s="50"/>
      <c r="AI41" s="206"/>
      <c r="AJ41" s="206"/>
      <c r="AK41" s="206"/>
      <c r="AL41" s="214"/>
      <c r="AM41" s="214"/>
      <c r="AN41" s="214"/>
      <c r="AO41" s="214"/>
      <c r="AP41" s="215"/>
      <c r="AS41" s="104"/>
      <c r="AT41" s="104"/>
      <c r="AU41" s="107"/>
    </row>
    <row r="42" spans="1:47" x14ac:dyDescent="0.25">
      <c r="A42" s="66">
        <f t="shared" si="4"/>
        <v>6</v>
      </c>
      <c r="B42" s="318" t="s">
        <v>295</v>
      </c>
      <c r="C42" s="318"/>
      <c r="D42" s="314"/>
      <c r="E42" s="314"/>
      <c r="F42" s="319">
        <f t="shared" si="7"/>
        <v>7000</v>
      </c>
      <c r="G42" s="319">
        <v>-167306</v>
      </c>
      <c r="H42" s="319">
        <v>-167306</v>
      </c>
      <c r="I42" s="319">
        <v>-167306</v>
      </c>
      <c r="J42" s="319">
        <v>-167306</v>
      </c>
      <c r="K42" s="319">
        <v>-167306</v>
      </c>
      <c r="L42" s="319">
        <v>-167306</v>
      </c>
      <c r="M42" s="319">
        <v>-167306</v>
      </c>
      <c r="N42" s="319">
        <v>-167306</v>
      </c>
      <c r="O42" s="319">
        <v>-167306</v>
      </c>
      <c r="P42" s="319">
        <v>-167306</v>
      </c>
      <c r="Q42" s="319">
        <v>-167306</v>
      </c>
      <c r="R42" s="319">
        <v>-167306</v>
      </c>
      <c r="S42" s="319">
        <v>-167306</v>
      </c>
      <c r="T42" s="319">
        <v>-167306</v>
      </c>
      <c r="U42" s="319">
        <v>-167306</v>
      </c>
      <c r="V42" s="319">
        <v>-167306</v>
      </c>
      <c r="W42" s="319">
        <v>-167306</v>
      </c>
      <c r="X42" s="319">
        <v>-167306</v>
      </c>
      <c r="Y42" s="319">
        <v>-167306</v>
      </c>
      <c r="AB42" s="200"/>
      <c r="AD42" s="50"/>
      <c r="AE42" s="50"/>
      <c r="AF42" s="50"/>
      <c r="AG42" s="50"/>
      <c r="AH42" s="50"/>
      <c r="AI42" s="145"/>
      <c r="AJ42" s="145"/>
      <c r="AK42" s="145"/>
      <c r="AL42" s="50"/>
      <c r="AM42" s="50"/>
      <c r="AN42" s="50"/>
      <c r="AO42" s="50"/>
      <c r="AP42" s="107"/>
      <c r="AS42" s="104"/>
      <c r="AT42" s="104"/>
      <c r="AU42" s="107"/>
    </row>
    <row r="43" spans="1:47" x14ac:dyDescent="0.25">
      <c r="A43" s="66">
        <f t="shared" si="4"/>
        <v>7</v>
      </c>
      <c r="B43" s="318" t="s">
        <v>297</v>
      </c>
      <c r="D43" s="145"/>
      <c r="E43" s="145"/>
      <c r="F43" s="319">
        <f t="shared" si="7"/>
        <v>6745.1182795698924</v>
      </c>
      <c r="G43" s="319">
        <v>-607465.16129032255</v>
      </c>
      <c r="H43" s="319">
        <v>-607465.16129032255</v>
      </c>
      <c r="I43" s="319">
        <v>-607465.16129032255</v>
      </c>
      <c r="J43" s="319">
        <v>-607465.16129032255</v>
      </c>
      <c r="K43" s="319">
        <v>-607465.16129032255</v>
      </c>
      <c r="L43" s="319">
        <v>-607465.16129032255</v>
      </c>
      <c r="M43" s="319">
        <v>-607465.16129032255</v>
      </c>
      <c r="N43" s="319">
        <v>-607465.16129032255</v>
      </c>
      <c r="O43" s="319">
        <v>-607465.16129032255</v>
      </c>
      <c r="P43" s="319">
        <v>-607465.16129032255</v>
      </c>
      <c r="Q43" s="319">
        <v>-607465.16129032255</v>
      </c>
      <c r="R43" s="319">
        <v>-607465.16129032255</v>
      </c>
      <c r="S43" s="319">
        <v>-607465.16129032255</v>
      </c>
      <c r="T43" s="319">
        <v>-607465.16129032255</v>
      </c>
      <c r="U43" s="319">
        <v>-607465.16129032255</v>
      </c>
      <c r="V43" s="319">
        <v>-607465.16129032255</v>
      </c>
      <c r="W43" s="319">
        <v>-607465.16129032255</v>
      </c>
      <c r="X43" s="319">
        <v>-607465.16129032255</v>
      </c>
      <c r="Y43" s="319">
        <v>-607465.16129032255</v>
      </c>
      <c r="AB43" s="200"/>
      <c r="AD43" s="50"/>
      <c r="AE43" s="50"/>
      <c r="AF43" s="50"/>
      <c r="AG43" s="50"/>
      <c r="AH43" s="50"/>
      <c r="AI43" s="145"/>
      <c r="AJ43" s="145"/>
      <c r="AK43" s="145"/>
      <c r="AL43" s="50"/>
      <c r="AM43" s="50"/>
      <c r="AN43" s="50"/>
      <c r="AO43" s="50"/>
      <c r="AP43" s="107"/>
    </row>
    <row r="44" spans="1:47" x14ac:dyDescent="0.25">
      <c r="A44" s="66">
        <f t="shared" si="4"/>
        <v>8</v>
      </c>
      <c r="B44" t="s">
        <v>298</v>
      </c>
      <c r="C44" s="247"/>
      <c r="D44" s="145"/>
      <c r="E44" s="145"/>
      <c r="F44" s="319">
        <f t="shared" si="7"/>
        <v>41819.733333333337</v>
      </c>
      <c r="G44" s="319">
        <v>-3766284</v>
      </c>
      <c r="H44" s="319">
        <v>-3766284</v>
      </c>
      <c r="I44" s="319">
        <v>-3766284</v>
      </c>
      <c r="J44" s="319">
        <v>-3766284</v>
      </c>
      <c r="K44" s="319">
        <v>-3766284</v>
      </c>
      <c r="L44" s="319">
        <v>-3766284</v>
      </c>
      <c r="M44" s="319">
        <v>-3766284</v>
      </c>
      <c r="N44" s="319">
        <v>-3766284</v>
      </c>
      <c r="O44" s="319">
        <v>-3766284</v>
      </c>
      <c r="P44" s="319">
        <v>-3766284</v>
      </c>
      <c r="Q44" s="319">
        <v>-3766284</v>
      </c>
      <c r="R44" s="319">
        <v>-3766284</v>
      </c>
      <c r="S44" s="319">
        <v>-3766284</v>
      </c>
      <c r="T44" s="319">
        <v>-3766284</v>
      </c>
      <c r="U44" s="319">
        <v>-3766284</v>
      </c>
      <c r="V44" s="319">
        <v>-3766284</v>
      </c>
      <c r="W44" s="319">
        <v>-3766284</v>
      </c>
      <c r="X44" s="319">
        <v>-3766284</v>
      </c>
      <c r="Y44" s="319">
        <v>-3766284</v>
      </c>
      <c r="AB44" s="200"/>
      <c r="AD44" s="50"/>
      <c r="AE44" s="50"/>
      <c r="AF44" s="50"/>
      <c r="AG44" s="50"/>
      <c r="AH44" s="50"/>
      <c r="AI44" s="145"/>
      <c r="AJ44" s="145"/>
      <c r="AK44" s="145"/>
      <c r="AL44" s="50"/>
      <c r="AM44" s="50"/>
      <c r="AN44" s="50"/>
      <c r="AO44" s="50"/>
      <c r="AP44" s="107"/>
    </row>
    <row r="45" spans="1:47" x14ac:dyDescent="0.25">
      <c r="A45" s="66">
        <f t="shared" si="4"/>
        <v>9</v>
      </c>
      <c r="B45" t="s">
        <v>299</v>
      </c>
      <c r="C45" s="247"/>
      <c r="D45" s="145"/>
      <c r="E45" s="145"/>
      <c r="F45" s="319">
        <f t="shared" si="7"/>
        <v>0</v>
      </c>
      <c r="G45" s="319">
        <v>-83653</v>
      </c>
      <c r="H45" s="319">
        <v>-83653</v>
      </c>
      <c r="I45" s="319">
        <v>-83653</v>
      </c>
      <c r="J45" s="319">
        <v>-83653</v>
      </c>
      <c r="K45" s="319">
        <v>-83653</v>
      </c>
      <c r="L45" s="319">
        <v>-83653</v>
      </c>
      <c r="M45" s="319">
        <v>-83653</v>
      </c>
      <c r="N45" s="319">
        <v>-83653</v>
      </c>
      <c r="O45" s="319">
        <v>-83653</v>
      </c>
      <c r="P45" s="319">
        <v>-83653</v>
      </c>
      <c r="Q45" s="319">
        <v>-83653</v>
      </c>
      <c r="R45" s="319">
        <v>-83653</v>
      </c>
      <c r="S45" s="319">
        <v>-83653</v>
      </c>
      <c r="T45" s="319">
        <v>-83653</v>
      </c>
      <c r="U45" s="319">
        <v>-83653</v>
      </c>
      <c r="V45" s="319">
        <v>-83653</v>
      </c>
      <c r="W45" s="319">
        <v>-83653</v>
      </c>
      <c r="X45" s="319">
        <v>-83653</v>
      </c>
      <c r="Y45" s="319">
        <v>-83653</v>
      </c>
      <c r="AB45" s="200"/>
      <c r="AD45" s="50"/>
      <c r="AE45" s="50"/>
      <c r="AF45" s="50"/>
      <c r="AG45" s="50"/>
      <c r="AH45" s="50"/>
      <c r="AI45" s="145"/>
      <c r="AJ45" s="145"/>
      <c r="AK45" s="145"/>
      <c r="AL45" s="50"/>
      <c r="AM45" s="50"/>
      <c r="AN45" s="50"/>
      <c r="AO45" s="50"/>
      <c r="AP45" s="107"/>
    </row>
    <row r="46" spans="1:47" x14ac:dyDescent="0.25">
      <c r="A46" s="66">
        <f t="shared" si="4"/>
        <v>10</v>
      </c>
      <c r="B46" s="312" t="s">
        <v>300</v>
      </c>
      <c r="C46" s="247"/>
      <c r="D46" s="145"/>
      <c r="E46" s="145"/>
      <c r="F46" s="319">
        <f t="shared" si="7"/>
        <v>0</v>
      </c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AB46" s="200"/>
      <c r="AD46" s="50"/>
      <c r="AE46" s="50"/>
      <c r="AF46" s="50"/>
      <c r="AG46" s="50"/>
      <c r="AH46" s="50"/>
      <c r="AI46" s="145"/>
      <c r="AJ46" s="145"/>
      <c r="AK46" s="145"/>
      <c r="AL46" s="50"/>
      <c r="AM46" s="50"/>
      <c r="AN46" s="50"/>
      <c r="AO46" s="50"/>
      <c r="AP46" s="107"/>
    </row>
    <row r="47" spans="1:47" x14ac:dyDescent="0.25">
      <c r="A47" s="66">
        <f t="shared" si="4"/>
        <v>11</v>
      </c>
      <c r="B47" s="314" t="s">
        <v>301</v>
      </c>
      <c r="C47" s="247"/>
      <c r="D47" s="145"/>
      <c r="E47" s="145"/>
      <c r="F47" s="319">
        <f t="shared" si="7"/>
        <v>-4240</v>
      </c>
      <c r="G47" s="319">
        <v>-14997.414965986387</v>
      </c>
      <c r="H47" s="319">
        <v>-14997.414965986387</v>
      </c>
      <c r="I47" s="319">
        <v>-14997.414965986387</v>
      </c>
      <c r="J47" s="319">
        <v>-14997.414965986387</v>
      </c>
      <c r="K47" s="319">
        <v>-14997.414965986387</v>
      </c>
      <c r="L47" s="319">
        <v>-14997.414965986387</v>
      </c>
      <c r="M47" s="319">
        <v>-14997.414965986387</v>
      </c>
      <c r="N47" s="319">
        <v>-14997.414965986387</v>
      </c>
      <c r="O47" s="319">
        <v>-14997.414965986387</v>
      </c>
      <c r="P47" s="319">
        <v>-14997.414965986387</v>
      </c>
      <c r="Q47" s="319">
        <v>-14997.414965986387</v>
      </c>
      <c r="R47" s="319">
        <v>-14997.414965986387</v>
      </c>
      <c r="S47" s="319">
        <v>-14997.414965986387</v>
      </c>
      <c r="T47" s="319">
        <v>-14997.414965986387</v>
      </c>
      <c r="U47" s="319">
        <v>-14997.414965986387</v>
      </c>
      <c r="V47" s="319">
        <v>-14997.414965986387</v>
      </c>
      <c r="W47" s="319">
        <v>-14997.414965986387</v>
      </c>
      <c r="X47" s="319">
        <v>-14997.414965986387</v>
      </c>
      <c r="Y47" s="319">
        <v>-14997.414965986387</v>
      </c>
      <c r="AB47" s="200"/>
      <c r="AD47" s="50"/>
      <c r="AE47" s="50"/>
      <c r="AF47" s="50"/>
      <c r="AG47" s="50"/>
      <c r="AH47" s="50"/>
      <c r="AI47" s="145"/>
      <c r="AJ47" s="145"/>
      <c r="AK47" s="145"/>
      <c r="AL47" s="50"/>
      <c r="AM47" s="50"/>
      <c r="AN47" s="50"/>
      <c r="AO47" s="50"/>
      <c r="AP47" s="107"/>
    </row>
    <row r="48" spans="1:47" x14ac:dyDescent="0.25">
      <c r="A48" s="66">
        <f t="shared" si="4"/>
        <v>12</v>
      </c>
      <c r="B48" s="314" t="s">
        <v>302</v>
      </c>
      <c r="C48" s="247"/>
      <c r="D48" s="145"/>
      <c r="E48" s="145"/>
      <c r="F48" s="319">
        <f t="shared" si="7"/>
        <v>-4240</v>
      </c>
      <c r="G48" s="319">
        <v>-2999.4829931972772</v>
      </c>
      <c r="H48" s="319">
        <v>-2999.4829931972772</v>
      </c>
      <c r="I48" s="319">
        <v>-2999.4829931972772</v>
      </c>
      <c r="J48" s="319">
        <v>-2999.4829931972772</v>
      </c>
      <c r="K48" s="319">
        <v>-2999.4829931972772</v>
      </c>
      <c r="L48" s="319">
        <v>-2999.4829931972772</v>
      </c>
      <c r="M48" s="319">
        <v>-2999.4829931972772</v>
      </c>
      <c r="N48" s="319">
        <v>-2999.4829931972772</v>
      </c>
      <c r="O48" s="319">
        <v>-2999.4829931972772</v>
      </c>
      <c r="P48" s="319">
        <v>-2999.4829931972772</v>
      </c>
      <c r="Q48" s="319">
        <v>-2999.4829931972772</v>
      </c>
      <c r="R48" s="319">
        <v>-2999.4829931972772</v>
      </c>
      <c r="S48" s="319">
        <v>-2999.4829931972772</v>
      </c>
      <c r="T48" s="319">
        <v>-2999.4829931972772</v>
      </c>
      <c r="U48" s="319">
        <v>-2999.4829931972772</v>
      </c>
      <c r="V48" s="319">
        <v>-2999.4829931972772</v>
      </c>
      <c r="W48" s="319">
        <v>-2999.4829931972772</v>
      </c>
      <c r="X48" s="319">
        <v>-2999.4829931972772</v>
      </c>
      <c r="Y48" s="319">
        <v>-2999.4829931972772</v>
      </c>
      <c r="AB48" s="200"/>
      <c r="AD48" s="50"/>
      <c r="AE48" s="50"/>
      <c r="AF48" s="50"/>
      <c r="AG48" s="50"/>
      <c r="AH48" s="50"/>
      <c r="AI48" s="145"/>
      <c r="AJ48" s="145"/>
      <c r="AK48" s="145"/>
      <c r="AL48" s="50"/>
      <c r="AM48" s="50"/>
      <c r="AN48" s="50"/>
      <c r="AO48" s="50"/>
      <c r="AP48" s="107"/>
    </row>
    <row r="49" spans="1:42" x14ac:dyDescent="0.25">
      <c r="A49" s="66">
        <f t="shared" si="4"/>
        <v>13</v>
      </c>
      <c r="B49" t="s">
        <v>293</v>
      </c>
      <c r="C49" s="247"/>
      <c r="D49" s="145"/>
      <c r="E49" s="145"/>
      <c r="F49" s="319">
        <f t="shared" si="7"/>
        <v>-8480</v>
      </c>
      <c r="G49" s="319">
        <v>-17996.897959183665</v>
      </c>
      <c r="H49" s="319">
        <v>-17996.897959183665</v>
      </c>
      <c r="I49" s="319">
        <v>-17996.897959183665</v>
      </c>
      <c r="J49" s="319">
        <v>-17996.897959183665</v>
      </c>
      <c r="K49" s="319">
        <v>-17996.897959183665</v>
      </c>
      <c r="L49" s="319">
        <v>-17996.897959183665</v>
      </c>
      <c r="M49" s="319">
        <v>-17996.897959183665</v>
      </c>
      <c r="N49" s="319">
        <v>-17996.897959183665</v>
      </c>
      <c r="O49" s="319">
        <v>-17996.897959183665</v>
      </c>
      <c r="P49" s="319">
        <v>-17996.897959183665</v>
      </c>
      <c r="Q49" s="319">
        <v>-17996.897959183665</v>
      </c>
      <c r="R49" s="319">
        <v>-17996.897959183665</v>
      </c>
      <c r="S49" s="319">
        <v>-17996.897959183665</v>
      </c>
      <c r="T49" s="319">
        <v>-17996.897959183665</v>
      </c>
      <c r="U49" s="319">
        <v>-17996.897959183665</v>
      </c>
      <c r="V49" s="319">
        <v>-17996.897959183665</v>
      </c>
      <c r="W49" s="319">
        <v>-17996.897959183665</v>
      </c>
      <c r="X49" s="319">
        <v>-17996.897959183665</v>
      </c>
      <c r="Y49" s="319">
        <v>-17996.897959183665</v>
      </c>
      <c r="AB49" s="200"/>
      <c r="AD49" s="50"/>
      <c r="AE49" s="50"/>
      <c r="AF49" s="50"/>
      <c r="AG49" s="50"/>
      <c r="AH49" s="50"/>
      <c r="AI49" s="145"/>
      <c r="AJ49" s="145"/>
      <c r="AK49" s="145"/>
      <c r="AL49" s="50"/>
      <c r="AM49" s="50"/>
      <c r="AN49" s="50"/>
      <c r="AO49" s="50"/>
      <c r="AP49" s="107"/>
    </row>
    <row r="50" spans="1:42" x14ac:dyDescent="0.25">
      <c r="A50" s="66">
        <f t="shared" si="4"/>
        <v>14</v>
      </c>
      <c r="B50" s="318" t="s">
        <v>303</v>
      </c>
      <c r="C50" s="247"/>
      <c r="D50" s="145"/>
      <c r="E50" s="145"/>
      <c r="F50" s="319">
        <f t="shared" si="7"/>
        <v>3520</v>
      </c>
      <c r="G50" s="319">
        <v>-30731.502955102038</v>
      </c>
      <c r="H50" s="319">
        <v>-30731.502955102038</v>
      </c>
      <c r="I50" s="319">
        <v>-30731.502955102038</v>
      </c>
      <c r="J50" s="319">
        <v>-30731.502955102038</v>
      </c>
      <c r="K50" s="319">
        <v>-30731.502955102038</v>
      </c>
      <c r="L50" s="319">
        <v>-30731.502955102038</v>
      </c>
      <c r="M50" s="319">
        <v>-30731.502955102038</v>
      </c>
      <c r="N50" s="319">
        <v>-30731.502955102038</v>
      </c>
      <c r="O50" s="319">
        <v>-30731.502955102038</v>
      </c>
      <c r="P50" s="319">
        <v>-30731.502955102038</v>
      </c>
      <c r="Q50" s="319">
        <v>-30731.502955102038</v>
      </c>
      <c r="R50" s="319">
        <v>-30731.502955102038</v>
      </c>
      <c r="S50" s="319">
        <v>-30731.502955102038</v>
      </c>
      <c r="T50" s="319">
        <v>-30731.502955102038</v>
      </c>
      <c r="U50" s="319">
        <v>-30731.502955102038</v>
      </c>
      <c r="V50" s="319">
        <v>-30731.502955102038</v>
      </c>
      <c r="W50" s="319">
        <v>-30731.502955102038</v>
      </c>
      <c r="X50" s="319">
        <v>-30731.502955102038</v>
      </c>
      <c r="Y50" s="319">
        <v>-30731.502955102038</v>
      </c>
      <c r="AB50" s="200"/>
      <c r="AD50" s="50"/>
      <c r="AE50" s="50"/>
      <c r="AF50" s="50"/>
      <c r="AG50" s="50"/>
      <c r="AH50" s="50"/>
      <c r="AI50" s="145"/>
      <c r="AJ50" s="145"/>
      <c r="AK50" s="145"/>
      <c r="AL50" s="50"/>
      <c r="AM50" s="50"/>
      <c r="AN50" s="50"/>
      <c r="AO50" s="50"/>
      <c r="AP50" s="107"/>
    </row>
    <row r="51" spans="1:42" x14ac:dyDescent="0.25">
      <c r="A51" s="66">
        <f t="shared" si="4"/>
        <v>15</v>
      </c>
      <c r="B51" s="318" t="s">
        <v>304</v>
      </c>
      <c r="C51" s="247"/>
      <c r="D51" s="145"/>
      <c r="E51" s="145"/>
      <c r="F51" s="319">
        <f t="shared" si="7"/>
        <v>12320</v>
      </c>
      <c r="G51" s="319">
        <v>-60626.904863726057</v>
      </c>
      <c r="H51" s="319">
        <v>-60626.904863726057</v>
      </c>
      <c r="I51" s="319">
        <v>-60626.904863726057</v>
      </c>
      <c r="J51" s="319">
        <v>-60626.904863726057</v>
      </c>
      <c r="K51" s="319">
        <v>-60626.904863726057</v>
      </c>
      <c r="L51" s="319">
        <v>-60626.904863726057</v>
      </c>
      <c r="M51" s="319">
        <v>-60626.904863726057</v>
      </c>
      <c r="N51" s="319">
        <v>-60626.904863726057</v>
      </c>
      <c r="O51" s="319">
        <v>-60626.904863726057</v>
      </c>
      <c r="P51" s="319">
        <v>-60626.904863726057</v>
      </c>
      <c r="Q51" s="319">
        <v>-60626.904863726057</v>
      </c>
      <c r="R51" s="319">
        <v>-60626.904863726057</v>
      </c>
      <c r="S51" s="319">
        <v>-60626.904863726057</v>
      </c>
      <c r="T51" s="319">
        <v>-60626.904863726057</v>
      </c>
      <c r="U51" s="319">
        <v>-60626.904863726057</v>
      </c>
      <c r="V51" s="319">
        <v>-60626.904863726057</v>
      </c>
      <c r="W51" s="319">
        <v>-60626.904863726057</v>
      </c>
      <c r="X51" s="319">
        <v>-60626.904863726057</v>
      </c>
      <c r="Y51" s="319">
        <v>-60626.904863726057</v>
      </c>
      <c r="AB51" s="200"/>
      <c r="AD51" s="50"/>
      <c r="AE51" s="50"/>
      <c r="AF51" s="50"/>
      <c r="AG51" s="50"/>
      <c r="AI51" s="145"/>
      <c r="AJ51" s="145"/>
      <c r="AK51" s="145"/>
      <c r="AL51" s="50"/>
      <c r="AM51" s="50"/>
      <c r="AN51" s="50"/>
      <c r="AO51" s="50"/>
      <c r="AP51" s="107"/>
    </row>
    <row r="52" spans="1:42" x14ac:dyDescent="0.25">
      <c r="A52" s="66">
        <f t="shared" si="4"/>
        <v>16</v>
      </c>
      <c r="B52" t="s">
        <v>305</v>
      </c>
      <c r="C52" s="247"/>
      <c r="D52" s="145"/>
      <c r="E52" s="145"/>
      <c r="F52" s="319">
        <f t="shared" si="7"/>
        <v>6961.6161616161589</v>
      </c>
      <c r="G52" s="319">
        <v>-1777118.0864979587</v>
      </c>
      <c r="H52" s="319">
        <v>-1777118.0864979587</v>
      </c>
      <c r="I52" s="319">
        <v>-1777118.0864979587</v>
      </c>
      <c r="J52" s="319">
        <v>-1777118.0864979587</v>
      </c>
      <c r="K52" s="319">
        <v>-1777118.0864979587</v>
      </c>
      <c r="L52" s="319">
        <v>-1777118.0864979587</v>
      </c>
      <c r="M52" s="319">
        <v>-1777118.0864979587</v>
      </c>
      <c r="N52" s="319">
        <v>-1777118.0864979587</v>
      </c>
      <c r="O52" s="319">
        <v>-1777118.0864979587</v>
      </c>
      <c r="P52" s="319">
        <v>-1777118.0864979587</v>
      </c>
      <c r="Q52" s="319">
        <v>-1777118.0864979587</v>
      </c>
      <c r="R52" s="319">
        <v>-1777118.0864979587</v>
      </c>
      <c r="S52" s="319">
        <v>-1777118.0864979587</v>
      </c>
      <c r="T52" s="319">
        <v>-1777118.0864979587</v>
      </c>
      <c r="U52" s="319">
        <v>-1777118.0864979587</v>
      </c>
      <c r="V52" s="319">
        <v>-1777118.0864979587</v>
      </c>
      <c r="W52" s="319">
        <v>-1777118.0864979587</v>
      </c>
      <c r="X52" s="319">
        <v>-1777118.0864979587</v>
      </c>
      <c r="Y52" s="319">
        <v>-1777118.0864979587</v>
      </c>
      <c r="AB52" s="200"/>
      <c r="AD52" s="50"/>
      <c r="AE52" s="50"/>
      <c r="AF52" s="50"/>
      <c r="AG52" s="50"/>
      <c r="AI52" s="145"/>
      <c r="AJ52" s="145"/>
      <c r="AK52" s="145"/>
      <c r="AL52" s="50"/>
      <c r="AM52" s="50"/>
      <c r="AN52" s="50"/>
      <c r="AO52" s="50"/>
      <c r="AP52" s="107"/>
    </row>
    <row r="53" spans="1:42" x14ac:dyDescent="0.25">
      <c r="A53" s="66">
        <f>A52+1</f>
        <v>17</v>
      </c>
      <c r="C53" s="247"/>
      <c r="D53" s="145"/>
      <c r="E53" s="145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AB53" s="200"/>
      <c r="AD53" s="50"/>
      <c r="AE53" s="50"/>
      <c r="AF53" s="50"/>
      <c r="AG53" s="50"/>
      <c r="AI53" s="145"/>
      <c r="AJ53" s="145"/>
      <c r="AK53" s="145"/>
      <c r="AL53" s="50"/>
      <c r="AM53" s="50"/>
      <c r="AN53" s="50"/>
      <c r="AO53" s="50"/>
      <c r="AP53" s="107"/>
    </row>
    <row r="54" spans="1:42" x14ac:dyDescent="0.25">
      <c r="A54" s="66">
        <f t="shared" ref="A54:A60" si="8">A53+1</f>
        <v>18</v>
      </c>
      <c r="B54" s="375" t="s">
        <v>308</v>
      </c>
      <c r="F54" s="197"/>
    </row>
    <row r="55" spans="1:42" x14ac:dyDescent="0.25">
      <c r="A55" s="66">
        <f t="shared" si="8"/>
        <v>19</v>
      </c>
      <c r="B55" t="s">
        <v>309</v>
      </c>
      <c r="C55" s="197"/>
      <c r="E55" s="166"/>
      <c r="F55" s="166">
        <v>1760</v>
      </c>
    </row>
    <row r="56" spans="1:42" x14ac:dyDescent="0.25">
      <c r="A56" s="66">
        <f t="shared" si="8"/>
        <v>20</v>
      </c>
      <c r="B56" t="s">
        <v>310</v>
      </c>
      <c r="C56" s="197"/>
      <c r="E56" s="166"/>
      <c r="F56" s="166">
        <v>7840</v>
      </c>
    </row>
    <row r="57" spans="1:42" x14ac:dyDescent="0.25">
      <c r="A57" s="66">
        <f t="shared" si="8"/>
        <v>21</v>
      </c>
      <c r="B57" t="s">
        <v>311</v>
      </c>
      <c r="C57" s="197"/>
      <c r="E57" s="166"/>
      <c r="F57" s="166">
        <v>4480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42" x14ac:dyDescent="0.25">
      <c r="A58" s="66">
        <f t="shared" si="8"/>
        <v>22</v>
      </c>
      <c r="B58" t="s">
        <v>312</v>
      </c>
      <c r="C58" s="197"/>
      <c r="E58" s="166"/>
      <c r="F58" s="166">
        <v>7000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42" x14ac:dyDescent="0.25">
      <c r="A59" s="66">
        <f t="shared" si="8"/>
        <v>23</v>
      </c>
      <c r="B59" t="s">
        <v>7</v>
      </c>
      <c r="C59" s="197"/>
      <c r="E59" s="291"/>
      <c r="F59" s="291">
        <v>21080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42" x14ac:dyDescent="0.25">
      <c r="A60" s="66">
        <f t="shared" si="8"/>
        <v>24</v>
      </c>
      <c r="D60" s="274"/>
      <c r="E60" s="274"/>
      <c r="F60" s="274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42" x14ac:dyDescent="0.25">
      <c r="A61" s="66">
        <f t="shared" ref="A61:A66" si="9">A60+1</f>
        <v>25</v>
      </c>
      <c r="B61" s="375" t="s">
        <v>313</v>
      </c>
      <c r="D61" s="274"/>
      <c r="E61" s="274"/>
      <c r="F61" s="274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D61" s="154"/>
    </row>
    <row r="62" spans="1:42" x14ac:dyDescent="0.25">
      <c r="A62" s="66">
        <f t="shared" si="9"/>
        <v>26</v>
      </c>
      <c r="B62" t="s">
        <v>309</v>
      </c>
      <c r="F62" s="166">
        <v>1680</v>
      </c>
      <c r="AB62" s="129"/>
      <c r="AC62" s="129"/>
      <c r="AD62" s="129"/>
    </row>
    <row r="63" spans="1:42" x14ac:dyDescent="0.25">
      <c r="A63" s="66">
        <f t="shared" si="9"/>
        <v>27</v>
      </c>
      <c r="B63" t="s">
        <v>310</v>
      </c>
      <c r="D63" s="274"/>
      <c r="E63" s="274"/>
      <c r="F63" s="274">
        <v>5040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42" x14ac:dyDescent="0.25">
      <c r="A64" s="66">
        <f t="shared" si="9"/>
        <v>28</v>
      </c>
      <c r="B64" t="s">
        <v>311</v>
      </c>
      <c r="F64" s="166">
        <v>4320</v>
      </c>
    </row>
    <row r="65" spans="1:35" x14ac:dyDescent="0.25">
      <c r="A65" s="66">
        <f t="shared" si="9"/>
        <v>29</v>
      </c>
      <c r="B65" t="s">
        <v>312</v>
      </c>
      <c r="D65" s="274"/>
      <c r="E65" s="274"/>
      <c r="F65" s="274">
        <v>55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7"/>
    </row>
    <row r="66" spans="1:35" x14ac:dyDescent="0.25">
      <c r="A66" s="66">
        <f t="shared" si="9"/>
        <v>30</v>
      </c>
      <c r="B66" t="s">
        <v>7</v>
      </c>
      <c r="D66" s="274"/>
      <c r="E66" s="274"/>
      <c r="F66" s="301">
        <v>11095</v>
      </c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7"/>
    </row>
    <row r="67" spans="1:35" x14ac:dyDescent="0.25">
      <c r="A67" s="66">
        <f>A66+1</f>
        <v>31</v>
      </c>
      <c r="F67" s="197"/>
      <c r="K67" s="108"/>
      <c r="L67" s="108"/>
      <c r="M67" s="108"/>
      <c r="N67" s="108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08"/>
      <c r="AC67" s="108"/>
      <c r="AD67" s="107"/>
    </row>
    <row r="68" spans="1:35" x14ac:dyDescent="0.25">
      <c r="A68" s="66">
        <f t="shared" ref="A68:A72" si="10">A67+1</f>
        <v>32</v>
      </c>
      <c r="B68" s="375" t="s">
        <v>314</v>
      </c>
      <c r="D68" s="274"/>
      <c r="E68" s="274"/>
      <c r="F68" s="274"/>
      <c r="K68" s="108"/>
      <c r="L68" s="108"/>
      <c r="M68" s="108"/>
      <c r="N68" s="108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08"/>
      <c r="AC68" s="108"/>
      <c r="AD68" s="107"/>
    </row>
    <row r="69" spans="1:35" x14ac:dyDescent="0.25">
      <c r="A69" s="66">
        <f>A68+1</f>
        <v>33</v>
      </c>
      <c r="B69" t="s">
        <v>310</v>
      </c>
      <c r="D69" s="274"/>
      <c r="E69" s="274"/>
      <c r="F69" s="166">
        <f>F56-F63</f>
        <v>2800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8"/>
      <c r="AC69" s="108"/>
      <c r="AD69" s="107"/>
      <c r="AE69" s="131"/>
      <c r="AF69" s="131"/>
      <c r="AG69" s="131"/>
      <c r="AH69" s="131"/>
    </row>
    <row r="70" spans="1:35" x14ac:dyDescent="0.25">
      <c r="A70" s="66">
        <f t="shared" si="10"/>
        <v>34</v>
      </c>
      <c r="B70" t="s">
        <v>311</v>
      </c>
      <c r="F70" s="166">
        <f>F57-F64</f>
        <v>160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8"/>
      <c r="AC70" s="108"/>
      <c r="AD70" s="107"/>
      <c r="AE70" s="131"/>
      <c r="AF70" s="131"/>
      <c r="AG70" s="131"/>
      <c r="AH70" s="131"/>
    </row>
    <row r="71" spans="1:35" x14ac:dyDescent="0.25">
      <c r="A71" s="66">
        <f t="shared" si="10"/>
        <v>35</v>
      </c>
      <c r="B71" t="s">
        <v>312</v>
      </c>
      <c r="D71" s="274"/>
      <c r="E71" s="274"/>
      <c r="F71" s="166">
        <f>F58-F65</f>
        <v>6945</v>
      </c>
      <c r="H71" s="403"/>
      <c r="AB71" s="108"/>
      <c r="AC71" s="108"/>
      <c r="AD71" s="107"/>
      <c r="AE71" s="131"/>
      <c r="AF71" s="131"/>
      <c r="AG71" s="131"/>
      <c r="AH71" s="131"/>
    </row>
    <row r="72" spans="1:35" x14ac:dyDescent="0.25">
      <c r="A72" s="66">
        <f t="shared" si="10"/>
        <v>36</v>
      </c>
      <c r="B72" t="s">
        <v>7</v>
      </c>
      <c r="D72" s="274"/>
      <c r="E72" s="274"/>
      <c r="F72" s="301">
        <v>11095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8"/>
      <c r="AC72" s="108"/>
      <c r="AD72" s="107"/>
      <c r="AE72" s="131"/>
      <c r="AF72" s="131"/>
      <c r="AG72" s="131"/>
      <c r="AH72" s="131"/>
    </row>
    <row r="73" spans="1:35" x14ac:dyDescent="0.25">
      <c r="F73" s="19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8"/>
      <c r="AC73" s="108"/>
      <c r="AD73" s="107"/>
      <c r="AE73" s="131"/>
      <c r="AF73" s="131"/>
      <c r="AG73" s="131"/>
      <c r="AH73" s="131"/>
    </row>
    <row r="74" spans="1:35" x14ac:dyDescent="0.25">
      <c r="F74" s="197"/>
      <c r="K74" s="108"/>
      <c r="L74" s="108"/>
      <c r="M74" s="108"/>
      <c r="N74" s="108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08"/>
      <c r="AC74" s="108"/>
      <c r="AD74" s="107"/>
      <c r="AE74" s="131"/>
      <c r="AF74" s="131"/>
      <c r="AG74" s="131"/>
      <c r="AH74" s="131"/>
    </row>
    <row r="75" spans="1:35" x14ac:dyDescent="0.25">
      <c r="F75" s="197"/>
      <c r="K75" s="108"/>
      <c r="L75" s="108"/>
      <c r="M75" s="108"/>
      <c r="N75" s="108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08"/>
      <c r="AC75" s="108"/>
      <c r="AD75" s="107"/>
      <c r="AE75" s="131"/>
      <c r="AF75" s="131"/>
      <c r="AG75" s="131"/>
      <c r="AH75" s="131"/>
    </row>
    <row r="76" spans="1:35" x14ac:dyDescent="0.25">
      <c r="F76" s="197"/>
      <c r="K76" s="108"/>
      <c r="L76" s="108"/>
      <c r="M76" s="108"/>
      <c r="N76" s="108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08"/>
      <c r="AC76" s="108"/>
      <c r="AD76" s="107"/>
      <c r="AE76" s="107"/>
      <c r="AF76" s="131"/>
      <c r="AG76" s="131"/>
      <c r="AH76" s="131"/>
      <c r="AI76" s="131"/>
    </row>
    <row r="77" spans="1:35" x14ac:dyDescent="0.25">
      <c r="F77" s="197"/>
      <c r="K77" s="108"/>
      <c r="L77" s="108"/>
      <c r="M77" s="108"/>
      <c r="N77" s="108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08"/>
      <c r="AC77" s="108"/>
      <c r="AD77" s="107"/>
      <c r="AE77" s="107"/>
      <c r="AF77" s="131"/>
      <c r="AG77" s="131"/>
      <c r="AH77" s="131"/>
      <c r="AI77" s="131"/>
    </row>
    <row r="78" spans="1:35" x14ac:dyDescent="0.25">
      <c r="F78" s="197"/>
      <c r="K78" s="108"/>
      <c r="L78" s="108"/>
      <c r="M78" s="108"/>
      <c r="N78" s="108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08"/>
      <c r="AC78" s="108"/>
      <c r="AD78" s="107"/>
      <c r="AE78" s="107"/>
      <c r="AF78" s="131"/>
      <c r="AG78" s="131"/>
      <c r="AH78" s="131"/>
      <c r="AI78" s="131"/>
    </row>
    <row r="79" spans="1:35" x14ac:dyDescent="0.25">
      <c r="F79" s="197"/>
      <c r="K79" s="108"/>
      <c r="L79" s="108"/>
      <c r="M79" s="108"/>
      <c r="N79" s="108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08"/>
      <c r="AC79" s="108"/>
      <c r="AD79" s="107"/>
      <c r="AE79" s="107"/>
      <c r="AF79" s="131"/>
      <c r="AG79" s="131"/>
      <c r="AH79" s="131"/>
      <c r="AI79" s="131"/>
    </row>
    <row r="80" spans="1:35" x14ac:dyDescent="0.25">
      <c r="F80" s="197"/>
      <c r="K80" s="108"/>
      <c r="L80" s="108"/>
      <c r="M80" s="108"/>
      <c r="N80" s="108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08"/>
      <c r="AC80" s="108"/>
      <c r="AD80" s="107"/>
      <c r="AE80" s="107"/>
      <c r="AF80" s="131"/>
      <c r="AG80" s="131"/>
      <c r="AH80" s="131"/>
      <c r="AI80" s="131"/>
    </row>
    <row r="81" spans="5:35" x14ac:dyDescent="0.25">
      <c r="F81" s="197"/>
      <c r="K81" s="108"/>
      <c r="L81" s="108"/>
      <c r="M81" s="108"/>
      <c r="N81" s="108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08"/>
      <c r="AC81" s="108"/>
      <c r="AD81" s="107"/>
      <c r="AE81" s="107"/>
      <c r="AF81" s="131"/>
      <c r="AG81" s="131"/>
      <c r="AH81" s="131"/>
      <c r="AI81" s="131"/>
    </row>
    <row r="82" spans="5:35" x14ac:dyDescent="0.25">
      <c r="F82" s="197"/>
      <c r="K82" s="108"/>
      <c r="L82" s="108"/>
      <c r="M82" s="108"/>
      <c r="N82" s="108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08"/>
      <c r="AC82" s="108"/>
      <c r="AD82" s="107"/>
      <c r="AE82" s="107"/>
      <c r="AF82" s="131"/>
      <c r="AG82" s="131"/>
      <c r="AH82" s="131"/>
      <c r="AI82" s="131"/>
    </row>
    <row r="83" spans="5:35" x14ac:dyDescent="0.25">
      <c r="F83" s="197"/>
      <c r="K83" s="108"/>
      <c r="L83" s="108"/>
      <c r="M83" s="108"/>
      <c r="N83" s="108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08"/>
      <c r="AC83" s="108"/>
      <c r="AD83" s="107"/>
      <c r="AE83" s="107"/>
      <c r="AF83" s="131"/>
      <c r="AG83" s="131"/>
      <c r="AH83" s="131"/>
      <c r="AI83" s="131"/>
    </row>
    <row r="84" spans="5:35" x14ac:dyDescent="0.25">
      <c r="F84" s="197"/>
      <c r="K84" s="108"/>
      <c r="L84" s="108"/>
      <c r="M84" s="108"/>
      <c r="N84" s="108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08"/>
      <c r="AC84" s="108"/>
      <c r="AD84" s="107"/>
      <c r="AE84" s="107"/>
      <c r="AF84" s="131"/>
      <c r="AG84" s="131"/>
      <c r="AH84" s="131"/>
      <c r="AI84" s="131"/>
    </row>
    <row r="85" spans="5:35" x14ac:dyDescent="0.25">
      <c r="F85" s="197"/>
      <c r="K85" s="108"/>
      <c r="L85" s="108"/>
      <c r="M85" s="108"/>
      <c r="N85" s="108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08"/>
      <c r="AC85" s="108"/>
      <c r="AD85" s="107"/>
      <c r="AE85" s="107"/>
      <c r="AF85" s="131"/>
      <c r="AG85" s="131"/>
      <c r="AH85" s="131"/>
      <c r="AI85" s="131"/>
    </row>
    <row r="86" spans="5:35" x14ac:dyDescent="0.25">
      <c r="F86" s="197"/>
      <c r="K86" s="108"/>
      <c r="L86" s="108"/>
      <c r="M86" s="108"/>
      <c r="N86" s="108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08"/>
      <c r="AC86" s="108"/>
      <c r="AD86" s="107"/>
      <c r="AE86" s="107"/>
      <c r="AF86" s="131"/>
      <c r="AG86" s="131"/>
      <c r="AH86" s="131"/>
      <c r="AI86" s="131"/>
    </row>
    <row r="87" spans="5:35" x14ac:dyDescent="0.25">
      <c r="F87" s="197"/>
      <c r="K87" s="108"/>
      <c r="L87" s="108"/>
      <c r="M87" s="108"/>
      <c r="N87" s="108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08"/>
      <c r="AC87" s="108"/>
      <c r="AD87" s="107"/>
      <c r="AE87" s="107"/>
      <c r="AF87" s="131"/>
      <c r="AG87" s="131"/>
      <c r="AH87" s="131"/>
      <c r="AI87" s="131"/>
    </row>
    <row r="88" spans="5:35" x14ac:dyDescent="0.25">
      <c r="F88" s="197"/>
      <c r="K88" s="108"/>
      <c r="L88" s="108"/>
      <c r="M88" s="108"/>
      <c r="N88" s="108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08"/>
      <c r="AC88" s="108"/>
      <c r="AD88" s="107"/>
      <c r="AE88" s="107"/>
      <c r="AF88" s="131"/>
      <c r="AG88" s="131"/>
      <c r="AH88" s="131"/>
      <c r="AI88" s="131"/>
    </row>
    <row r="89" spans="5:35" x14ac:dyDescent="0.25">
      <c r="F89" s="197"/>
      <c r="K89" s="108"/>
      <c r="L89" s="108"/>
      <c r="M89" s="108"/>
      <c r="N89" s="108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08"/>
      <c r="AC89" s="108"/>
      <c r="AD89" s="107"/>
      <c r="AE89" s="107"/>
      <c r="AF89" s="131"/>
      <c r="AG89" s="131"/>
      <c r="AH89" s="131"/>
      <c r="AI89" s="131"/>
    </row>
    <row r="90" spans="5:35" x14ac:dyDescent="0.25">
      <c r="F90" s="197"/>
      <c r="K90" s="108"/>
      <c r="L90" s="108"/>
      <c r="M90" s="108"/>
      <c r="N90" s="108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08"/>
      <c r="AC90" s="108"/>
      <c r="AD90" s="107"/>
      <c r="AE90" s="107"/>
      <c r="AF90" s="131"/>
      <c r="AG90" s="131"/>
      <c r="AH90" s="131"/>
      <c r="AI90" s="131"/>
    </row>
    <row r="91" spans="5:35" x14ac:dyDescent="0.25">
      <c r="F91" s="197"/>
      <c r="K91" s="108"/>
      <c r="L91" s="108"/>
      <c r="M91" s="108"/>
      <c r="N91" s="108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08"/>
      <c r="AC91" s="108"/>
      <c r="AD91" s="107"/>
      <c r="AE91" s="107"/>
      <c r="AF91" s="131"/>
      <c r="AG91" s="131"/>
      <c r="AH91" s="131"/>
      <c r="AI91" s="131"/>
    </row>
    <row r="92" spans="5:35" x14ac:dyDescent="0.25">
      <c r="E92" s="164"/>
      <c r="F92" s="320"/>
      <c r="G92" s="1"/>
      <c r="H92" s="1"/>
      <c r="I92" s="124"/>
      <c r="J92" s="124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108"/>
      <c r="AC92" s="108"/>
      <c r="AD92" s="107"/>
      <c r="AE92" s="107"/>
      <c r="AF92" s="131"/>
      <c r="AG92" s="131"/>
      <c r="AH92" s="131"/>
      <c r="AI92" s="131"/>
    </row>
    <row r="93" spans="5:35" x14ac:dyDescent="0.25">
      <c r="L93" s="114"/>
      <c r="AB93" s="68"/>
      <c r="AC93" s="68"/>
      <c r="AD93" s="68"/>
      <c r="AE93" s="68"/>
      <c r="AF93" s="1"/>
      <c r="AG93" s="1"/>
      <c r="AH93" s="1"/>
      <c r="AI93" s="1"/>
    </row>
  </sheetData>
  <conditionalFormatting sqref="B5:B6">
    <cfRule type="duplicateValues" dxfId="5" priority="13"/>
  </conditionalFormatting>
  <conditionalFormatting sqref="B13:B14">
    <cfRule type="duplicateValues" dxfId="4" priority="11"/>
  </conditionalFormatting>
  <conditionalFormatting sqref="B22:B23">
    <cfRule type="duplicateValues" dxfId="3" priority="4"/>
  </conditionalFormatting>
  <conditionalFormatting sqref="B30:B31">
    <cfRule type="duplicateValues" dxfId="2" priority="3"/>
  </conditionalFormatting>
  <conditionalFormatting sqref="B39:B40">
    <cfRule type="duplicateValues" dxfId="1" priority="2"/>
  </conditionalFormatting>
  <conditionalFormatting sqref="B47:B48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D6CE-B511-4347-A375-937221B82C78}">
  <sheetPr>
    <tabColor rgb="FFFF66FF"/>
  </sheetPr>
  <dimension ref="A1:AV124"/>
  <sheetViews>
    <sheetView topLeftCell="A22" workbookViewId="0">
      <selection activeCell="F47" sqref="F47"/>
    </sheetView>
  </sheetViews>
  <sheetFormatPr defaultRowHeight="15" x14ac:dyDescent="0.25"/>
  <cols>
    <col min="1" max="1" width="10" bestFit="1" customWidth="1"/>
    <col min="2" max="2" width="34.7109375" customWidth="1"/>
    <col min="3" max="3" width="46.7109375" customWidth="1"/>
    <col min="4" max="31" width="17.7109375" customWidth="1"/>
    <col min="32" max="32" width="4.42578125" customWidth="1"/>
    <col min="33" max="42" width="17.7109375" customWidth="1"/>
  </cols>
  <sheetData>
    <row r="1" spans="1:41" ht="18.75" x14ac:dyDescent="0.3">
      <c r="A1" s="65" t="s">
        <v>315</v>
      </c>
      <c r="C1" s="248"/>
      <c r="D1" s="111"/>
      <c r="E1" s="111"/>
      <c r="F1" s="111"/>
      <c r="G1" s="111"/>
      <c r="H1" s="273"/>
      <c r="I1" s="273"/>
      <c r="J1" s="273"/>
      <c r="K1" s="273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</row>
    <row r="2" spans="1:41" ht="18.75" x14ac:dyDescent="0.3">
      <c r="A2" s="112" t="s">
        <v>286</v>
      </c>
      <c r="B2" s="1" t="s">
        <v>316</v>
      </c>
      <c r="D2" s="111"/>
      <c r="E2" s="111"/>
      <c r="F2" s="111"/>
      <c r="G2" s="111"/>
      <c r="H2" s="273"/>
      <c r="I2" s="273"/>
      <c r="J2" s="273"/>
      <c r="K2" s="273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</row>
    <row r="3" spans="1:41" x14ac:dyDescent="0.25">
      <c r="A3" s="98"/>
      <c r="F3" t="s">
        <v>107</v>
      </c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</row>
    <row r="4" spans="1:41" x14ac:dyDescent="0.25">
      <c r="A4" s="98"/>
      <c r="B4" s="67"/>
      <c r="C4" s="308"/>
      <c r="D4" s="309" t="s">
        <v>107</v>
      </c>
      <c r="E4" s="309" t="s">
        <v>317</v>
      </c>
      <c r="F4" s="309">
        <v>2028</v>
      </c>
      <c r="G4" s="309">
        <f>F4+1</f>
        <v>2029</v>
      </c>
      <c r="H4" s="309">
        <f t="shared" ref="H4:Y4" si="0">G4+1</f>
        <v>2030</v>
      </c>
      <c r="I4" s="309">
        <f t="shared" si="0"/>
        <v>2031</v>
      </c>
      <c r="J4" s="309">
        <f t="shared" si="0"/>
        <v>2032</v>
      </c>
      <c r="K4" s="309">
        <f t="shared" si="0"/>
        <v>2033</v>
      </c>
      <c r="L4" s="309">
        <f t="shared" si="0"/>
        <v>2034</v>
      </c>
      <c r="M4" s="309">
        <f t="shared" si="0"/>
        <v>2035</v>
      </c>
      <c r="N4" s="309">
        <f t="shared" si="0"/>
        <v>2036</v>
      </c>
      <c r="O4" s="309">
        <f t="shared" si="0"/>
        <v>2037</v>
      </c>
      <c r="P4" s="309">
        <f t="shared" si="0"/>
        <v>2038</v>
      </c>
      <c r="Q4" s="309">
        <f t="shared" si="0"/>
        <v>2039</v>
      </c>
      <c r="R4" s="309">
        <f t="shared" si="0"/>
        <v>2040</v>
      </c>
      <c r="S4" s="309">
        <f t="shared" si="0"/>
        <v>2041</v>
      </c>
      <c r="T4" s="309">
        <f t="shared" si="0"/>
        <v>2042</v>
      </c>
      <c r="U4" s="309">
        <f t="shared" si="0"/>
        <v>2043</v>
      </c>
      <c r="V4" s="309">
        <f t="shared" si="0"/>
        <v>2044</v>
      </c>
      <c r="W4" s="309">
        <f t="shared" si="0"/>
        <v>2045</v>
      </c>
      <c r="X4" s="309">
        <f t="shared" si="0"/>
        <v>2046</v>
      </c>
      <c r="Y4" s="309">
        <f t="shared" si="0"/>
        <v>2047</v>
      </c>
      <c r="Z4" s="145"/>
      <c r="AA4" s="145"/>
      <c r="AB4" s="145"/>
      <c r="AC4" s="145"/>
      <c r="AD4" s="145"/>
      <c r="AE4" s="145"/>
      <c r="AF4" s="145"/>
      <c r="AG4" s="145"/>
      <c r="AH4" s="145"/>
      <c r="AI4" s="197"/>
      <c r="AJ4" s="197"/>
      <c r="AK4" s="197"/>
      <c r="AL4" s="197"/>
      <c r="AM4" s="197"/>
      <c r="AN4" s="197"/>
      <c r="AO4" s="197"/>
    </row>
    <row r="5" spans="1:41" s="237" customFormat="1" x14ac:dyDescent="0.25">
      <c r="A5" s="238"/>
      <c r="B5" s="364" t="s">
        <v>318</v>
      </c>
      <c r="C5" s="239" t="s">
        <v>319</v>
      </c>
      <c r="D5" s="240"/>
      <c r="E5" s="240"/>
      <c r="F5" s="240">
        <v>200000</v>
      </c>
      <c r="G5" s="240">
        <f t="shared" ref="G5:Y6" si="1">300000*1.10231</f>
        <v>330692.99999999994</v>
      </c>
      <c r="H5" s="240">
        <f t="shared" si="1"/>
        <v>330692.99999999994</v>
      </c>
      <c r="I5" s="240">
        <f t="shared" si="1"/>
        <v>330692.99999999994</v>
      </c>
      <c r="J5" s="240">
        <f t="shared" si="1"/>
        <v>330692.99999999994</v>
      </c>
      <c r="K5" s="240">
        <f t="shared" si="1"/>
        <v>330692.99999999994</v>
      </c>
      <c r="L5" s="240">
        <f t="shared" si="1"/>
        <v>330692.99999999994</v>
      </c>
      <c r="M5" s="240">
        <f t="shared" si="1"/>
        <v>330692.99999999994</v>
      </c>
      <c r="N5" s="240">
        <f t="shared" si="1"/>
        <v>330692.99999999994</v>
      </c>
      <c r="O5" s="240">
        <f t="shared" si="1"/>
        <v>330692.99999999994</v>
      </c>
      <c r="P5" s="240">
        <f t="shared" si="1"/>
        <v>330692.99999999994</v>
      </c>
      <c r="Q5" s="240">
        <f t="shared" si="1"/>
        <v>330692.99999999994</v>
      </c>
      <c r="R5" s="240">
        <f t="shared" si="1"/>
        <v>330692.99999999994</v>
      </c>
      <c r="S5" s="240">
        <f t="shared" si="1"/>
        <v>330692.99999999994</v>
      </c>
      <c r="T5" s="240">
        <f t="shared" si="1"/>
        <v>330692.99999999994</v>
      </c>
      <c r="U5" s="240">
        <f t="shared" si="1"/>
        <v>330692.99999999994</v>
      </c>
      <c r="V5" s="240">
        <f t="shared" si="1"/>
        <v>330692.99999999994</v>
      </c>
      <c r="W5" s="240">
        <f t="shared" si="1"/>
        <v>330692.99999999994</v>
      </c>
      <c r="X5" s="240">
        <f t="shared" si="1"/>
        <v>330692.99999999994</v>
      </c>
      <c r="Y5" s="240">
        <f t="shared" si="1"/>
        <v>330692.99999999994</v>
      </c>
      <c r="Z5" s="145"/>
      <c r="AA5" s="145"/>
      <c r="AB5" s="145"/>
      <c r="AC5" s="145"/>
      <c r="AD5" s="145"/>
      <c r="AE5" s="145"/>
      <c r="AF5" s="145"/>
      <c r="AG5" s="145"/>
      <c r="AH5" s="145"/>
      <c r="AI5" s="197"/>
      <c r="AJ5" s="197"/>
      <c r="AK5" s="197"/>
      <c r="AL5" s="197"/>
      <c r="AM5" s="197"/>
      <c r="AN5" s="197"/>
      <c r="AO5" s="197"/>
    </row>
    <row r="6" spans="1:41" s="237" customFormat="1" x14ac:dyDescent="0.25">
      <c r="A6" s="238"/>
      <c r="B6" s="364" t="s">
        <v>318</v>
      </c>
      <c r="C6" s="294" t="s">
        <v>320</v>
      </c>
      <c r="D6" s="304"/>
      <c r="E6" s="241"/>
      <c r="F6" s="294">
        <v>966720</v>
      </c>
      <c r="G6" s="294">
        <f t="shared" si="1"/>
        <v>330692.99999999994</v>
      </c>
      <c r="H6" s="294">
        <f t="shared" si="1"/>
        <v>330692.99999999994</v>
      </c>
      <c r="I6" s="294">
        <f t="shared" si="1"/>
        <v>330692.99999999994</v>
      </c>
      <c r="J6" s="294">
        <f t="shared" si="1"/>
        <v>330692.99999999994</v>
      </c>
      <c r="K6" s="294">
        <f t="shared" si="1"/>
        <v>330692.99999999994</v>
      </c>
      <c r="L6" s="294">
        <f t="shared" si="1"/>
        <v>330692.99999999994</v>
      </c>
      <c r="M6" s="294">
        <f t="shared" si="1"/>
        <v>330692.99999999994</v>
      </c>
      <c r="N6" s="294">
        <f t="shared" si="1"/>
        <v>330692.99999999994</v>
      </c>
      <c r="O6" s="294">
        <f t="shared" si="1"/>
        <v>330692.99999999994</v>
      </c>
      <c r="P6" s="294">
        <f t="shared" si="1"/>
        <v>330692.99999999994</v>
      </c>
      <c r="Q6" s="294">
        <f t="shared" si="1"/>
        <v>330692.99999999994</v>
      </c>
      <c r="R6" s="294">
        <f t="shared" si="1"/>
        <v>330692.99999999994</v>
      </c>
      <c r="S6" s="294">
        <f t="shared" si="1"/>
        <v>330692.99999999994</v>
      </c>
      <c r="T6" s="294">
        <f t="shared" si="1"/>
        <v>330692.99999999994</v>
      </c>
      <c r="U6" s="294">
        <f t="shared" si="1"/>
        <v>330692.99999999994</v>
      </c>
      <c r="V6" s="294">
        <f t="shared" si="1"/>
        <v>330692.99999999994</v>
      </c>
      <c r="W6" s="294">
        <f t="shared" si="1"/>
        <v>330692.99999999994</v>
      </c>
      <c r="X6" s="294">
        <f t="shared" si="1"/>
        <v>330692.99999999994</v>
      </c>
      <c r="Y6" s="294">
        <f t="shared" si="1"/>
        <v>330692.99999999994</v>
      </c>
      <c r="Z6" s="145"/>
      <c r="AA6" s="145"/>
      <c r="AB6" s="145"/>
      <c r="AC6" s="145"/>
      <c r="AD6" s="145"/>
      <c r="AE6" s="145"/>
      <c r="AF6" s="145"/>
      <c r="AG6" s="145"/>
      <c r="AH6" s="145"/>
      <c r="AI6" s="197"/>
      <c r="AJ6" s="197"/>
      <c r="AK6" s="197"/>
      <c r="AL6" s="197"/>
      <c r="AM6" s="197"/>
      <c r="AN6" s="197"/>
      <c r="AO6" s="197"/>
    </row>
    <row r="7" spans="1:41" x14ac:dyDescent="0.25">
      <c r="A7" s="98"/>
      <c r="B7" s="105"/>
      <c r="C7" s="15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145"/>
      <c r="AA7" s="145"/>
      <c r="AB7" s="145"/>
      <c r="AC7" s="145"/>
      <c r="AD7" s="145"/>
      <c r="AE7" s="145"/>
      <c r="AF7" s="145"/>
      <c r="AG7" s="145"/>
      <c r="AH7" s="145"/>
      <c r="AI7" s="197"/>
      <c r="AJ7" s="197"/>
      <c r="AK7" s="197"/>
      <c r="AL7" s="197"/>
      <c r="AM7" s="197"/>
      <c r="AN7" s="197"/>
      <c r="AO7" s="197"/>
    </row>
    <row r="8" spans="1:41" x14ac:dyDescent="0.25">
      <c r="A8" s="98"/>
      <c r="B8" s="494"/>
      <c r="C8" s="154"/>
      <c r="D8" s="274"/>
      <c r="E8" s="276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145"/>
      <c r="AA8" s="145"/>
      <c r="AB8" s="145"/>
      <c r="AC8" s="145"/>
      <c r="AD8" s="145"/>
      <c r="AE8" s="145"/>
      <c r="AF8" s="145"/>
      <c r="AG8" s="145"/>
      <c r="AH8" s="145"/>
      <c r="AI8" s="197"/>
      <c r="AJ8" s="197"/>
      <c r="AK8" s="197"/>
      <c r="AL8" s="197"/>
      <c r="AM8" s="197"/>
      <c r="AN8" s="197"/>
      <c r="AO8" s="197"/>
    </row>
    <row r="9" spans="1:41" ht="15.75" thickBot="1" x14ac:dyDescent="0.3">
      <c r="A9" s="98">
        <v>1</v>
      </c>
      <c r="B9" t="s">
        <v>107</v>
      </c>
      <c r="C9" s="1" t="s">
        <v>321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274"/>
      <c r="AB9" s="274"/>
      <c r="AC9" s="274"/>
      <c r="AD9" s="274"/>
      <c r="AE9" s="274"/>
      <c r="AF9" s="145"/>
      <c r="AG9" s="145"/>
      <c r="AH9" s="145"/>
      <c r="AI9" s="197"/>
      <c r="AJ9" s="197"/>
      <c r="AK9" s="197"/>
      <c r="AL9" s="197"/>
      <c r="AM9" s="197"/>
      <c r="AN9" s="197"/>
      <c r="AO9" s="197"/>
    </row>
    <row r="10" spans="1:41" ht="15.75" thickBot="1" x14ac:dyDescent="0.3">
      <c r="A10" s="98">
        <f>A9+1</f>
        <v>2</v>
      </c>
      <c r="B10" s="399" t="s">
        <v>322</v>
      </c>
      <c r="C10" t="s">
        <v>309</v>
      </c>
      <c r="D10" s="197"/>
      <c r="E10" s="197"/>
      <c r="F10" s="166">
        <f>'Activity Assumptions'!F16+'Activity Assumptions'!F35</f>
        <v>1760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274"/>
      <c r="AB10" s="274"/>
      <c r="AC10" s="274"/>
      <c r="AD10" s="274"/>
      <c r="AE10" s="274"/>
      <c r="AF10" s="145"/>
      <c r="AG10" s="145"/>
      <c r="AH10" s="145"/>
      <c r="AI10" s="197"/>
      <c r="AJ10" s="197"/>
      <c r="AK10" s="197"/>
      <c r="AL10" s="197"/>
      <c r="AM10" s="197"/>
      <c r="AN10" s="197"/>
      <c r="AO10" s="197"/>
    </row>
    <row r="11" spans="1:41" x14ac:dyDescent="0.25">
      <c r="A11" s="98">
        <f t="shared" ref="A11:A13" si="2">A10+1</f>
        <v>3</v>
      </c>
      <c r="C11" t="s">
        <v>310</v>
      </c>
      <c r="D11" s="197"/>
      <c r="E11" s="197"/>
      <c r="F11" s="166">
        <f>'Activity Assumptions'!F17+'Activity Assumptions'!F36+'Activity Assumptions'!F52</f>
        <v>7840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274"/>
      <c r="AB11" s="274"/>
      <c r="AC11" s="274"/>
      <c r="AD11" s="274"/>
      <c r="AE11" s="274"/>
      <c r="AF11" s="145"/>
      <c r="AG11" s="145"/>
      <c r="AH11" s="145"/>
      <c r="AI11" s="197"/>
      <c r="AJ11" s="197"/>
      <c r="AK11" s="197"/>
      <c r="AL11" s="197"/>
      <c r="AM11" s="197"/>
      <c r="AN11" s="197"/>
      <c r="AO11" s="197"/>
    </row>
    <row r="12" spans="1:41" x14ac:dyDescent="0.25">
      <c r="A12" s="98">
        <f t="shared" si="2"/>
        <v>4</v>
      </c>
      <c r="C12" t="s">
        <v>311</v>
      </c>
      <c r="D12" s="197"/>
      <c r="E12" s="197"/>
      <c r="F12" s="166">
        <f>'Activity Assumptions'!F18+'Activity Assumptions'!F37+'Activity Assumptions'!F57</f>
        <v>4480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274"/>
      <c r="AB12" s="274"/>
      <c r="AC12" s="274"/>
      <c r="AD12" s="274"/>
      <c r="AE12" s="274"/>
      <c r="AF12" s="145"/>
      <c r="AG12" s="145"/>
      <c r="AH12" s="145"/>
      <c r="AI12" s="197"/>
      <c r="AJ12" s="197"/>
      <c r="AK12" s="197"/>
      <c r="AL12" s="197"/>
      <c r="AM12" s="197"/>
      <c r="AN12" s="197"/>
      <c r="AO12" s="197"/>
    </row>
    <row r="13" spans="1:41" x14ac:dyDescent="0.25">
      <c r="A13" s="98">
        <f t="shared" si="2"/>
        <v>5</v>
      </c>
      <c r="C13" t="s">
        <v>312</v>
      </c>
      <c r="D13" s="197"/>
      <c r="E13" s="197"/>
      <c r="F13" s="166">
        <f>'Activity Assumptions'!F38+'Activity Assumptions'!F58</f>
        <v>7000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274"/>
      <c r="AB13" s="274"/>
      <c r="AC13" s="274"/>
      <c r="AD13" s="274"/>
      <c r="AE13" s="274"/>
      <c r="AF13" s="145"/>
      <c r="AG13" s="145"/>
      <c r="AH13" s="145"/>
      <c r="AI13" s="197"/>
      <c r="AJ13" s="197"/>
      <c r="AK13" s="197"/>
      <c r="AL13" s="197"/>
      <c r="AM13" s="197"/>
      <c r="AN13" s="197"/>
      <c r="AO13" s="197"/>
    </row>
    <row r="14" spans="1:41" ht="15.75" thickBot="1" x14ac:dyDescent="0.3">
      <c r="A14" s="98">
        <f>A13+1</f>
        <v>6</v>
      </c>
      <c r="C14" t="s">
        <v>7</v>
      </c>
      <c r="D14" s="197"/>
      <c r="E14" s="197"/>
      <c r="F14" s="291">
        <f>SUM(F10:F13)</f>
        <v>21080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274"/>
      <c r="AB14" s="274"/>
      <c r="AC14" s="274"/>
      <c r="AD14" s="274"/>
      <c r="AE14" s="274"/>
      <c r="AF14" s="145"/>
      <c r="AG14" s="145"/>
      <c r="AH14" s="145"/>
      <c r="AI14" s="197"/>
      <c r="AJ14" s="197"/>
      <c r="AK14" s="197"/>
      <c r="AL14" s="197"/>
      <c r="AM14" s="197"/>
      <c r="AN14" s="197"/>
      <c r="AO14" s="197"/>
    </row>
    <row r="15" spans="1:41" ht="15.75" thickBot="1" x14ac:dyDescent="0.3">
      <c r="A15" s="98">
        <f>A14+1</f>
        <v>7</v>
      </c>
      <c r="B15" s="305" t="s">
        <v>323</v>
      </c>
      <c r="C15" s="310" t="s">
        <v>320</v>
      </c>
      <c r="D15" s="297" t="s">
        <v>107</v>
      </c>
      <c r="E15" s="410" t="s">
        <v>107</v>
      </c>
      <c r="F15" s="297" t="s">
        <v>107</v>
      </c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197"/>
      <c r="AA15" s="275"/>
      <c r="AB15" s="275"/>
      <c r="AC15" s="275"/>
      <c r="AD15" s="275"/>
      <c r="AE15" s="275"/>
      <c r="AF15" s="145"/>
      <c r="AG15" s="145"/>
      <c r="AH15" s="145"/>
      <c r="AI15" s="197"/>
      <c r="AJ15" s="197"/>
      <c r="AK15" s="197"/>
      <c r="AL15" s="197"/>
      <c r="AM15" s="197"/>
      <c r="AN15" s="197"/>
      <c r="AO15" s="197"/>
    </row>
    <row r="16" spans="1:41" x14ac:dyDescent="0.25">
      <c r="A16" s="98">
        <f t="shared" ref="A16:A79" si="3">A15+1</f>
        <v>8</v>
      </c>
      <c r="B16" t="s">
        <v>324</v>
      </c>
      <c r="C16" t="s">
        <v>325</v>
      </c>
      <c r="E16" s="166"/>
      <c r="F16" s="166">
        <f>'Activity Assumptions'!F24</f>
        <v>4240</v>
      </c>
      <c r="G16" s="166">
        <f t="shared" ref="G16:Y16" si="4">G7</f>
        <v>0</v>
      </c>
      <c r="H16" s="166">
        <f t="shared" si="4"/>
        <v>0</v>
      </c>
      <c r="I16" s="166">
        <f t="shared" si="4"/>
        <v>0</v>
      </c>
      <c r="J16" s="166">
        <f t="shared" si="4"/>
        <v>0</v>
      </c>
      <c r="K16" s="166">
        <f t="shared" si="4"/>
        <v>0</v>
      </c>
      <c r="L16" s="166">
        <f t="shared" si="4"/>
        <v>0</v>
      </c>
      <c r="M16" s="166">
        <f t="shared" si="4"/>
        <v>0</v>
      </c>
      <c r="N16" s="166">
        <f t="shared" si="4"/>
        <v>0</v>
      </c>
      <c r="O16" s="166">
        <f t="shared" si="4"/>
        <v>0</v>
      </c>
      <c r="P16" s="166">
        <f t="shared" si="4"/>
        <v>0</v>
      </c>
      <c r="Q16" s="166">
        <f t="shared" si="4"/>
        <v>0</v>
      </c>
      <c r="R16" s="166">
        <f t="shared" si="4"/>
        <v>0</v>
      </c>
      <c r="S16" s="166">
        <f t="shared" si="4"/>
        <v>0</v>
      </c>
      <c r="T16" s="166">
        <f t="shared" si="4"/>
        <v>0</v>
      </c>
      <c r="U16" s="166">
        <f t="shared" si="4"/>
        <v>0</v>
      </c>
      <c r="V16" s="166">
        <f t="shared" si="4"/>
        <v>0</v>
      </c>
      <c r="W16" s="166">
        <f t="shared" si="4"/>
        <v>0</v>
      </c>
      <c r="X16" s="166">
        <f t="shared" si="4"/>
        <v>0</v>
      </c>
      <c r="Y16" s="166">
        <f t="shared" si="4"/>
        <v>0</v>
      </c>
      <c r="Z16" s="197"/>
      <c r="AA16" s="274"/>
      <c r="AB16" s="274"/>
      <c r="AC16" s="274"/>
      <c r="AD16" s="274"/>
      <c r="AE16" s="274"/>
      <c r="AF16" s="145"/>
      <c r="AG16" s="145"/>
      <c r="AH16" s="145"/>
      <c r="AI16" s="197"/>
      <c r="AJ16" s="197"/>
      <c r="AK16" s="197"/>
      <c r="AL16" s="197"/>
      <c r="AM16" s="197"/>
      <c r="AN16" s="197"/>
      <c r="AO16" s="197"/>
    </row>
    <row r="17" spans="1:48" x14ac:dyDescent="0.25">
      <c r="A17" s="98">
        <f t="shared" si="3"/>
        <v>9</v>
      </c>
      <c r="B17" t="s">
        <v>326</v>
      </c>
      <c r="C17" t="s">
        <v>327</v>
      </c>
      <c r="E17" s="155"/>
      <c r="F17" s="155">
        <f>F16</f>
        <v>4240</v>
      </c>
      <c r="G17" s="155">
        <f t="shared" ref="G17:Y17" si="5">G16*0.2</f>
        <v>0</v>
      </c>
      <c r="H17" s="155">
        <f t="shared" si="5"/>
        <v>0</v>
      </c>
      <c r="I17" s="155">
        <f t="shared" si="5"/>
        <v>0</v>
      </c>
      <c r="J17" s="155">
        <f t="shared" si="5"/>
        <v>0</v>
      </c>
      <c r="K17" s="155">
        <f t="shared" si="5"/>
        <v>0</v>
      </c>
      <c r="L17" s="155">
        <f t="shared" si="5"/>
        <v>0</v>
      </c>
      <c r="M17" s="155">
        <f t="shared" si="5"/>
        <v>0</v>
      </c>
      <c r="N17" s="155">
        <f t="shared" si="5"/>
        <v>0</v>
      </c>
      <c r="O17" s="155">
        <f t="shared" si="5"/>
        <v>0</v>
      </c>
      <c r="P17" s="155">
        <f t="shared" si="5"/>
        <v>0</v>
      </c>
      <c r="Q17" s="155">
        <f t="shared" si="5"/>
        <v>0</v>
      </c>
      <c r="R17" s="155">
        <f t="shared" si="5"/>
        <v>0</v>
      </c>
      <c r="S17" s="155">
        <f t="shared" si="5"/>
        <v>0</v>
      </c>
      <c r="T17" s="155">
        <f t="shared" si="5"/>
        <v>0</v>
      </c>
      <c r="U17" s="155">
        <f t="shared" si="5"/>
        <v>0</v>
      </c>
      <c r="V17" s="155">
        <f t="shared" si="5"/>
        <v>0</v>
      </c>
      <c r="W17" s="155">
        <f t="shared" si="5"/>
        <v>0</v>
      </c>
      <c r="X17" s="155">
        <f t="shared" si="5"/>
        <v>0</v>
      </c>
      <c r="Y17" s="155">
        <f t="shared" si="5"/>
        <v>0</v>
      </c>
      <c r="Z17" s="197"/>
      <c r="AA17" s="276"/>
      <c r="AB17" s="276"/>
      <c r="AC17" s="276"/>
      <c r="AD17" s="276"/>
      <c r="AE17" s="276"/>
      <c r="AF17" s="145"/>
      <c r="AG17" s="145"/>
      <c r="AH17" s="145"/>
      <c r="AI17" s="197"/>
      <c r="AJ17" s="197"/>
      <c r="AK17" s="197"/>
      <c r="AL17" s="197"/>
      <c r="AM17" s="197"/>
      <c r="AN17" s="197"/>
      <c r="AO17" s="197"/>
    </row>
    <row r="18" spans="1:48" x14ac:dyDescent="0.25">
      <c r="A18" s="98">
        <f t="shared" si="3"/>
        <v>10</v>
      </c>
      <c r="B18" t="s">
        <v>7</v>
      </c>
      <c r="C18" t="s">
        <v>328</v>
      </c>
      <c r="E18" s="155"/>
      <c r="F18" s="155">
        <f>F17+F16</f>
        <v>8480</v>
      </c>
      <c r="G18" s="155">
        <f t="shared" ref="G18:Y18" si="6">G17+G16</f>
        <v>0</v>
      </c>
      <c r="H18" s="155">
        <f t="shared" si="6"/>
        <v>0</v>
      </c>
      <c r="I18" s="155">
        <f t="shared" si="6"/>
        <v>0</v>
      </c>
      <c r="J18" s="155">
        <f t="shared" si="6"/>
        <v>0</v>
      </c>
      <c r="K18" s="155">
        <f t="shared" si="6"/>
        <v>0</v>
      </c>
      <c r="L18" s="155">
        <f t="shared" si="6"/>
        <v>0</v>
      </c>
      <c r="M18" s="155">
        <f t="shared" si="6"/>
        <v>0</v>
      </c>
      <c r="N18" s="155">
        <f t="shared" si="6"/>
        <v>0</v>
      </c>
      <c r="O18" s="155">
        <f t="shared" si="6"/>
        <v>0</v>
      </c>
      <c r="P18" s="155">
        <f t="shared" si="6"/>
        <v>0</v>
      </c>
      <c r="Q18" s="155">
        <f t="shared" si="6"/>
        <v>0</v>
      </c>
      <c r="R18" s="155">
        <f t="shared" si="6"/>
        <v>0</v>
      </c>
      <c r="S18" s="155">
        <f t="shared" si="6"/>
        <v>0</v>
      </c>
      <c r="T18" s="155">
        <f t="shared" si="6"/>
        <v>0</v>
      </c>
      <c r="U18" s="155">
        <f t="shared" si="6"/>
        <v>0</v>
      </c>
      <c r="V18" s="155">
        <f t="shared" si="6"/>
        <v>0</v>
      </c>
      <c r="W18" s="155">
        <f t="shared" si="6"/>
        <v>0</v>
      </c>
      <c r="X18" s="155">
        <f t="shared" si="6"/>
        <v>0</v>
      </c>
      <c r="Y18" s="155">
        <f t="shared" si="6"/>
        <v>0</v>
      </c>
      <c r="Z18" s="197"/>
      <c r="AA18" s="277"/>
      <c r="AB18" s="277"/>
      <c r="AC18" s="277"/>
      <c r="AD18" s="277"/>
      <c r="AE18" s="277"/>
      <c r="AF18" s="145"/>
      <c r="AG18" s="145"/>
      <c r="AH18" s="197"/>
      <c r="AI18" s="197"/>
      <c r="AJ18" s="197"/>
      <c r="AK18" s="197"/>
      <c r="AL18" s="197"/>
      <c r="AM18" s="197"/>
      <c r="AN18" s="197"/>
      <c r="AO18" s="197"/>
    </row>
    <row r="19" spans="1:48" x14ac:dyDescent="0.25">
      <c r="A19" s="98">
        <f t="shared" si="3"/>
        <v>11</v>
      </c>
      <c r="B19" s="197" t="s">
        <v>295</v>
      </c>
      <c r="C19" t="s">
        <v>325</v>
      </c>
      <c r="E19" s="155"/>
      <c r="F19" s="155">
        <f>'Activity Assumptions'!F33</f>
        <v>2200</v>
      </c>
      <c r="G19" s="155">
        <f t="shared" ref="G19:Y19" si="7">G18*$E$76</f>
        <v>0</v>
      </c>
      <c r="H19" s="155">
        <f t="shared" si="7"/>
        <v>0</v>
      </c>
      <c r="I19" s="155">
        <f t="shared" si="7"/>
        <v>0</v>
      </c>
      <c r="J19" s="155">
        <f t="shared" si="7"/>
        <v>0</v>
      </c>
      <c r="K19" s="155">
        <f t="shared" si="7"/>
        <v>0</v>
      </c>
      <c r="L19" s="155">
        <f t="shared" si="7"/>
        <v>0</v>
      </c>
      <c r="M19" s="155">
        <f t="shared" si="7"/>
        <v>0</v>
      </c>
      <c r="N19" s="155">
        <f t="shared" si="7"/>
        <v>0</v>
      </c>
      <c r="O19" s="155">
        <f t="shared" si="7"/>
        <v>0</v>
      </c>
      <c r="P19" s="155">
        <f t="shared" si="7"/>
        <v>0</v>
      </c>
      <c r="Q19" s="155">
        <f t="shared" si="7"/>
        <v>0</v>
      </c>
      <c r="R19" s="155">
        <f t="shared" si="7"/>
        <v>0</v>
      </c>
      <c r="S19" s="155">
        <f t="shared" si="7"/>
        <v>0</v>
      </c>
      <c r="T19" s="155">
        <f t="shared" si="7"/>
        <v>0</v>
      </c>
      <c r="U19" s="155">
        <f t="shared" si="7"/>
        <v>0</v>
      </c>
      <c r="V19" s="155">
        <f t="shared" si="7"/>
        <v>0</v>
      </c>
      <c r="W19" s="155">
        <f t="shared" si="7"/>
        <v>0</v>
      </c>
      <c r="X19" s="155">
        <f t="shared" si="7"/>
        <v>0</v>
      </c>
      <c r="Y19" s="155">
        <f t="shared" si="7"/>
        <v>0</v>
      </c>
      <c r="Z19" s="197"/>
      <c r="AA19" s="278"/>
      <c r="AB19" s="278"/>
      <c r="AC19" s="278"/>
      <c r="AD19" s="278"/>
      <c r="AE19" s="278"/>
      <c r="AF19" s="145"/>
      <c r="AG19" s="145"/>
      <c r="AH19" s="197"/>
      <c r="AI19" s="197"/>
      <c r="AJ19" s="197"/>
      <c r="AK19" s="197"/>
      <c r="AL19" s="197"/>
      <c r="AM19" s="197"/>
      <c r="AN19" s="197"/>
      <c r="AO19" s="197"/>
    </row>
    <row r="20" spans="1:48" x14ac:dyDescent="0.25">
      <c r="A20" s="98">
        <f t="shared" si="3"/>
        <v>12</v>
      </c>
      <c r="B20" t="s">
        <v>329</v>
      </c>
      <c r="C20" t="s">
        <v>325</v>
      </c>
      <c r="E20" s="155"/>
      <c r="F20" s="155">
        <f>'Activity Assumptions'!F28</f>
        <v>18486.400000000001</v>
      </c>
      <c r="G20" s="155">
        <f t="shared" ref="G20:Y20" si="8">G18*$E$58</f>
        <v>0</v>
      </c>
      <c r="H20" s="155">
        <f t="shared" si="8"/>
        <v>0</v>
      </c>
      <c r="I20" s="155">
        <f t="shared" si="8"/>
        <v>0</v>
      </c>
      <c r="J20" s="155">
        <f t="shared" si="8"/>
        <v>0</v>
      </c>
      <c r="K20" s="155">
        <f t="shared" si="8"/>
        <v>0</v>
      </c>
      <c r="L20" s="155">
        <f t="shared" si="8"/>
        <v>0</v>
      </c>
      <c r="M20" s="155">
        <f t="shared" si="8"/>
        <v>0</v>
      </c>
      <c r="N20" s="155">
        <f t="shared" si="8"/>
        <v>0</v>
      </c>
      <c r="O20" s="155">
        <f t="shared" si="8"/>
        <v>0</v>
      </c>
      <c r="P20" s="155">
        <f t="shared" si="8"/>
        <v>0</v>
      </c>
      <c r="Q20" s="155">
        <f t="shared" si="8"/>
        <v>0</v>
      </c>
      <c r="R20" s="155">
        <f t="shared" si="8"/>
        <v>0</v>
      </c>
      <c r="S20" s="155">
        <f t="shared" si="8"/>
        <v>0</v>
      </c>
      <c r="T20" s="155">
        <f t="shared" si="8"/>
        <v>0</v>
      </c>
      <c r="U20" s="155">
        <f t="shared" si="8"/>
        <v>0</v>
      </c>
      <c r="V20" s="155">
        <f t="shared" si="8"/>
        <v>0</v>
      </c>
      <c r="W20" s="155">
        <f t="shared" si="8"/>
        <v>0</v>
      </c>
      <c r="X20" s="155">
        <f t="shared" si="8"/>
        <v>0</v>
      </c>
      <c r="Y20" s="155">
        <f t="shared" si="8"/>
        <v>0</v>
      </c>
      <c r="Z20" s="197"/>
      <c r="AA20" s="278"/>
      <c r="AB20" s="278"/>
      <c r="AC20" s="278"/>
      <c r="AD20" s="278"/>
      <c r="AE20" s="278"/>
      <c r="AF20" s="145"/>
      <c r="AG20" s="145"/>
      <c r="AH20" s="197"/>
      <c r="AI20" s="197"/>
      <c r="AJ20" s="197"/>
      <c r="AK20" s="197"/>
      <c r="AL20" s="197"/>
      <c r="AM20" s="197"/>
      <c r="AN20" s="197"/>
      <c r="AO20" s="197"/>
    </row>
    <row r="21" spans="1:48" x14ac:dyDescent="0.25">
      <c r="A21" s="98">
        <f t="shared" si="3"/>
        <v>13</v>
      </c>
      <c r="B21" t="s">
        <v>330</v>
      </c>
      <c r="C21" s="247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98"/>
      <c r="AE21" s="198"/>
      <c r="AF21" s="145"/>
      <c r="AG21" s="145"/>
      <c r="AH21" s="197"/>
      <c r="AI21" s="197"/>
      <c r="AJ21" s="197"/>
      <c r="AK21" s="197"/>
      <c r="AL21" s="197"/>
      <c r="AM21" s="197"/>
      <c r="AN21" s="197"/>
      <c r="AO21" s="197"/>
    </row>
    <row r="22" spans="1:48" x14ac:dyDescent="0.25">
      <c r="A22" s="98">
        <f t="shared" si="3"/>
        <v>14</v>
      </c>
      <c r="B22" t="s">
        <v>331</v>
      </c>
      <c r="C22" s="247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S22" s="198"/>
      <c r="AT22" s="145"/>
      <c r="AU22" s="145"/>
      <c r="AV22" s="145"/>
    </row>
    <row r="23" spans="1:48" x14ac:dyDescent="0.25">
      <c r="A23" s="98">
        <f t="shared" si="3"/>
        <v>15</v>
      </c>
      <c r="B23" t="s">
        <v>332</v>
      </c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9"/>
      <c r="AA23" s="197"/>
      <c r="AB23" s="145"/>
      <c r="AC23" s="145"/>
      <c r="AD23" s="145"/>
      <c r="AE23" s="145"/>
      <c r="AF23" s="145"/>
      <c r="AG23" s="145"/>
      <c r="AH23" s="145"/>
      <c r="AI23" s="145"/>
      <c r="AJ23" s="198"/>
      <c r="AK23" s="198"/>
      <c r="AL23" s="145"/>
      <c r="AM23" s="145"/>
      <c r="AN23" s="145"/>
      <c r="AO23" s="197"/>
    </row>
    <row r="24" spans="1:48" x14ac:dyDescent="0.25">
      <c r="A24" s="98">
        <f t="shared" si="3"/>
        <v>16</v>
      </c>
      <c r="B24" t="s">
        <v>333</v>
      </c>
      <c r="E24" s="274"/>
      <c r="F24" s="274">
        <f>'Activity Assumptions'!F29</f>
        <v>360484.80000000005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9"/>
      <c r="AA24" s="197"/>
      <c r="AB24" s="583"/>
      <c r="AC24" s="583"/>
      <c r="AD24" s="583"/>
      <c r="AE24" s="583"/>
      <c r="AF24" s="280"/>
      <c r="AG24" s="584"/>
      <c r="AH24" s="584"/>
      <c r="AI24" s="271"/>
      <c r="AJ24" s="584"/>
      <c r="AK24" s="584"/>
      <c r="AL24" s="271"/>
      <c r="AM24" s="271"/>
      <c r="AN24" s="145"/>
      <c r="AO24" s="197"/>
    </row>
    <row r="25" spans="1:48" x14ac:dyDescent="0.25">
      <c r="A25" s="98">
        <f t="shared" si="3"/>
        <v>17</v>
      </c>
      <c r="B25" t="s">
        <v>334</v>
      </c>
      <c r="C25" t="s">
        <v>325</v>
      </c>
      <c r="E25" s="155"/>
      <c r="F25" s="155">
        <f>F19</f>
        <v>2200</v>
      </c>
      <c r="G25" s="155">
        <f t="shared" ref="G25:Y25" si="9">G18*$E$76</f>
        <v>0</v>
      </c>
      <c r="H25" s="155">
        <f t="shared" si="9"/>
        <v>0</v>
      </c>
      <c r="I25" s="155">
        <f t="shared" si="9"/>
        <v>0</v>
      </c>
      <c r="J25" s="155">
        <f t="shared" si="9"/>
        <v>0</v>
      </c>
      <c r="K25" s="155">
        <f t="shared" si="9"/>
        <v>0</v>
      </c>
      <c r="L25" s="155">
        <f t="shared" si="9"/>
        <v>0</v>
      </c>
      <c r="M25" s="155">
        <f t="shared" si="9"/>
        <v>0</v>
      </c>
      <c r="N25" s="155">
        <f t="shared" si="9"/>
        <v>0</v>
      </c>
      <c r="O25" s="155">
        <f t="shared" si="9"/>
        <v>0</v>
      </c>
      <c r="P25" s="155">
        <f t="shared" si="9"/>
        <v>0</v>
      </c>
      <c r="Q25" s="155">
        <f t="shared" si="9"/>
        <v>0</v>
      </c>
      <c r="R25" s="155">
        <f t="shared" si="9"/>
        <v>0</v>
      </c>
      <c r="S25" s="155">
        <f t="shared" si="9"/>
        <v>0</v>
      </c>
      <c r="T25" s="155">
        <f t="shared" si="9"/>
        <v>0</v>
      </c>
      <c r="U25" s="155">
        <f t="shared" si="9"/>
        <v>0</v>
      </c>
      <c r="V25" s="155">
        <f t="shared" si="9"/>
        <v>0</v>
      </c>
      <c r="W25" s="155">
        <f t="shared" si="9"/>
        <v>0</v>
      </c>
      <c r="X25" s="155">
        <f t="shared" si="9"/>
        <v>0</v>
      </c>
      <c r="Y25" s="155">
        <f t="shared" si="9"/>
        <v>0</v>
      </c>
      <c r="Z25" s="279"/>
      <c r="AA25" s="281"/>
      <c r="AB25" s="281"/>
      <c r="AC25" s="281"/>
      <c r="AD25" s="281"/>
      <c r="AE25" s="281"/>
      <c r="AF25" s="281"/>
      <c r="AG25" s="272"/>
      <c r="AH25" s="272"/>
      <c r="AI25" s="272"/>
      <c r="AJ25" s="272"/>
      <c r="AK25" s="272"/>
      <c r="AL25" s="272"/>
      <c r="AM25" s="272"/>
      <c r="AN25" s="145"/>
      <c r="AO25" s="197"/>
    </row>
    <row r="26" spans="1:48" x14ac:dyDescent="0.25">
      <c r="A26" s="98">
        <f t="shared" si="3"/>
        <v>18</v>
      </c>
      <c r="B26" t="s">
        <v>335</v>
      </c>
      <c r="C26" t="s">
        <v>336</v>
      </c>
      <c r="E26" s="155"/>
      <c r="F26" s="155">
        <f>F20/$E$80</f>
        <v>2981.677419354839</v>
      </c>
      <c r="G26" s="155" t="e">
        <f t="shared" ref="G26:Y26" si="10">G20/$E$72</f>
        <v>#DIV/0!</v>
      </c>
      <c r="H26" s="155" t="e">
        <f t="shared" si="10"/>
        <v>#DIV/0!</v>
      </c>
      <c r="I26" s="155" t="e">
        <f t="shared" si="10"/>
        <v>#DIV/0!</v>
      </c>
      <c r="J26" s="155" t="e">
        <f t="shared" si="10"/>
        <v>#DIV/0!</v>
      </c>
      <c r="K26" s="155" t="e">
        <f t="shared" si="10"/>
        <v>#DIV/0!</v>
      </c>
      <c r="L26" s="155" t="e">
        <f t="shared" si="10"/>
        <v>#DIV/0!</v>
      </c>
      <c r="M26" s="155" t="e">
        <f t="shared" si="10"/>
        <v>#DIV/0!</v>
      </c>
      <c r="N26" s="155" t="e">
        <f t="shared" si="10"/>
        <v>#DIV/0!</v>
      </c>
      <c r="O26" s="155" t="e">
        <f t="shared" si="10"/>
        <v>#DIV/0!</v>
      </c>
      <c r="P26" s="155" t="e">
        <f t="shared" si="10"/>
        <v>#DIV/0!</v>
      </c>
      <c r="Q26" s="155" t="e">
        <f t="shared" si="10"/>
        <v>#DIV/0!</v>
      </c>
      <c r="R26" s="155" t="e">
        <f t="shared" si="10"/>
        <v>#DIV/0!</v>
      </c>
      <c r="S26" s="155" t="e">
        <f t="shared" si="10"/>
        <v>#DIV/0!</v>
      </c>
      <c r="T26" s="155" t="e">
        <f t="shared" si="10"/>
        <v>#DIV/0!</v>
      </c>
      <c r="U26" s="155" t="e">
        <f t="shared" si="10"/>
        <v>#DIV/0!</v>
      </c>
      <c r="V26" s="155" t="e">
        <f t="shared" si="10"/>
        <v>#DIV/0!</v>
      </c>
      <c r="W26" s="155" t="e">
        <f t="shared" si="10"/>
        <v>#DIV/0!</v>
      </c>
      <c r="X26" s="155" t="e">
        <f t="shared" si="10"/>
        <v>#DIV/0!</v>
      </c>
      <c r="Y26" s="155" t="e">
        <f t="shared" si="10"/>
        <v>#DIV/0!</v>
      </c>
      <c r="Z26" s="279"/>
      <c r="AA26" s="197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145"/>
      <c r="AO26" s="197"/>
    </row>
    <row r="27" spans="1:48" x14ac:dyDescent="0.25">
      <c r="A27" s="98">
        <f t="shared" si="3"/>
        <v>19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279"/>
      <c r="AA27" s="197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145"/>
      <c r="AO27" s="197"/>
    </row>
    <row r="28" spans="1:48" ht="15.75" thickBot="1" x14ac:dyDescent="0.3">
      <c r="A28" s="98">
        <f t="shared" si="3"/>
        <v>20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282"/>
      <c r="AA28" s="197"/>
      <c r="AB28" s="274"/>
      <c r="AC28" s="145"/>
      <c r="AD28" s="274"/>
      <c r="AE28" s="145"/>
      <c r="AF28" s="145"/>
      <c r="AG28" s="145"/>
      <c r="AH28" s="145"/>
      <c r="AI28" s="145"/>
      <c r="AJ28" s="198"/>
      <c r="AK28" s="198"/>
      <c r="AL28" s="145"/>
      <c r="AM28" s="145"/>
      <c r="AN28" s="145"/>
      <c r="AO28" s="197"/>
    </row>
    <row r="29" spans="1:48" ht="15.75" thickBot="1" x14ac:dyDescent="0.3">
      <c r="A29" s="98">
        <f t="shared" si="3"/>
        <v>21</v>
      </c>
      <c r="B29" s="305" t="s">
        <v>310</v>
      </c>
      <c r="C29" s="310" t="s">
        <v>320</v>
      </c>
      <c r="E29" s="155"/>
      <c r="F29" s="155" t="s">
        <v>107</v>
      </c>
      <c r="G29" s="155">
        <f t="shared" ref="G29:Y29" si="11">E9*$D58</f>
        <v>0</v>
      </c>
      <c r="H29" s="155">
        <f t="shared" si="11"/>
        <v>0</v>
      </c>
      <c r="I29" s="155">
        <f t="shared" si="11"/>
        <v>0</v>
      </c>
      <c r="J29" s="155">
        <f t="shared" si="11"/>
        <v>0</v>
      </c>
      <c r="K29" s="155">
        <f t="shared" si="11"/>
        <v>0</v>
      </c>
      <c r="L29" s="155">
        <f t="shared" si="11"/>
        <v>0</v>
      </c>
      <c r="M29" s="155">
        <f t="shared" si="11"/>
        <v>0</v>
      </c>
      <c r="N29" s="155">
        <f t="shared" si="11"/>
        <v>0</v>
      </c>
      <c r="O29" s="155">
        <f t="shared" si="11"/>
        <v>0</v>
      </c>
      <c r="P29" s="155">
        <f t="shared" si="11"/>
        <v>0</v>
      </c>
      <c r="Q29" s="155">
        <f t="shared" si="11"/>
        <v>0</v>
      </c>
      <c r="R29" s="155">
        <f t="shared" si="11"/>
        <v>0</v>
      </c>
      <c r="S29" s="155">
        <f t="shared" si="11"/>
        <v>0</v>
      </c>
      <c r="T29" s="155">
        <f t="shared" si="11"/>
        <v>0</v>
      </c>
      <c r="U29" s="155">
        <f t="shared" si="11"/>
        <v>0</v>
      </c>
      <c r="V29" s="155">
        <f t="shared" si="11"/>
        <v>0</v>
      </c>
      <c r="W29" s="155">
        <f t="shared" si="11"/>
        <v>0</v>
      </c>
      <c r="X29" s="155">
        <f t="shared" si="11"/>
        <v>0</v>
      </c>
      <c r="Y29" s="155">
        <f t="shared" si="11"/>
        <v>0</v>
      </c>
      <c r="Z29" s="282"/>
      <c r="AA29" s="197"/>
      <c r="AB29" s="274"/>
      <c r="AC29" s="145"/>
      <c r="AD29" s="274"/>
      <c r="AE29" s="145"/>
      <c r="AF29" s="145"/>
      <c r="AG29" s="145"/>
      <c r="AH29" s="145"/>
      <c r="AI29" s="145"/>
      <c r="AJ29" s="198"/>
      <c r="AK29" s="198"/>
      <c r="AL29" s="145"/>
      <c r="AM29" s="145"/>
      <c r="AN29" s="145"/>
      <c r="AO29" s="197"/>
    </row>
    <row r="30" spans="1:48" ht="12.75" customHeight="1" x14ac:dyDescent="0.25">
      <c r="A30" s="98">
        <f t="shared" si="3"/>
        <v>22</v>
      </c>
      <c r="B30" t="s">
        <v>324</v>
      </c>
      <c r="C30" t="s">
        <v>325</v>
      </c>
      <c r="E30" s="155"/>
      <c r="F30" s="155">
        <f>'Activity Assumptions'!F6</f>
        <v>46640</v>
      </c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282"/>
      <c r="AA30" s="197"/>
      <c r="AB30" s="274"/>
      <c r="AC30" s="145"/>
      <c r="AD30" s="274"/>
      <c r="AE30" s="145"/>
      <c r="AF30" s="145"/>
      <c r="AG30" s="145"/>
      <c r="AH30" s="145"/>
      <c r="AI30" s="145"/>
      <c r="AJ30" s="198"/>
      <c r="AK30" s="198"/>
      <c r="AL30" s="145"/>
      <c r="AM30" s="145"/>
      <c r="AN30" s="145"/>
      <c r="AO30" s="197"/>
    </row>
    <row r="31" spans="1:48" x14ac:dyDescent="0.25">
      <c r="A31" s="98">
        <f t="shared" si="3"/>
        <v>23</v>
      </c>
      <c r="B31" t="s">
        <v>326</v>
      </c>
      <c r="C31" t="s">
        <v>337</v>
      </c>
      <c r="E31" s="295"/>
      <c r="F31" s="166">
        <f>F30</f>
        <v>46640</v>
      </c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82"/>
      <c r="AA31" s="197"/>
      <c r="AB31" s="274"/>
      <c r="AC31" s="145"/>
      <c r="AD31" s="274"/>
      <c r="AE31" s="145"/>
      <c r="AF31" s="145"/>
      <c r="AG31" s="145"/>
      <c r="AH31" s="145"/>
      <c r="AI31" s="145"/>
      <c r="AJ31" s="198"/>
      <c r="AK31" s="198"/>
      <c r="AL31" s="145"/>
      <c r="AM31" s="145"/>
      <c r="AN31" s="145"/>
      <c r="AO31" s="197"/>
    </row>
    <row r="32" spans="1:48" x14ac:dyDescent="0.25">
      <c r="A32" s="98">
        <f t="shared" si="3"/>
        <v>24</v>
      </c>
      <c r="B32" t="s">
        <v>7</v>
      </c>
      <c r="C32" t="s">
        <v>338</v>
      </c>
      <c r="E32" s="155"/>
      <c r="F32" s="166">
        <f>F30+F31</f>
        <v>93280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282"/>
      <c r="AA32" s="197"/>
      <c r="AB32" s="274"/>
      <c r="AC32" s="145"/>
      <c r="AD32" s="274"/>
      <c r="AE32" s="145"/>
      <c r="AF32" s="145"/>
      <c r="AG32" s="145"/>
      <c r="AH32" s="145"/>
      <c r="AI32" s="145"/>
      <c r="AJ32" s="198"/>
      <c r="AK32" s="198"/>
      <c r="AL32" s="145"/>
      <c r="AM32" s="145"/>
      <c r="AN32" s="145"/>
      <c r="AO32" s="197"/>
    </row>
    <row r="33" spans="1:41" x14ac:dyDescent="0.25">
      <c r="A33" s="98">
        <f t="shared" si="3"/>
        <v>25</v>
      </c>
      <c r="B33" t="s">
        <v>339</v>
      </c>
      <c r="C33" t="s">
        <v>325</v>
      </c>
      <c r="E33" s="155"/>
      <c r="F33" s="166">
        <v>19</v>
      </c>
      <c r="G33" s="166">
        <v>7716</v>
      </c>
      <c r="H33" s="166">
        <v>7716</v>
      </c>
      <c r="I33" s="166">
        <v>7716</v>
      </c>
      <c r="J33" s="166">
        <v>7716</v>
      </c>
      <c r="K33" s="166">
        <v>7716</v>
      </c>
      <c r="L33" s="166">
        <v>7716</v>
      </c>
      <c r="M33" s="166">
        <v>7716</v>
      </c>
      <c r="N33" s="166">
        <v>7716</v>
      </c>
      <c r="O33" s="166">
        <v>7716</v>
      </c>
      <c r="P33" s="166">
        <v>7716</v>
      </c>
      <c r="Q33" s="166">
        <v>7716</v>
      </c>
      <c r="R33" s="166">
        <v>7716</v>
      </c>
      <c r="S33" s="166">
        <v>7716</v>
      </c>
      <c r="T33" s="166">
        <v>7716</v>
      </c>
      <c r="U33" s="166">
        <v>7716</v>
      </c>
      <c r="V33" s="166">
        <v>7716</v>
      </c>
      <c r="W33" s="166">
        <v>7716</v>
      </c>
      <c r="X33" s="166">
        <v>7716</v>
      </c>
      <c r="Y33" s="166">
        <v>7716</v>
      </c>
      <c r="Z33" s="282"/>
      <c r="AA33" s="197"/>
      <c r="AB33" s="274"/>
      <c r="AC33" s="145"/>
      <c r="AD33" s="274"/>
      <c r="AE33" s="145"/>
      <c r="AF33" s="145"/>
      <c r="AG33" s="145"/>
      <c r="AH33" s="145"/>
      <c r="AI33" s="145"/>
      <c r="AJ33" s="198"/>
      <c r="AK33" s="198"/>
      <c r="AL33" s="145"/>
      <c r="AM33" s="145"/>
      <c r="AN33" s="145"/>
      <c r="AO33" s="197"/>
    </row>
    <row r="34" spans="1:41" x14ac:dyDescent="0.25">
      <c r="A34" s="98">
        <f t="shared" si="3"/>
        <v>26</v>
      </c>
      <c r="B34" t="s">
        <v>340</v>
      </c>
      <c r="C34" t="s">
        <v>325</v>
      </c>
      <c r="E34" s="155"/>
      <c r="F34" s="155">
        <f>2*79200/F33</f>
        <v>8336.8421052631584</v>
      </c>
      <c r="G34" s="155">
        <f t="shared" ref="G34:Y34" si="12">G8</f>
        <v>0</v>
      </c>
      <c r="H34" s="155">
        <f t="shared" si="12"/>
        <v>0</v>
      </c>
      <c r="I34" s="155">
        <f t="shared" si="12"/>
        <v>0</v>
      </c>
      <c r="J34" s="155">
        <f t="shared" si="12"/>
        <v>0</v>
      </c>
      <c r="K34" s="155">
        <f t="shared" si="12"/>
        <v>0</v>
      </c>
      <c r="L34" s="155">
        <f t="shared" si="12"/>
        <v>0</v>
      </c>
      <c r="M34" s="155">
        <f t="shared" si="12"/>
        <v>0</v>
      </c>
      <c r="N34" s="155">
        <f t="shared" si="12"/>
        <v>0</v>
      </c>
      <c r="O34" s="155">
        <f t="shared" si="12"/>
        <v>0</v>
      </c>
      <c r="P34" s="155">
        <f t="shared" si="12"/>
        <v>0</v>
      </c>
      <c r="Q34" s="155">
        <f t="shared" si="12"/>
        <v>0</v>
      </c>
      <c r="R34" s="155">
        <f t="shared" si="12"/>
        <v>0</v>
      </c>
      <c r="S34" s="155">
        <f t="shared" si="12"/>
        <v>0</v>
      </c>
      <c r="T34" s="155">
        <f t="shared" si="12"/>
        <v>0</v>
      </c>
      <c r="U34" s="155">
        <f t="shared" si="12"/>
        <v>0</v>
      </c>
      <c r="V34" s="155">
        <f t="shared" si="12"/>
        <v>0</v>
      </c>
      <c r="W34" s="155">
        <f t="shared" si="12"/>
        <v>0</v>
      </c>
      <c r="X34" s="155">
        <f t="shared" si="12"/>
        <v>0</v>
      </c>
      <c r="Y34" s="155">
        <f t="shared" si="12"/>
        <v>0</v>
      </c>
      <c r="Z34" s="282"/>
      <c r="AA34" s="197"/>
      <c r="AB34" s="274"/>
      <c r="AC34" s="145"/>
      <c r="AD34" s="274"/>
      <c r="AE34" s="145"/>
      <c r="AF34" s="145"/>
      <c r="AG34" s="145"/>
      <c r="AH34" s="145"/>
      <c r="AI34" s="145"/>
      <c r="AJ34" s="198"/>
      <c r="AK34" s="198"/>
      <c r="AL34" s="145"/>
      <c r="AM34" s="145"/>
      <c r="AN34" s="145"/>
      <c r="AO34" s="197"/>
    </row>
    <row r="35" spans="1:41" x14ac:dyDescent="0.25">
      <c r="A35" s="98">
        <f t="shared" si="3"/>
        <v>27</v>
      </c>
      <c r="B35" t="s">
        <v>341</v>
      </c>
      <c r="C35" t="s">
        <v>325</v>
      </c>
      <c r="E35" s="155"/>
      <c r="F35" s="155">
        <f>'Activity Assumptions'!F10</f>
        <v>15899.999999999998</v>
      </c>
      <c r="G35" s="155">
        <f t="shared" ref="G35:Y35" si="13">G8</f>
        <v>0</v>
      </c>
      <c r="H35" s="155">
        <f t="shared" si="13"/>
        <v>0</v>
      </c>
      <c r="I35" s="155">
        <f t="shared" si="13"/>
        <v>0</v>
      </c>
      <c r="J35" s="155">
        <f t="shared" si="13"/>
        <v>0</v>
      </c>
      <c r="K35" s="155">
        <f t="shared" si="13"/>
        <v>0</v>
      </c>
      <c r="L35" s="155">
        <f t="shared" si="13"/>
        <v>0</v>
      </c>
      <c r="M35" s="155">
        <f t="shared" si="13"/>
        <v>0</v>
      </c>
      <c r="N35" s="155">
        <f t="shared" si="13"/>
        <v>0</v>
      </c>
      <c r="O35" s="155">
        <f t="shared" si="13"/>
        <v>0</v>
      </c>
      <c r="P35" s="155">
        <f t="shared" si="13"/>
        <v>0</v>
      </c>
      <c r="Q35" s="155">
        <f t="shared" si="13"/>
        <v>0</v>
      </c>
      <c r="R35" s="155">
        <f t="shared" si="13"/>
        <v>0</v>
      </c>
      <c r="S35" s="155">
        <f t="shared" si="13"/>
        <v>0</v>
      </c>
      <c r="T35" s="155">
        <f t="shared" si="13"/>
        <v>0</v>
      </c>
      <c r="U35" s="155">
        <f t="shared" si="13"/>
        <v>0</v>
      </c>
      <c r="V35" s="155">
        <f t="shared" si="13"/>
        <v>0</v>
      </c>
      <c r="W35" s="155">
        <f t="shared" si="13"/>
        <v>0</v>
      </c>
      <c r="X35" s="155">
        <f t="shared" si="13"/>
        <v>0</v>
      </c>
      <c r="Y35" s="155">
        <f t="shared" si="13"/>
        <v>0</v>
      </c>
      <c r="Z35" s="282"/>
      <c r="AA35" s="197"/>
      <c r="AB35" s="274"/>
      <c r="AC35" s="145"/>
      <c r="AD35" s="274"/>
      <c r="AE35" s="145"/>
      <c r="AF35" s="145"/>
      <c r="AG35" s="145"/>
      <c r="AH35" s="145"/>
      <c r="AI35" s="145"/>
      <c r="AJ35" s="198"/>
      <c r="AK35" s="198"/>
      <c r="AL35" s="145"/>
      <c r="AM35" s="145"/>
      <c r="AN35" s="197"/>
      <c r="AO35" s="197"/>
    </row>
    <row r="36" spans="1:41" x14ac:dyDescent="0.25">
      <c r="A36" s="98">
        <f t="shared" si="3"/>
        <v>28</v>
      </c>
      <c r="B36" t="s">
        <v>303</v>
      </c>
      <c r="C36" t="s">
        <v>325</v>
      </c>
      <c r="E36" s="155"/>
      <c r="F36" s="155">
        <f>'Activity Assumptions'!F32+'Activity Assumptions'!F14</f>
        <v>6160</v>
      </c>
      <c r="G36" s="155" t="e">
        <f>+#REF!*$D$76</f>
        <v>#REF!</v>
      </c>
      <c r="H36" s="155" t="e">
        <f>+#REF!*$D$76</f>
        <v>#REF!</v>
      </c>
      <c r="I36" s="155" t="e">
        <f>+#REF!*$D$76</f>
        <v>#REF!</v>
      </c>
      <c r="J36" s="155" t="e">
        <f>+#REF!*$D$76</f>
        <v>#REF!</v>
      </c>
      <c r="K36" s="155" t="e">
        <f>+#REF!*$D$76</f>
        <v>#REF!</v>
      </c>
      <c r="L36" s="155" t="e">
        <f>+#REF!*$D$76</f>
        <v>#REF!</v>
      </c>
      <c r="M36" s="155" t="e">
        <f>+#REF!*$D$76</f>
        <v>#REF!</v>
      </c>
      <c r="N36" s="155" t="e">
        <f>+#REF!*$D$76</f>
        <v>#REF!</v>
      </c>
      <c r="O36" s="155" t="e">
        <f>+#REF!*$D$76</f>
        <v>#REF!</v>
      </c>
      <c r="P36" s="155" t="e">
        <f>+#REF!*$D$76</f>
        <v>#REF!</v>
      </c>
      <c r="Q36" s="155" t="e">
        <f>+#REF!*$D$76</f>
        <v>#REF!</v>
      </c>
      <c r="R36" s="155" t="e">
        <f>+#REF!*$D$76</f>
        <v>#REF!</v>
      </c>
      <c r="S36" s="155" t="e">
        <f>+#REF!*$D$76</f>
        <v>#REF!</v>
      </c>
      <c r="T36" s="155" t="e">
        <f>+#REF!*$D$76</f>
        <v>#REF!</v>
      </c>
      <c r="U36" s="155" t="e">
        <f>+#REF!*$D$76</f>
        <v>#REF!</v>
      </c>
      <c r="V36" s="155" t="e">
        <f>+#REF!*$D$76</f>
        <v>#REF!</v>
      </c>
      <c r="W36" s="155" t="e">
        <f>+#REF!*$D$76</f>
        <v>#REF!</v>
      </c>
      <c r="X36" s="155" t="e">
        <f>+#REF!*$D$76</f>
        <v>#REF!</v>
      </c>
      <c r="Y36" s="155" t="e">
        <f>+#REF!*$D$76</f>
        <v>#REF!</v>
      </c>
      <c r="Z36" s="282"/>
      <c r="AA36" s="197"/>
      <c r="AB36" s="274"/>
      <c r="AC36" s="145"/>
      <c r="AD36" s="274"/>
      <c r="AE36" s="145"/>
      <c r="AF36" s="145"/>
      <c r="AG36" s="145"/>
      <c r="AH36" s="145"/>
      <c r="AI36" s="145"/>
      <c r="AJ36" s="198"/>
      <c r="AK36" s="198"/>
      <c r="AL36" s="145"/>
      <c r="AM36" s="145"/>
      <c r="AN36" s="197"/>
      <c r="AO36" s="197"/>
    </row>
    <row r="37" spans="1:41" x14ac:dyDescent="0.25">
      <c r="A37" s="98">
        <f t="shared" si="3"/>
        <v>29</v>
      </c>
      <c r="B37" t="s">
        <v>342</v>
      </c>
      <c r="C37" t="s">
        <v>343</v>
      </c>
      <c r="F37" s="104">
        <f>F36*$D$69</f>
        <v>21560</v>
      </c>
      <c r="G37" s="155" t="e">
        <f>#REF!*$D$58</f>
        <v>#REF!</v>
      </c>
      <c r="H37" s="155" t="e">
        <f>#REF!*$D$58</f>
        <v>#REF!</v>
      </c>
      <c r="I37" s="155" t="e">
        <f>#REF!*$D$58</f>
        <v>#REF!</v>
      </c>
      <c r="J37" s="155" t="e">
        <f>#REF!*$D$58</f>
        <v>#REF!</v>
      </c>
      <c r="K37" s="155" t="e">
        <f>#REF!*$D$58</f>
        <v>#REF!</v>
      </c>
      <c r="L37" s="155" t="e">
        <f>#REF!*$D$58</f>
        <v>#REF!</v>
      </c>
      <c r="M37" s="155" t="e">
        <f>#REF!*$D$58</f>
        <v>#REF!</v>
      </c>
      <c r="N37" s="155" t="e">
        <f>#REF!*$D$58</f>
        <v>#REF!</v>
      </c>
      <c r="O37" s="155" t="e">
        <f>#REF!*$D$58</f>
        <v>#REF!</v>
      </c>
      <c r="P37" s="155" t="e">
        <f>#REF!*$D$58</f>
        <v>#REF!</v>
      </c>
      <c r="Q37" s="155" t="e">
        <f>#REF!*$D$58</f>
        <v>#REF!</v>
      </c>
      <c r="R37" s="155" t="e">
        <f>#REF!*$D$58</f>
        <v>#REF!</v>
      </c>
      <c r="S37" s="155" t="e">
        <f>#REF!*$D$58</f>
        <v>#REF!</v>
      </c>
      <c r="T37" s="155" t="e">
        <f>#REF!*$D$58</f>
        <v>#REF!</v>
      </c>
      <c r="U37" s="155" t="e">
        <f>#REF!*$D$58</f>
        <v>#REF!</v>
      </c>
      <c r="V37" s="155" t="e">
        <f>#REF!*$D$58</f>
        <v>#REF!</v>
      </c>
      <c r="W37" s="155" t="e">
        <f>#REF!*$D$58</f>
        <v>#REF!</v>
      </c>
      <c r="X37" s="155" t="e">
        <f>#REF!*$D$58</f>
        <v>#REF!</v>
      </c>
      <c r="Y37" s="155" t="e">
        <f>#REF!*$D$58</f>
        <v>#REF!</v>
      </c>
      <c r="Z37" s="282"/>
      <c r="AA37" s="197"/>
      <c r="AB37" s="274"/>
      <c r="AC37" s="145"/>
      <c r="AD37" s="274"/>
      <c r="AE37" s="145"/>
      <c r="AF37" s="145"/>
      <c r="AG37" s="145"/>
      <c r="AH37" s="145"/>
      <c r="AI37" s="145"/>
      <c r="AJ37" s="198"/>
      <c r="AK37" s="198"/>
      <c r="AL37" s="145"/>
      <c r="AM37" s="145"/>
      <c r="AN37" s="197"/>
      <c r="AO37" s="197"/>
    </row>
    <row r="38" spans="1:41" x14ac:dyDescent="0.25">
      <c r="A38" s="98">
        <f t="shared" si="3"/>
        <v>30</v>
      </c>
      <c r="B38" t="s">
        <v>344</v>
      </c>
      <c r="C38" t="s">
        <v>325</v>
      </c>
      <c r="E38" s="155"/>
      <c r="F38" s="155">
        <f>'Activity Assumptions'!F11</f>
        <v>230550</v>
      </c>
      <c r="G38" s="155">
        <f t="shared" ref="G38:Y38" si="14">G34*$D$59</f>
        <v>0</v>
      </c>
      <c r="H38" s="155">
        <f t="shared" si="14"/>
        <v>0</v>
      </c>
      <c r="I38" s="155">
        <f t="shared" si="14"/>
        <v>0</v>
      </c>
      <c r="J38" s="155">
        <f t="shared" si="14"/>
        <v>0</v>
      </c>
      <c r="K38" s="155">
        <f t="shared" si="14"/>
        <v>0</v>
      </c>
      <c r="L38" s="155">
        <f t="shared" si="14"/>
        <v>0</v>
      </c>
      <c r="M38" s="155">
        <f t="shared" si="14"/>
        <v>0</v>
      </c>
      <c r="N38" s="155">
        <f t="shared" si="14"/>
        <v>0</v>
      </c>
      <c r="O38" s="155">
        <f t="shared" si="14"/>
        <v>0</v>
      </c>
      <c r="P38" s="155">
        <f t="shared" si="14"/>
        <v>0</v>
      </c>
      <c r="Q38" s="155">
        <f t="shared" si="14"/>
        <v>0</v>
      </c>
      <c r="R38" s="155">
        <f t="shared" si="14"/>
        <v>0</v>
      </c>
      <c r="S38" s="155">
        <f t="shared" si="14"/>
        <v>0</v>
      </c>
      <c r="T38" s="155">
        <f t="shared" si="14"/>
        <v>0</v>
      </c>
      <c r="U38" s="155">
        <f t="shared" si="14"/>
        <v>0</v>
      </c>
      <c r="V38" s="155">
        <f t="shared" si="14"/>
        <v>0</v>
      </c>
      <c r="W38" s="155">
        <f t="shared" si="14"/>
        <v>0</v>
      </c>
      <c r="X38" s="155">
        <f t="shared" si="14"/>
        <v>0</v>
      </c>
      <c r="Y38" s="155">
        <f t="shared" si="14"/>
        <v>0</v>
      </c>
      <c r="Z38" s="282"/>
      <c r="AA38" s="197"/>
      <c r="AB38" s="274"/>
      <c r="AC38" s="145"/>
      <c r="AD38" s="274"/>
      <c r="AE38" s="145"/>
      <c r="AF38" s="145"/>
      <c r="AG38" s="145"/>
      <c r="AH38" s="145"/>
      <c r="AI38" s="145"/>
      <c r="AJ38" s="198"/>
      <c r="AK38" s="198"/>
      <c r="AL38" s="145"/>
      <c r="AM38" s="145"/>
      <c r="AN38" s="197"/>
      <c r="AO38" s="197"/>
    </row>
    <row r="39" spans="1:41" x14ac:dyDescent="0.25">
      <c r="A39" s="98">
        <f t="shared" si="3"/>
        <v>31</v>
      </c>
      <c r="C39" s="247"/>
      <c r="E39" s="155"/>
      <c r="F39" s="274"/>
      <c r="G39" s="274" t="e">
        <f>#REF!*$D$71</f>
        <v>#REF!</v>
      </c>
      <c r="H39" s="274" t="e">
        <f>#REF!*$D$71</f>
        <v>#REF!</v>
      </c>
      <c r="I39" s="274" t="e">
        <f>#REF!*$D$71</f>
        <v>#REF!</v>
      </c>
      <c r="J39" s="274" t="e">
        <f>#REF!*$D$71</f>
        <v>#REF!</v>
      </c>
      <c r="K39" s="274" t="e">
        <f>#REF!*$D$71</f>
        <v>#REF!</v>
      </c>
      <c r="L39" s="274" t="e">
        <f>#REF!*$D$71</f>
        <v>#REF!</v>
      </c>
      <c r="M39" s="274" t="e">
        <f>#REF!*$D$71</f>
        <v>#REF!</v>
      </c>
      <c r="N39" s="274" t="e">
        <f>#REF!*$D$71</f>
        <v>#REF!</v>
      </c>
      <c r="O39" s="274" t="e">
        <f>#REF!*$D$71</f>
        <v>#REF!</v>
      </c>
      <c r="P39" s="274" t="e">
        <f>#REF!*$D$71</f>
        <v>#REF!</v>
      </c>
      <c r="Q39" s="274" t="e">
        <f>#REF!*$D$71</f>
        <v>#REF!</v>
      </c>
      <c r="R39" s="274" t="e">
        <f>#REF!*$D$71</f>
        <v>#REF!</v>
      </c>
      <c r="S39" s="274" t="e">
        <f>#REF!*$D$71</f>
        <v>#REF!</v>
      </c>
      <c r="T39" s="274" t="e">
        <f>#REF!*$D$71</f>
        <v>#REF!</v>
      </c>
      <c r="U39" s="274" t="e">
        <f>#REF!*$D$71</f>
        <v>#REF!</v>
      </c>
      <c r="V39" s="274" t="e">
        <f>#REF!*$D$71</f>
        <v>#REF!</v>
      </c>
      <c r="W39" s="274" t="e">
        <f>#REF!*$D$71</f>
        <v>#REF!</v>
      </c>
      <c r="X39" s="274" t="e">
        <f>#REF!*$D$71</f>
        <v>#REF!</v>
      </c>
      <c r="Y39" s="274" t="e">
        <f>#REF!*$D$71</f>
        <v>#REF!</v>
      </c>
      <c r="Z39" s="282"/>
      <c r="AA39" s="197"/>
      <c r="AB39" s="274"/>
      <c r="AC39" s="145"/>
      <c r="AD39" s="274"/>
      <c r="AE39" s="145"/>
      <c r="AF39" s="145"/>
      <c r="AG39" s="145"/>
      <c r="AH39" s="145"/>
      <c r="AI39" s="145"/>
      <c r="AJ39" s="198"/>
      <c r="AK39" s="198"/>
      <c r="AL39" s="145"/>
      <c r="AM39" s="145"/>
      <c r="AN39" s="197"/>
      <c r="AO39" s="197"/>
    </row>
    <row r="40" spans="1:41" ht="15.75" thickBot="1" x14ac:dyDescent="0.3">
      <c r="A40" s="98">
        <f t="shared" si="3"/>
        <v>32</v>
      </c>
      <c r="G40" s="274"/>
      <c r="H40" s="274">
        <f t="shared" ref="H40:Y40" si="15">H38*$E77</f>
        <v>0</v>
      </c>
      <c r="I40" s="274">
        <f t="shared" si="15"/>
        <v>0</v>
      </c>
      <c r="J40" s="274">
        <f t="shared" si="15"/>
        <v>0</v>
      </c>
      <c r="K40" s="274">
        <f t="shared" si="15"/>
        <v>0</v>
      </c>
      <c r="L40" s="274">
        <f t="shared" si="15"/>
        <v>0</v>
      </c>
      <c r="M40" s="274">
        <f t="shared" si="15"/>
        <v>0</v>
      </c>
      <c r="N40" s="274">
        <f t="shared" si="15"/>
        <v>0</v>
      </c>
      <c r="O40" s="274">
        <f t="shared" si="15"/>
        <v>0</v>
      </c>
      <c r="P40" s="274">
        <f t="shared" si="15"/>
        <v>0</v>
      </c>
      <c r="Q40" s="274">
        <f t="shared" si="15"/>
        <v>0</v>
      </c>
      <c r="R40" s="274">
        <f t="shared" si="15"/>
        <v>0</v>
      </c>
      <c r="S40" s="274">
        <f t="shared" si="15"/>
        <v>0</v>
      </c>
      <c r="T40" s="274">
        <f t="shared" si="15"/>
        <v>0</v>
      </c>
      <c r="U40" s="274">
        <f t="shared" si="15"/>
        <v>0</v>
      </c>
      <c r="V40" s="274">
        <f t="shared" si="15"/>
        <v>0</v>
      </c>
      <c r="W40" s="274">
        <f t="shared" si="15"/>
        <v>0</v>
      </c>
      <c r="X40" s="274">
        <f t="shared" si="15"/>
        <v>0</v>
      </c>
      <c r="Y40" s="274">
        <f t="shared" si="15"/>
        <v>0</v>
      </c>
      <c r="Z40" s="282"/>
      <c r="AA40" s="197"/>
      <c r="AB40" s="274"/>
      <c r="AC40" s="145"/>
      <c r="AD40" s="274"/>
      <c r="AE40" s="145"/>
      <c r="AF40" s="274"/>
      <c r="AG40" s="145"/>
      <c r="AH40" s="145"/>
      <c r="AI40" s="145"/>
      <c r="AJ40" s="198"/>
      <c r="AK40" s="198"/>
      <c r="AL40" s="145"/>
      <c r="AM40" s="145"/>
      <c r="AN40" s="197"/>
      <c r="AO40" s="197"/>
    </row>
    <row r="41" spans="1:41" ht="15.75" thickBot="1" x14ac:dyDescent="0.3">
      <c r="A41" s="98">
        <f t="shared" si="3"/>
        <v>33</v>
      </c>
      <c r="B41" s="305" t="s">
        <v>323</v>
      </c>
      <c r="C41" s="310" t="s">
        <v>319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282"/>
      <c r="AA41" s="197"/>
      <c r="AB41" s="274"/>
      <c r="AC41" s="145"/>
      <c r="AD41" s="274"/>
      <c r="AE41" s="145"/>
      <c r="AF41" s="274"/>
      <c r="AG41" s="145"/>
      <c r="AH41" s="145"/>
      <c r="AI41" s="145"/>
      <c r="AJ41" s="198"/>
      <c r="AK41" s="198"/>
      <c r="AL41" s="145"/>
      <c r="AM41" s="145"/>
      <c r="AN41" s="197"/>
      <c r="AO41" s="197"/>
    </row>
    <row r="42" spans="1:41" x14ac:dyDescent="0.25">
      <c r="A42" s="98">
        <f t="shared" si="3"/>
        <v>34</v>
      </c>
      <c r="B42" t="s">
        <v>324</v>
      </c>
      <c r="C42" t="s">
        <v>325</v>
      </c>
      <c r="D42" s="155"/>
      <c r="E42" s="155"/>
      <c r="F42" s="155">
        <f>'Activity Assumptions'!F44</f>
        <v>16666.666666666668</v>
      </c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282"/>
      <c r="AA42" s="197"/>
      <c r="AB42" s="274"/>
      <c r="AC42" s="145"/>
      <c r="AD42" s="274"/>
      <c r="AE42" s="145"/>
      <c r="AF42" s="274"/>
      <c r="AG42" s="145"/>
      <c r="AH42" s="145"/>
      <c r="AI42" s="145"/>
      <c r="AJ42" s="198"/>
      <c r="AK42" s="198"/>
      <c r="AL42" s="145"/>
      <c r="AM42" s="145"/>
      <c r="AN42" s="197"/>
      <c r="AO42" s="197"/>
    </row>
    <row r="43" spans="1:41" x14ac:dyDescent="0.25">
      <c r="A43" s="98">
        <f t="shared" si="3"/>
        <v>35</v>
      </c>
      <c r="B43" t="s">
        <v>326</v>
      </c>
      <c r="C43" t="s">
        <v>345</v>
      </c>
      <c r="D43" s="155"/>
      <c r="E43" s="155"/>
      <c r="F43" s="155">
        <f>F42</f>
        <v>16666.666666666668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282"/>
      <c r="AA43" s="197"/>
      <c r="AB43" s="274"/>
      <c r="AC43" s="145"/>
      <c r="AD43" s="274"/>
      <c r="AE43" s="145"/>
      <c r="AF43" s="274"/>
      <c r="AG43" s="145"/>
      <c r="AH43" s="145"/>
      <c r="AI43" s="145"/>
      <c r="AJ43" s="198"/>
      <c r="AK43" s="198"/>
      <c r="AL43" s="145"/>
      <c r="AM43" s="145"/>
      <c r="AN43" s="197"/>
      <c r="AO43" s="197"/>
    </row>
    <row r="44" spans="1:41" x14ac:dyDescent="0.25">
      <c r="A44" s="98">
        <f t="shared" si="3"/>
        <v>36</v>
      </c>
      <c r="B44" t="s">
        <v>7</v>
      </c>
      <c r="C44" t="s">
        <v>346</v>
      </c>
      <c r="D44" s="298"/>
      <c r="E44" s="298"/>
      <c r="F44" s="298">
        <f>F42+F43</f>
        <v>33333.333333333336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282"/>
      <c r="AA44" s="197"/>
      <c r="AB44" s="274"/>
      <c r="AC44" s="145"/>
      <c r="AD44" s="274"/>
      <c r="AE44" s="145"/>
      <c r="AF44" s="274"/>
      <c r="AG44" s="145"/>
      <c r="AH44" s="145"/>
      <c r="AI44" s="145"/>
      <c r="AJ44" s="198"/>
      <c r="AK44" s="198"/>
      <c r="AL44" s="145"/>
      <c r="AM44" s="145"/>
      <c r="AN44" s="197"/>
      <c r="AO44" s="197"/>
    </row>
    <row r="45" spans="1:41" x14ac:dyDescent="0.25">
      <c r="A45" s="98">
        <f t="shared" si="3"/>
        <v>37</v>
      </c>
      <c r="B45" s="197"/>
      <c r="D45" s="299"/>
      <c r="E45" s="299"/>
      <c r="F45" s="29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82"/>
      <c r="AA45" s="197"/>
      <c r="AB45" s="274"/>
      <c r="AC45" s="145"/>
      <c r="AD45" s="274"/>
      <c r="AE45" s="145"/>
      <c r="AF45" s="274"/>
      <c r="AG45" s="145"/>
      <c r="AH45" s="145"/>
      <c r="AI45" s="145"/>
      <c r="AJ45" s="198"/>
      <c r="AK45" s="198"/>
      <c r="AL45" s="145"/>
      <c r="AM45" s="145"/>
      <c r="AN45" s="197"/>
      <c r="AO45" s="197"/>
    </row>
    <row r="46" spans="1:41" x14ac:dyDescent="0.25">
      <c r="A46" s="98">
        <f t="shared" si="3"/>
        <v>38</v>
      </c>
      <c r="B46" t="s">
        <v>329</v>
      </c>
      <c r="C46" s="247" t="s">
        <v>325</v>
      </c>
      <c r="D46" s="299"/>
      <c r="E46" s="299"/>
      <c r="F46" s="299">
        <f>'Activity Assumptions'!F48</f>
        <v>23333.333333333332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282"/>
      <c r="AA46" s="197"/>
      <c r="AB46" s="274"/>
      <c r="AC46" s="145"/>
      <c r="AD46" s="274"/>
      <c r="AE46" s="145"/>
      <c r="AF46" s="283"/>
      <c r="AG46" s="145"/>
      <c r="AH46" s="145"/>
      <c r="AI46" s="145"/>
      <c r="AJ46" s="198"/>
      <c r="AK46" s="198"/>
      <c r="AL46" s="145"/>
      <c r="AM46" s="145"/>
      <c r="AN46" s="197"/>
      <c r="AO46" s="197"/>
    </row>
    <row r="47" spans="1:41" x14ac:dyDescent="0.25">
      <c r="A47" s="98">
        <f t="shared" si="3"/>
        <v>39</v>
      </c>
      <c r="B47" t="s">
        <v>299</v>
      </c>
      <c r="C47" s="247" t="s">
        <v>325</v>
      </c>
      <c r="D47" s="299"/>
      <c r="E47" s="299"/>
      <c r="F47" s="299">
        <f>'Activity Assumptions'!F49</f>
        <v>513333.33333333331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282"/>
      <c r="AA47" s="197"/>
      <c r="AB47" s="274"/>
      <c r="AC47" s="145"/>
      <c r="AD47" s="274"/>
      <c r="AE47" s="145"/>
      <c r="AF47" s="284"/>
      <c r="AG47" s="145"/>
      <c r="AH47" s="145"/>
      <c r="AI47" s="145"/>
      <c r="AJ47" s="198"/>
      <c r="AK47" s="198"/>
      <c r="AL47" s="145"/>
      <c r="AM47" s="145"/>
      <c r="AN47" s="197"/>
      <c r="AO47" s="197"/>
    </row>
    <row r="48" spans="1:41" x14ac:dyDescent="0.25">
      <c r="A48" s="98">
        <f t="shared" si="3"/>
        <v>40</v>
      </c>
      <c r="B48" t="s">
        <v>331</v>
      </c>
      <c r="C48" s="247"/>
      <c r="D48" s="295"/>
      <c r="E48" s="295"/>
      <c r="F48" s="295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282"/>
      <c r="AA48" s="197"/>
      <c r="AB48" s="274"/>
      <c r="AC48" s="145"/>
      <c r="AD48" s="274"/>
      <c r="AE48" s="145"/>
      <c r="AF48" s="284"/>
      <c r="AG48" s="145"/>
      <c r="AH48" s="145"/>
      <c r="AI48" s="145"/>
      <c r="AJ48" s="198"/>
      <c r="AK48" s="198"/>
      <c r="AL48" s="145"/>
      <c r="AM48" s="145"/>
      <c r="AN48" s="197"/>
      <c r="AO48" s="197"/>
    </row>
    <row r="49" spans="1:47" x14ac:dyDescent="0.25">
      <c r="A49" s="98">
        <f t="shared" si="3"/>
        <v>41</v>
      </c>
      <c r="B49" t="s">
        <v>332</v>
      </c>
      <c r="D49" s="295"/>
      <c r="E49" s="295"/>
      <c r="F49" s="295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282"/>
      <c r="AA49" s="197"/>
      <c r="AB49" s="274"/>
      <c r="AC49" s="145"/>
      <c r="AD49" s="274"/>
      <c r="AE49" s="145"/>
      <c r="AF49" s="284"/>
      <c r="AG49" s="145"/>
      <c r="AH49" s="145"/>
      <c r="AI49" s="145"/>
      <c r="AJ49" s="198"/>
      <c r="AK49" s="198"/>
      <c r="AL49" s="145"/>
      <c r="AM49" s="145"/>
      <c r="AN49" s="197"/>
      <c r="AO49" s="197"/>
    </row>
    <row r="50" spans="1:47" s="244" customFormat="1" x14ac:dyDescent="0.25">
      <c r="A50" s="98">
        <f t="shared" si="3"/>
        <v>42</v>
      </c>
      <c r="B50" t="s">
        <v>333</v>
      </c>
      <c r="C50"/>
      <c r="D50" s="300"/>
      <c r="E50" s="300"/>
      <c r="F50" s="300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S50" s="243"/>
      <c r="AT50" s="243"/>
      <c r="AU50" s="243"/>
    </row>
    <row r="51" spans="1:47" s="244" customFormat="1" x14ac:dyDescent="0.25">
      <c r="A51" s="98">
        <f t="shared" si="3"/>
        <v>43</v>
      </c>
      <c r="B51" t="s">
        <v>334</v>
      </c>
      <c r="C51" t="s">
        <v>325</v>
      </c>
      <c r="D51" s="285"/>
      <c r="E51" s="285"/>
      <c r="F51" s="166">
        <f>'Activity Assumptions'!F53</f>
        <v>4800</v>
      </c>
      <c r="Z51" s="286"/>
      <c r="AA51" s="285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5"/>
      <c r="AO51" s="285"/>
    </row>
    <row r="52" spans="1:47" s="244" customFormat="1" x14ac:dyDescent="0.25">
      <c r="A52" s="98">
        <f t="shared" si="3"/>
        <v>44</v>
      </c>
      <c r="B52" t="s">
        <v>335</v>
      </c>
      <c r="C52" t="s">
        <v>347</v>
      </c>
      <c r="D52" s="285"/>
      <c r="E52" s="285"/>
      <c r="F52" s="166">
        <f>F46/E80</f>
        <v>3763.4408602150534</v>
      </c>
      <c r="Z52" s="286"/>
      <c r="AA52" s="285"/>
      <c r="AB52" s="285"/>
      <c r="AC52" s="285"/>
      <c r="AD52" s="285"/>
      <c r="AE52" s="285"/>
      <c r="AF52" s="285"/>
      <c r="AG52" s="285"/>
      <c r="AH52" s="285"/>
      <c r="AI52" s="285"/>
      <c r="AJ52" s="585"/>
      <c r="AK52" s="585"/>
      <c r="AL52" s="585"/>
      <c r="AM52" s="585"/>
      <c r="AN52" s="585"/>
      <c r="AO52" s="285"/>
    </row>
    <row r="53" spans="1:47" x14ac:dyDescent="0.25">
      <c r="A53" s="98">
        <f t="shared" si="3"/>
        <v>45</v>
      </c>
      <c r="D53" s="197"/>
      <c r="F53" s="197"/>
      <c r="H53" s="393"/>
      <c r="Z53" s="282"/>
      <c r="AA53" s="197"/>
      <c r="AB53" s="274"/>
      <c r="AC53" s="274"/>
      <c r="AD53" s="274"/>
      <c r="AE53" s="274"/>
      <c r="AF53" s="274"/>
      <c r="AG53" s="145"/>
      <c r="AH53" s="145"/>
      <c r="AI53" s="145"/>
      <c r="AJ53" s="274"/>
      <c r="AK53" s="274"/>
      <c r="AL53" s="274"/>
      <c r="AM53" s="274"/>
      <c r="AN53" s="155"/>
      <c r="AO53" s="197"/>
    </row>
    <row r="54" spans="1:47" ht="15.75" thickBot="1" x14ac:dyDescent="0.3">
      <c r="A54" s="98">
        <f t="shared" si="3"/>
        <v>46</v>
      </c>
      <c r="D54" s="197"/>
      <c r="Z54" s="282"/>
      <c r="AA54" s="197"/>
      <c r="AB54" s="274"/>
      <c r="AC54" s="274"/>
      <c r="AD54" s="274"/>
      <c r="AE54" s="274"/>
      <c r="AF54" s="274"/>
      <c r="AG54" s="145"/>
      <c r="AH54" s="145"/>
      <c r="AI54" s="145"/>
      <c r="AJ54" s="274"/>
      <c r="AK54" s="274"/>
      <c r="AL54" s="274"/>
      <c r="AM54" s="274"/>
      <c r="AN54" s="155"/>
      <c r="AO54" s="197"/>
    </row>
    <row r="55" spans="1:47" ht="15.75" thickBot="1" x14ac:dyDescent="0.3">
      <c r="A55" s="98">
        <f t="shared" si="3"/>
        <v>47</v>
      </c>
      <c r="B55" s="305" t="s">
        <v>310</v>
      </c>
      <c r="C55" s="310" t="s">
        <v>319</v>
      </c>
      <c r="K55" s="1"/>
      <c r="L55" s="288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282"/>
      <c r="AA55" s="197"/>
      <c r="AB55" s="274"/>
      <c r="AC55" s="274"/>
      <c r="AD55" s="274"/>
      <c r="AE55" s="274"/>
      <c r="AF55" s="274"/>
      <c r="AG55" s="145"/>
      <c r="AH55" s="145"/>
      <c r="AI55" s="145"/>
      <c r="AJ55" s="274"/>
      <c r="AK55" s="274"/>
      <c r="AL55" s="274"/>
      <c r="AM55" s="274"/>
      <c r="AN55" s="155"/>
      <c r="AO55" s="197"/>
    </row>
    <row r="56" spans="1:47" x14ac:dyDescent="0.25">
      <c r="A56" s="98">
        <f t="shared" si="3"/>
        <v>48</v>
      </c>
      <c r="B56" t="s">
        <v>339</v>
      </c>
      <c r="D56" s="197" t="s">
        <v>348</v>
      </c>
      <c r="E56" t="s">
        <v>107</v>
      </c>
      <c r="F56">
        <v>12</v>
      </c>
      <c r="J56" s="1"/>
      <c r="K56" s="1" t="s">
        <v>349</v>
      </c>
      <c r="L56" s="1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282"/>
      <c r="AA56" s="197"/>
      <c r="AB56" s="274"/>
      <c r="AC56" s="274"/>
      <c r="AD56" s="274"/>
      <c r="AE56" s="274"/>
      <c r="AF56" s="274"/>
      <c r="AG56" s="145"/>
      <c r="AH56" s="145"/>
      <c r="AI56" s="145"/>
      <c r="AJ56" s="274"/>
      <c r="AK56" s="274"/>
      <c r="AL56" s="274"/>
      <c r="AM56" s="274"/>
      <c r="AN56" s="155"/>
      <c r="AO56" s="197"/>
    </row>
    <row r="57" spans="1:47" x14ac:dyDescent="0.25">
      <c r="A57" s="98">
        <f t="shared" si="3"/>
        <v>49</v>
      </c>
      <c r="B57" t="s">
        <v>340</v>
      </c>
      <c r="C57" t="s">
        <v>350</v>
      </c>
      <c r="F57" s="104">
        <f>'Activity Assumptions'!F44</f>
        <v>16666.666666666668</v>
      </c>
      <c r="K57" s="164" t="s">
        <v>351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282"/>
      <c r="AA57" s="197"/>
      <c r="AB57" s="274"/>
      <c r="AC57" s="274"/>
      <c r="AD57" s="274"/>
      <c r="AE57" s="274"/>
      <c r="AF57" s="274"/>
      <c r="AG57" s="145"/>
      <c r="AH57" s="145"/>
      <c r="AI57" s="145"/>
      <c r="AJ57" s="274"/>
      <c r="AK57" s="274"/>
      <c r="AL57" s="274"/>
      <c r="AM57" s="274"/>
      <c r="AN57" s="155"/>
      <c r="AO57" s="197"/>
    </row>
    <row r="58" spans="1:47" x14ac:dyDescent="0.25">
      <c r="A58" s="98">
        <f t="shared" si="3"/>
        <v>50</v>
      </c>
      <c r="B58" t="s">
        <v>341</v>
      </c>
      <c r="C58" t="s">
        <v>325</v>
      </c>
      <c r="F58" s="104">
        <v>0</v>
      </c>
      <c r="K58" s="164" t="s">
        <v>352</v>
      </c>
      <c r="L58" s="104">
        <v>243215</v>
      </c>
      <c r="M58" t="s">
        <v>353</v>
      </c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282"/>
      <c r="AA58" s="197"/>
      <c r="AB58" s="274"/>
      <c r="AC58" s="274"/>
      <c r="AD58" s="274"/>
      <c r="AE58" s="274"/>
      <c r="AF58" s="274"/>
      <c r="AG58" s="145"/>
      <c r="AH58" s="145"/>
      <c r="AI58" s="145"/>
      <c r="AJ58" s="274"/>
      <c r="AK58" s="274"/>
      <c r="AL58" s="274"/>
      <c r="AM58" s="274"/>
      <c r="AN58" s="155"/>
      <c r="AO58" s="197"/>
    </row>
    <row r="59" spans="1:47" x14ac:dyDescent="0.25">
      <c r="A59" s="98">
        <f t="shared" si="3"/>
        <v>51</v>
      </c>
      <c r="B59" s="197" t="s">
        <v>7</v>
      </c>
      <c r="C59" t="s">
        <v>354</v>
      </c>
      <c r="F59" s="404" t="s">
        <v>355</v>
      </c>
      <c r="K59" s="164" t="s">
        <v>356</v>
      </c>
      <c r="L59" s="104">
        <v>466900</v>
      </c>
      <c r="M59" t="s">
        <v>357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282"/>
      <c r="AA59" s="197"/>
      <c r="AB59" s="274"/>
      <c r="AC59" s="274"/>
      <c r="AD59" s="274"/>
      <c r="AE59" s="274"/>
      <c r="AF59" s="274"/>
      <c r="AG59" s="145"/>
      <c r="AH59" s="145"/>
      <c r="AI59" s="145"/>
      <c r="AJ59" s="274"/>
      <c r="AK59" s="274"/>
      <c r="AL59" s="274"/>
      <c r="AM59" s="274"/>
      <c r="AN59" s="155"/>
      <c r="AO59" s="197"/>
    </row>
    <row r="60" spans="1:47" x14ac:dyDescent="0.25">
      <c r="A60" s="98">
        <f t="shared" si="3"/>
        <v>52</v>
      </c>
      <c r="B60" t="s">
        <v>303</v>
      </c>
      <c r="C60" t="s">
        <v>325</v>
      </c>
      <c r="F60" s="104">
        <f>'Activity Assumptions'!F52</f>
        <v>1680</v>
      </c>
      <c r="K60" s="164" t="s">
        <v>358</v>
      </c>
      <c r="L60" s="104">
        <v>521</v>
      </c>
      <c r="M60" t="s">
        <v>359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282"/>
      <c r="AA60" s="197"/>
      <c r="AB60" s="274"/>
      <c r="AC60" s="274"/>
      <c r="AD60" s="274"/>
      <c r="AE60" s="274"/>
      <c r="AF60" s="274"/>
      <c r="AG60" s="145"/>
      <c r="AH60" s="145"/>
      <c r="AI60" s="145"/>
      <c r="AJ60" s="274"/>
      <c r="AK60" s="274"/>
      <c r="AL60" s="274"/>
      <c r="AM60" s="274"/>
      <c r="AN60" s="155"/>
      <c r="AO60" s="197"/>
    </row>
    <row r="61" spans="1:47" x14ac:dyDescent="0.25">
      <c r="A61" s="98">
        <f t="shared" si="3"/>
        <v>53</v>
      </c>
      <c r="B61" t="s">
        <v>342</v>
      </c>
      <c r="C61" t="s">
        <v>360</v>
      </c>
      <c r="F61" s="104">
        <f>F60*$D$69</f>
        <v>5880</v>
      </c>
      <c r="K61" s="164"/>
      <c r="L61" s="10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282"/>
      <c r="AA61" s="197"/>
      <c r="AB61" s="274"/>
      <c r="AC61" s="274"/>
      <c r="AD61" s="274"/>
      <c r="AE61" s="274"/>
      <c r="AF61" s="274"/>
      <c r="AG61" s="145"/>
      <c r="AH61" s="145"/>
      <c r="AI61" s="145"/>
      <c r="AJ61" s="274"/>
      <c r="AK61" s="274"/>
      <c r="AL61" s="274"/>
      <c r="AM61" s="274"/>
      <c r="AN61" s="155"/>
      <c r="AO61" s="197"/>
    </row>
    <row r="62" spans="1:47" x14ac:dyDescent="0.25">
      <c r="A62" s="98">
        <f t="shared" si="3"/>
        <v>54</v>
      </c>
      <c r="B62" t="s">
        <v>344</v>
      </c>
      <c r="C62" t="s">
        <v>325</v>
      </c>
      <c r="F62" s="404" t="s">
        <v>355</v>
      </c>
      <c r="K62" s="164"/>
      <c r="L62" s="10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282"/>
      <c r="AA62" s="197"/>
      <c r="AB62" s="274"/>
      <c r="AC62" s="274"/>
      <c r="AD62" s="274"/>
      <c r="AE62" s="274"/>
      <c r="AF62" s="274"/>
      <c r="AG62" s="145"/>
      <c r="AH62" s="145"/>
      <c r="AI62" s="145"/>
      <c r="AJ62" s="274"/>
      <c r="AK62" s="274"/>
      <c r="AL62" s="274"/>
      <c r="AM62" s="274"/>
      <c r="AN62" s="155"/>
      <c r="AO62" s="197"/>
    </row>
    <row r="63" spans="1:47" x14ac:dyDescent="0.25">
      <c r="A63" s="98">
        <f t="shared" si="3"/>
        <v>55</v>
      </c>
      <c r="B63" s="197"/>
      <c r="D63" s="387"/>
      <c r="E63" s="389"/>
      <c r="K63" s="164"/>
      <c r="L63" s="10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282"/>
      <c r="AA63" s="197"/>
      <c r="AB63" s="274"/>
      <c r="AC63" s="274"/>
      <c r="AD63" s="274"/>
      <c r="AE63" s="274"/>
      <c r="AF63" s="274"/>
      <c r="AG63" s="145"/>
      <c r="AH63" s="145"/>
      <c r="AI63" s="145"/>
      <c r="AJ63" s="274"/>
      <c r="AK63" s="274"/>
      <c r="AL63" s="274"/>
      <c r="AM63" s="274"/>
      <c r="AN63" s="155"/>
      <c r="AO63" s="197"/>
    </row>
    <row r="64" spans="1:47" x14ac:dyDescent="0.25">
      <c r="A64" s="98">
        <f t="shared" si="3"/>
        <v>56</v>
      </c>
      <c r="B64" s="197"/>
      <c r="D64" s="387"/>
      <c r="E64" s="389"/>
      <c r="K64" s="164"/>
      <c r="L64" s="10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282"/>
      <c r="AA64" s="197"/>
      <c r="AB64" s="274"/>
      <c r="AC64" s="274"/>
      <c r="AD64" s="274"/>
      <c r="AE64" s="274"/>
      <c r="AF64" s="274"/>
      <c r="AG64" s="145"/>
      <c r="AH64" s="145"/>
      <c r="AI64" s="145"/>
      <c r="AJ64" s="274"/>
      <c r="AK64" s="274"/>
      <c r="AL64" s="274"/>
      <c r="AM64" s="274"/>
      <c r="AN64" s="155"/>
      <c r="AO64" s="197"/>
    </row>
    <row r="65" spans="1:41" x14ac:dyDescent="0.25">
      <c r="A65" s="98">
        <f t="shared" si="3"/>
        <v>57</v>
      </c>
      <c r="B65" s="197"/>
      <c r="D65" s="387"/>
      <c r="E65" s="389"/>
      <c r="K65" s="164"/>
      <c r="L65" s="10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282"/>
      <c r="AA65" s="197"/>
      <c r="AB65" s="274"/>
      <c r="AC65" s="274"/>
      <c r="AD65" s="274"/>
      <c r="AE65" s="274"/>
      <c r="AF65" s="274"/>
      <c r="AG65" s="145"/>
      <c r="AH65" s="145"/>
      <c r="AI65" s="145"/>
      <c r="AJ65" s="274"/>
      <c r="AK65" s="274"/>
      <c r="AL65" s="274"/>
      <c r="AM65" s="274"/>
      <c r="AN65" s="155"/>
      <c r="AO65" s="197"/>
    </row>
    <row r="66" spans="1:41" x14ac:dyDescent="0.25">
      <c r="A66" s="98">
        <f t="shared" si="3"/>
        <v>58</v>
      </c>
      <c r="B66" s="197"/>
      <c r="D66" s="387"/>
      <c r="E66" s="389"/>
      <c r="K66" s="164"/>
      <c r="L66" s="10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282"/>
      <c r="AA66" s="197"/>
      <c r="AB66" s="274"/>
      <c r="AC66" s="274"/>
      <c r="AD66" s="274"/>
      <c r="AE66" s="274"/>
      <c r="AF66" s="274"/>
      <c r="AG66" s="145"/>
      <c r="AH66" s="145"/>
      <c r="AI66" s="145"/>
      <c r="AJ66" s="274"/>
      <c r="AK66" s="274"/>
      <c r="AL66" s="274"/>
      <c r="AM66" s="274"/>
      <c r="AN66" s="155"/>
      <c r="AO66" s="197"/>
    </row>
    <row r="67" spans="1:41" x14ac:dyDescent="0.25">
      <c r="A67" s="98">
        <f t="shared" si="3"/>
        <v>59</v>
      </c>
      <c r="B67" s="197"/>
      <c r="D67" s="387"/>
      <c r="E67" s="389"/>
      <c r="K67" s="164"/>
      <c r="L67" s="10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282"/>
      <c r="AA67" s="197"/>
      <c r="AB67" s="274"/>
      <c r="AC67" s="274"/>
      <c r="AD67" s="274"/>
      <c r="AE67" s="274"/>
      <c r="AF67" s="274"/>
      <c r="AG67" s="145"/>
      <c r="AH67" s="145"/>
      <c r="AI67" s="145"/>
      <c r="AJ67" s="274"/>
      <c r="AK67" s="274"/>
      <c r="AL67" s="274"/>
      <c r="AM67" s="274"/>
      <c r="AN67" s="155"/>
      <c r="AO67" s="197"/>
    </row>
    <row r="68" spans="1:41" x14ac:dyDescent="0.25">
      <c r="A68" s="98">
        <f t="shared" si="3"/>
        <v>60</v>
      </c>
      <c r="C68" s="247"/>
      <c r="D68" s="273" t="s">
        <v>310</v>
      </c>
      <c r="E68" s="111" t="s">
        <v>361</v>
      </c>
      <c r="F68" s="111" t="s">
        <v>362</v>
      </c>
      <c r="K68" s="164" t="s">
        <v>363</v>
      </c>
      <c r="L68" s="104">
        <v>15000</v>
      </c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200"/>
      <c r="AB68" s="50"/>
      <c r="AC68" s="50"/>
      <c r="AD68" s="50"/>
      <c r="AE68" s="50"/>
      <c r="AF68" s="50"/>
      <c r="AG68" s="145"/>
      <c r="AH68" s="145"/>
      <c r="AI68" s="145"/>
      <c r="AJ68" s="50"/>
      <c r="AK68" s="50"/>
      <c r="AL68" s="50"/>
      <c r="AM68" s="50"/>
      <c r="AN68" s="107"/>
    </row>
    <row r="69" spans="1:41" x14ac:dyDescent="0.25">
      <c r="A69" s="98">
        <f t="shared" si="3"/>
        <v>61</v>
      </c>
      <c r="B69" t="s">
        <v>364</v>
      </c>
      <c r="C69" s="247" t="s">
        <v>365</v>
      </c>
      <c r="D69" s="303">
        <v>3.5</v>
      </c>
      <c r="E69" s="197"/>
      <c r="F69" t="s">
        <v>366</v>
      </c>
      <c r="K69" s="164" t="s">
        <v>367</v>
      </c>
      <c r="L69" s="104">
        <f>L59/(L68/1000)</f>
        <v>31126.666666666668</v>
      </c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200"/>
      <c r="AB69" s="50"/>
      <c r="AC69" s="50"/>
      <c r="AD69" s="50"/>
      <c r="AE69" s="50"/>
      <c r="AF69" s="50"/>
      <c r="AG69" s="145"/>
      <c r="AH69" s="145"/>
      <c r="AI69" s="145"/>
      <c r="AJ69" s="50"/>
      <c r="AK69" s="50"/>
      <c r="AL69" s="50"/>
      <c r="AM69" s="50"/>
      <c r="AN69" s="107"/>
    </row>
    <row r="70" spans="1:41" x14ac:dyDescent="0.25">
      <c r="A70" s="98">
        <f t="shared" si="3"/>
        <v>62</v>
      </c>
      <c r="C70" s="247"/>
      <c r="D70" s="104"/>
      <c r="E70" s="166"/>
      <c r="K70" s="164" t="s">
        <v>368</v>
      </c>
      <c r="L70" s="104">
        <f>L58/(L69/1000000)</f>
        <v>7813718.140929535</v>
      </c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200"/>
      <c r="AB70" s="50"/>
      <c r="AC70" s="50"/>
      <c r="AD70" s="50"/>
      <c r="AE70" s="50"/>
      <c r="AF70" s="50"/>
      <c r="AG70" s="145"/>
      <c r="AH70" s="145"/>
      <c r="AI70" s="145"/>
      <c r="AJ70" s="50"/>
      <c r="AK70" s="50"/>
      <c r="AL70" s="50"/>
      <c r="AM70" s="50"/>
      <c r="AN70" s="107"/>
    </row>
    <row r="71" spans="1:41" x14ac:dyDescent="0.25">
      <c r="A71" s="98">
        <f t="shared" si="3"/>
        <v>63</v>
      </c>
      <c r="C71" s="247"/>
      <c r="D71" s="388"/>
      <c r="E71" s="146"/>
      <c r="L71" s="10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200"/>
      <c r="AB71" s="50"/>
      <c r="AC71" s="50"/>
      <c r="AD71" s="50"/>
      <c r="AE71" s="50"/>
      <c r="AF71" s="50"/>
      <c r="AG71" s="145"/>
      <c r="AH71" s="145"/>
      <c r="AI71" s="145"/>
      <c r="AJ71" s="50"/>
      <c r="AK71" s="50"/>
      <c r="AL71" s="50"/>
      <c r="AM71" s="50"/>
      <c r="AN71" s="107"/>
    </row>
    <row r="72" spans="1:41" x14ac:dyDescent="0.25">
      <c r="A72" s="98">
        <f t="shared" si="3"/>
        <v>64</v>
      </c>
      <c r="E72" s="197"/>
      <c r="F72" t="s">
        <v>107</v>
      </c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200"/>
      <c r="AB72" s="50"/>
      <c r="AC72" s="50"/>
      <c r="AD72" s="50"/>
      <c r="AE72" s="50"/>
      <c r="AF72" s="50"/>
      <c r="AG72" s="145"/>
      <c r="AH72" s="145"/>
      <c r="AI72" s="145"/>
      <c r="AJ72" s="50"/>
      <c r="AK72" s="50"/>
      <c r="AL72" s="50"/>
      <c r="AM72" s="50"/>
      <c r="AN72" s="107"/>
    </row>
    <row r="73" spans="1:41" x14ac:dyDescent="0.25">
      <c r="A73" s="98">
        <f t="shared" si="3"/>
        <v>65</v>
      </c>
      <c r="D73" s="50"/>
      <c r="E73" s="166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200"/>
      <c r="AB73" s="50"/>
      <c r="AC73" s="50"/>
      <c r="AD73" s="50"/>
      <c r="AE73" s="50"/>
      <c r="AG73" s="145"/>
      <c r="AH73" s="145"/>
      <c r="AI73" s="145"/>
      <c r="AJ73" s="50"/>
      <c r="AK73" s="50"/>
      <c r="AL73" s="50"/>
      <c r="AM73" s="50"/>
      <c r="AN73" s="107"/>
    </row>
    <row r="74" spans="1:41" x14ac:dyDescent="0.25">
      <c r="A74" s="98">
        <f t="shared" si="3"/>
        <v>66</v>
      </c>
      <c r="D74" s="303"/>
      <c r="E74" s="303"/>
      <c r="Z74" s="200"/>
      <c r="AB74" s="50"/>
      <c r="AC74" s="50"/>
      <c r="AD74" s="50"/>
      <c r="AE74" s="50"/>
      <c r="AG74" s="145"/>
      <c r="AH74" s="145"/>
      <c r="AI74" s="145"/>
      <c r="AJ74" s="50"/>
      <c r="AK74" s="50"/>
      <c r="AL74" s="50"/>
      <c r="AM74" s="50"/>
      <c r="AN74" s="107"/>
    </row>
    <row r="75" spans="1:41" x14ac:dyDescent="0.25">
      <c r="A75" s="98">
        <f t="shared" si="3"/>
        <v>67</v>
      </c>
      <c r="D75" s="293"/>
      <c r="E75" s="293"/>
      <c r="Z75" s="200"/>
      <c r="AB75" s="50"/>
      <c r="AC75" s="50"/>
      <c r="AD75" s="50"/>
      <c r="AE75" s="50"/>
      <c r="AG75" s="145"/>
      <c r="AH75" s="145"/>
      <c r="AI75" s="145"/>
      <c r="AJ75" s="50"/>
      <c r="AK75" s="50"/>
      <c r="AL75" s="50"/>
      <c r="AM75" s="50"/>
      <c r="AN75" s="107"/>
    </row>
    <row r="76" spans="1:41" x14ac:dyDescent="0.25">
      <c r="A76" s="98">
        <f t="shared" si="3"/>
        <v>68</v>
      </c>
      <c r="D76" s="292"/>
      <c r="E76" s="292"/>
      <c r="F76" s="154" t="s">
        <v>107</v>
      </c>
      <c r="Z76" s="200"/>
      <c r="AB76" s="50"/>
      <c r="AC76" s="50"/>
      <c r="AD76" s="50"/>
      <c r="AE76" s="50"/>
      <c r="AG76" s="145"/>
      <c r="AH76" s="145"/>
      <c r="AI76" s="145"/>
      <c r="AJ76" s="50"/>
      <c r="AK76" s="50"/>
      <c r="AL76" s="50"/>
      <c r="AM76" s="50"/>
      <c r="AN76" s="107"/>
    </row>
    <row r="77" spans="1:41" ht="20.25" customHeight="1" x14ac:dyDescent="0.25">
      <c r="A77" s="98">
        <f t="shared" si="3"/>
        <v>69</v>
      </c>
      <c r="D77" s="104"/>
      <c r="E77" s="104"/>
      <c r="Z77" s="200"/>
      <c r="AB77" s="50"/>
      <c r="AC77" s="50"/>
      <c r="AD77" s="50"/>
      <c r="AE77" s="50"/>
      <c r="AG77" s="145"/>
      <c r="AH77" s="145"/>
      <c r="AI77" s="145"/>
      <c r="AJ77" s="50"/>
      <c r="AK77" s="50"/>
      <c r="AL77" s="50"/>
      <c r="AM77" s="50"/>
      <c r="AN77" s="107"/>
    </row>
    <row r="78" spans="1:41" x14ac:dyDescent="0.25">
      <c r="A78" s="98">
        <f t="shared" si="3"/>
        <v>70</v>
      </c>
      <c r="B78" s="197"/>
      <c r="C78" s="197"/>
      <c r="D78" s="166"/>
      <c r="E78" s="197"/>
      <c r="Z78" s="200"/>
      <c r="AB78" s="50"/>
      <c r="AC78" s="50"/>
      <c r="AD78" s="50"/>
      <c r="AE78" s="50"/>
      <c r="AG78" s="145"/>
      <c r="AH78" s="145"/>
      <c r="AI78" s="145"/>
      <c r="AJ78" s="50"/>
      <c r="AK78" s="50"/>
      <c r="AL78" s="50"/>
      <c r="AM78" s="50"/>
      <c r="AN78" s="107"/>
    </row>
    <row r="79" spans="1:41" x14ac:dyDescent="0.25">
      <c r="A79" s="98">
        <f t="shared" si="3"/>
        <v>71</v>
      </c>
      <c r="B79" s="197"/>
      <c r="C79" s="197"/>
      <c r="D79" s="390"/>
      <c r="E79" s="197"/>
      <c r="Z79" s="200"/>
      <c r="AB79" s="50"/>
      <c r="AC79" s="50"/>
      <c r="AD79" s="50"/>
      <c r="AE79" s="50"/>
      <c r="AG79" s="145"/>
      <c r="AH79" s="145"/>
      <c r="AI79" s="145"/>
      <c r="AJ79" s="50"/>
      <c r="AK79" s="50"/>
      <c r="AL79" s="50"/>
      <c r="AM79" s="50"/>
      <c r="AN79" s="107"/>
    </row>
    <row r="80" spans="1:41" x14ac:dyDescent="0.25">
      <c r="A80" s="98">
        <f>A79+1</f>
        <v>72</v>
      </c>
      <c r="B80" s="197" t="s">
        <v>369</v>
      </c>
      <c r="C80" s="197"/>
      <c r="D80" s="197"/>
      <c r="E80" s="391">
        <v>6.2</v>
      </c>
      <c r="F80" t="s">
        <v>79</v>
      </c>
      <c r="Z80" s="200"/>
      <c r="AB80" s="50"/>
      <c r="AC80" s="50"/>
      <c r="AD80" s="50"/>
      <c r="AE80" s="50"/>
      <c r="AG80" s="145"/>
      <c r="AH80" s="145"/>
      <c r="AI80" s="145"/>
      <c r="AJ80" s="50"/>
      <c r="AK80" s="50"/>
      <c r="AL80" s="50"/>
      <c r="AM80" s="50"/>
      <c r="AN80" s="107"/>
    </row>
    <row r="81" spans="1:40" x14ac:dyDescent="0.25">
      <c r="A81" s="98">
        <f t="shared" ref="A81:A88" si="16">A80+1</f>
        <v>73</v>
      </c>
      <c r="B81" s="197"/>
      <c r="C81" s="197"/>
      <c r="D81" s="197"/>
      <c r="E81" s="392"/>
      <c r="Z81" s="200"/>
      <c r="AB81" s="50"/>
      <c r="AC81" s="50"/>
      <c r="AD81" s="50"/>
      <c r="AE81" s="50"/>
      <c r="AG81" s="145"/>
      <c r="AH81" s="145"/>
      <c r="AI81" s="145"/>
      <c r="AJ81" s="50"/>
      <c r="AK81" s="50"/>
      <c r="AL81" s="50"/>
      <c r="AM81" s="50"/>
      <c r="AN81" s="107"/>
    </row>
    <row r="82" spans="1:40" x14ac:dyDescent="0.25">
      <c r="A82" s="98">
        <f t="shared" si="16"/>
        <v>74</v>
      </c>
      <c r="B82" s="197"/>
      <c r="C82" s="197"/>
      <c r="D82" s="197"/>
      <c r="E82" s="197"/>
      <c r="Z82" s="200"/>
      <c r="AB82" s="50"/>
      <c r="AC82" s="50"/>
      <c r="AD82" s="50"/>
      <c r="AE82" s="50"/>
      <c r="AG82" s="145"/>
      <c r="AH82" s="145"/>
      <c r="AI82" s="145"/>
      <c r="AJ82" s="50"/>
      <c r="AK82" s="50"/>
      <c r="AL82" s="50"/>
      <c r="AM82" s="50"/>
      <c r="AN82" s="107"/>
    </row>
    <row r="83" spans="1:40" x14ac:dyDescent="0.25">
      <c r="A83" s="98">
        <f t="shared" si="16"/>
        <v>75</v>
      </c>
      <c r="B83" s="197"/>
      <c r="C83" s="197"/>
      <c r="D83" s="281"/>
      <c r="E83" s="155"/>
    </row>
    <row r="84" spans="1:40" ht="12" customHeight="1" x14ac:dyDescent="0.25">
      <c r="A84" s="98">
        <f t="shared" si="16"/>
        <v>76</v>
      </c>
      <c r="B84" s="197"/>
      <c r="C84" s="197"/>
      <c r="D84" s="197"/>
      <c r="E84" s="390"/>
    </row>
    <row r="85" spans="1:40" x14ac:dyDescent="0.25">
      <c r="A85" s="98">
        <f t="shared" si="16"/>
        <v>77</v>
      </c>
      <c r="B85" s="197"/>
      <c r="E85" s="394"/>
    </row>
    <row r="86" spans="1:40" s="197" customFormat="1" x14ac:dyDescent="0.25">
      <c r="A86" s="98">
        <f t="shared" si="16"/>
        <v>78</v>
      </c>
      <c r="C86" s="102"/>
      <c r="D86"/>
      <c r="E86"/>
      <c r="F86"/>
      <c r="G86"/>
      <c r="H86"/>
      <c r="I86"/>
      <c r="J86" s="145">
        <f t="shared" ref="J86:Y86" si="17">$AC$30+(J55*0.64)</f>
        <v>0</v>
      </c>
      <c r="K86" s="145">
        <f t="shared" si="17"/>
        <v>0</v>
      </c>
      <c r="L86" s="145">
        <f t="shared" si="17"/>
        <v>0</v>
      </c>
      <c r="M86" s="145">
        <f t="shared" si="17"/>
        <v>0</v>
      </c>
      <c r="N86" s="145">
        <f t="shared" si="17"/>
        <v>0</v>
      </c>
      <c r="O86" s="145">
        <f t="shared" si="17"/>
        <v>0</v>
      </c>
      <c r="P86" s="145">
        <f t="shared" si="17"/>
        <v>0</v>
      </c>
      <c r="Q86" s="145">
        <f t="shared" si="17"/>
        <v>0</v>
      </c>
      <c r="R86" s="145">
        <f t="shared" si="17"/>
        <v>0</v>
      </c>
      <c r="S86" s="145">
        <f t="shared" si="17"/>
        <v>0</v>
      </c>
      <c r="T86" s="145">
        <f t="shared" si="17"/>
        <v>0</v>
      </c>
      <c r="U86" s="145">
        <f t="shared" si="17"/>
        <v>0</v>
      </c>
      <c r="V86" s="145">
        <f t="shared" si="17"/>
        <v>0</v>
      </c>
      <c r="W86" s="145">
        <f t="shared" si="17"/>
        <v>0</v>
      </c>
      <c r="X86" s="145">
        <f t="shared" si="17"/>
        <v>0</v>
      </c>
      <c r="Y86" s="145">
        <f t="shared" si="17"/>
        <v>0</v>
      </c>
    </row>
    <row r="87" spans="1:40" x14ac:dyDescent="0.25">
      <c r="A87" s="98">
        <f t="shared" si="16"/>
        <v>79</v>
      </c>
      <c r="B87" s="197"/>
      <c r="C87" s="197"/>
      <c r="D87" s="197"/>
      <c r="E87" s="197"/>
      <c r="F87" s="164"/>
      <c r="G87" s="145">
        <f>$AC$30+(G55*0.55)</f>
        <v>0</v>
      </c>
      <c r="H87" s="145">
        <f>$AC$30+(H55*0.64)</f>
        <v>0</v>
      </c>
      <c r="I87" s="145">
        <f>$AC$30+(I55*0.64)</f>
        <v>0</v>
      </c>
    </row>
    <row r="88" spans="1:40" x14ac:dyDescent="0.25">
      <c r="A88" s="98">
        <f t="shared" si="16"/>
        <v>80</v>
      </c>
      <c r="B88" s="197"/>
      <c r="E88" s="292"/>
      <c r="F88" s="1"/>
      <c r="G88" s="1"/>
      <c r="H88" s="1"/>
      <c r="Z88" s="66"/>
    </row>
    <row r="89" spans="1:40" x14ac:dyDescent="0.25">
      <c r="A89" s="98" t="s">
        <v>107</v>
      </c>
      <c r="B89" s="197"/>
      <c r="E89" s="292"/>
      <c r="J89" s="128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30"/>
    </row>
    <row r="90" spans="1:40" x14ac:dyDescent="0.25">
      <c r="E90" s="66"/>
      <c r="J90" s="72"/>
      <c r="K90" s="72"/>
      <c r="L90" s="72"/>
      <c r="M90" s="72"/>
      <c r="N90" s="72"/>
      <c r="O90" s="129"/>
      <c r="Z90" s="131"/>
    </row>
    <row r="91" spans="1:40" x14ac:dyDescent="0.25">
      <c r="E91" s="72"/>
      <c r="F91" s="72"/>
      <c r="G91" s="72"/>
      <c r="H91" s="72"/>
      <c r="I91" s="72"/>
      <c r="Z91" s="131"/>
    </row>
    <row r="92" spans="1:40" x14ac:dyDescent="0.25">
      <c r="J92" s="132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31"/>
    </row>
    <row r="93" spans="1:40" x14ac:dyDescent="0.25">
      <c r="I93" s="132"/>
      <c r="J93" s="132"/>
      <c r="K93" s="108"/>
      <c r="L93" s="108"/>
      <c r="M93" s="108"/>
      <c r="N93" s="108"/>
      <c r="O93" s="133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31"/>
    </row>
    <row r="94" spans="1:40" x14ac:dyDescent="0.25">
      <c r="I94" s="132"/>
      <c r="J94" s="132"/>
      <c r="K94" s="108"/>
      <c r="L94" s="134"/>
      <c r="M94" s="108"/>
      <c r="N94" s="108"/>
      <c r="O94" s="133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31"/>
    </row>
    <row r="95" spans="1:40" x14ac:dyDescent="0.25">
      <c r="J95" s="132"/>
      <c r="K95" s="108"/>
      <c r="L95" s="108"/>
      <c r="M95" s="108"/>
      <c r="N95" s="108"/>
      <c r="O95" s="133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31"/>
    </row>
    <row r="96" spans="1:40" x14ac:dyDescent="0.25">
      <c r="K96" s="108"/>
      <c r="L96" s="108"/>
      <c r="M96" s="108"/>
      <c r="N96" s="108"/>
      <c r="O96" s="133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31"/>
    </row>
    <row r="97" spans="11:26" x14ac:dyDescent="0.25">
      <c r="K97" s="108"/>
      <c r="L97" s="108"/>
      <c r="M97" s="108"/>
      <c r="N97" s="108"/>
      <c r="O97" s="133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31"/>
    </row>
    <row r="98" spans="11:26" x14ac:dyDescent="0.25">
      <c r="K98" s="108"/>
      <c r="L98" s="108"/>
      <c r="M98" s="108"/>
      <c r="N98" s="108"/>
      <c r="O98" s="133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31"/>
    </row>
    <row r="99" spans="11:26" x14ac:dyDescent="0.25">
      <c r="K99" s="108"/>
      <c r="L99" s="108"/>
      <c r="M99" s="108"/>
      <c r="N99" s="108"/>
      <c r="O99" s="133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31"/>
    </row>
    <row r="100" spans="11:26" x14ac:dyDescent="0.25">
      <c r="K100" s="108"/>
      <c r="L100" s="108"/>
      <c r="M100" s="108"/>
      <c r="N100" s="108"/>
      <c r="O100" s="133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31"/>
    </row>
    <row r="101" spans="11:26" x14ac:dyDescent="0.25">
      <c r="K101" s="108"/>
      <c r="L101" s="108"/>
      <c r="M101" s="108"/>
      <c r="N101" s="108"/>
      <c r="O101" s="133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31"/>
    </row>
    <row r="102" spans="11:26" x14ac:dyDescent="0.25">
      <c r="K102" s="108"/>
      <c r="L102" s="108"/>
      <c r="M102" s="108"/>
      <c r="N102" s="108"/>
      <c r="O102" s="133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31"/>
    </row>
    <row r="103" spans="11:26" x14ac:dyDescent="0.25">
      <c r="K103" s="108"/>
      <c r="L103" s="108"/>
      <c r="M103" s="108"/>
      <c r="N103" s="108"/>
      <c r="O103" s="133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31"/>
    </row>
    <row r="104" spans="11:26" x14ac:dyDescent="0.25">
      <c r="K104" s="108"/>
      <c r="L104" s="108"/>
      <c r="M104" s="108"/>
      <c r="N104" s="108"/>
      <c r="O104" s="133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31"/>
    </row>
    <row r="105" spans="11:26" x14ac:dyDescent="0.25">
      <c r="K105" s="108"/>
      <c r="L105" s="108"/>
      <c r="M105" s="108"/>
      <c r="N105" s="108"/>
      <c r="O105" s="133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31"/>
    </row>
    <row r="106" spans="11:26" x14ac:dyDescent="0.25">
      <c r="K106" s="108"/>
      <c r="L106" s="108"/>
      <c r="M106" s="108"/>
      <c r="N106" s="108"/>
      <c r="O106" s="133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31"/>
    </row>
    <row r="107" spans="11:26" x14ac:dyDescent="0.25">
      <c r="K107" s="108"/>
      <c r="L107" s="108"/>
      <c r="M107" s="108"/>
      <c r="N107" s="108"/>
      <c r="O107" s="133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31"/>
    </row>
    <row r="108" spans="11:26" x14ac:dyDescent="0.25">
      <c r="K108" s="108"/>
      <c r="L108" s="108"/>
      <c r="M108" s="108"/>
      <c r="N108" s="108"/>
      <c r="O108" s="133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31"/>
    </row>
    <row r="109" spans="11:26" x14ac:dyDescent="0.25">
      <c r="K109" s="108"/>
      <c r="L109" s="108"/>
      <c r="M109" s="108"/>
      <c r="N109" s="108"/>
      <c r="O109" s="133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31"/>
    </row>
    <row r="110" spans="11:26" x14ac:dyDescent="0.25">
      <c r="K110" s="108"/>
      <c r="L110" s="108"/>
      <c r="M110" s="108"/>
      <c r="N110" s="108"/>
      <c r="O110" s="133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31"/>
    </row>
    <row r="111" spans="11:26" x14ac:dyDescent="0.25">
      <c r="K111" s="108"/>
      <c r="L111" s="108"/>
      <c r="M111" s="108"/>
      <c r="N111" s="108"/>
      <c r="O111" s="133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31"/>
    </row>
    <row r="112" spans="11:26" x14ac:dyDescent="0.25">
      <c r="K112" s="108"/>
      <c r="L112" s="108"/>
      <c r="M112" s="108"/>
      <c r="N112" s="108"/>
      <c r="O112" s="133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31"/>
    </row>
    <row r="113" spans="5:26" x14ac:dyDescent="0.25">
      <c r="K113" s="108"/>
      <c r="L113" s="108"/>
      <c r="M113" s="108"/>
      <c r="N113" s="108"/>
      <c r="O113" s="133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31"/>
    </row>
    <row r="114" spans="5:26" x14ac:dyDescent="0.25">
      <c r="K114" s="108"/>
      <c r="L114" s="108"/>
      <c r="M114" s="108"/>
      <c r="N114" s="108"/>
      <c r="O114" s="133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31"/>
    </row>
    <row r="115" spans="5:26" x14ac:dyDescent="0.25">
      <c r="K115" s="108"/>
      <c r="L115" s="108"/>
      <c r="M115" s="108"/>
      <c r="N115" s="108"/>
      <c r="O115" s="133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31"/>
    </row>
    <row r="116" spans="5:26" x14ac:dyDescent="0.25">
      <c r="K116" s="108"/>
      <c r="L116" s="108"/>
      <c r="M116" s="108"/>
      <c r="N116" s="108"/>
      <c r="O116" s="133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31"/>
    </row>
    <row r="117" spans="5:26" x14ac:dyDescent="0.25">
      <c r="K117" s="108"/>
      <c r="L117" s="108"/>
      <c r="M117" s="108"/>
      <c r="N117" s="108"/>
      <c r="O117" s="133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31"/>
    </row>
    <row r="118" spans="5:26" x14ac:dyDescent="0.25">
      <c r="K118" s="108"/>
      <c r="L118" s="108"/>
      <c r="M118" s="108"/>
      <c r="N118" s="108"/>
      <c r="O118" s="133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31"/>
    </row>
    <row r="119" spans="5:26" x14ac:dyDescent="0.25">
      <c r="K119" s="108"/>
      <c r="L119" s="108"/>
      <c r="M119" s="108"/>
      <c r="N119" s="108"/>
      <c r="O119" s="133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31"/>
    </row>
    <row r="120" spans="5:26" x14ac:dyDescent="0.25">
      <c r="K120" s="108"/>
      <c r="L120" s="108"/>
      <c r="M120" s="108"/>
      <c r="N120" s="108"/>
      <c r="O120" s="133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31"/>
    </row>
    <row r="121" spans="5:26" x14ac:dyDescent="0.25">
      <c r="K121" s="108"/>
      <c r="L121" s="108"/>
      <c r="M121" s="108"/>
      <c r="N121" s="108"/>
      <c r="O121" s="133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31"/>
    </row>
    <row r="122" spans="5:26" x14ac:dyDescent="0.25">
      <c r="K122" s="108"/>
      <c r="L122" s="108"/>
      <c r="M122" s="108"/>
      <c r="N122" s="108"/>
      <c r="O122" s="133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"/>
    </row>
    <row r="123" spans="5:26" x14ac:dyDescent="0.25">
      <c r="J123" s="124"/>
      <c r="K123" s="68"/>
      <c r="L123" s="68"/>
      <c r="M123" s="68"/>
      <c r="N123" s="68"/>
      <c r="O123" s="68"/>
    </row>
    <row r="124" spans="5:26" x14ac:dyDescent="0.25">
      <c r="E124" s="1"/>
      <c r="F124" s="135"/>
      <c r="G124" s="1"/>
      <c r="H124" s="1"/>
      <c r="I124" s="124"/>
      <c r="L124" s="114"/>
    </row>
  </sheetData>
  <mergeCells count="5">
    <mergeCell ref="AB24:AE24"/>
    <mergeCell ref="AG24:AH24"/>
    <mergeCell ref="AJ24:AK24"/>
    <mergeCell ref="AJ52:AK52"/>
    <mergeCell ref="AL52:AN52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082A-1BC4-47DF-AA82-B39E392BFF4A}">
  <sheetPr>
    <tabColor rgb="FFFF66FF"/>
    <pageSetUpPr fitToPage="1"/>
  </sheetPr>
  <dimension ref="A1:XFD124"/>
  <sheetViews>
    <sheetView topLeftCell="A12" workbookViewId="0">
      <selection activeCell="F39" sqref="F39"/>
    </sheetView>
  </sheetViews>
  <sheetFormatPr defaultRowHeight="15" x14ac:dyDescent="0.25"/>
  <cols>
    <col min="1" max="1" width="10" bestFit="1" customWidth="1"/>
    <col min="2" max="2" width="34.7109375" customWidth="1"/>
    <col min="3" max="3" width="46.7109375" customWidth="1"/>
    <col min="4" max="31" width="17.7109375" customWidth="1"/>
    <col min="32" max="32" width="4.42578125" customWidth="1"/>
    <col min="33" max="42" width="17.7109375" customWidth="1"/>
  </cols>
  <sheetData>
    <row r="1" spans="1:41" ht="18.75" x14ac:dyDescent="0.3">
      <c r="A1" s="65" t="s">
        <v>315</v>
      </c>
      <c r="C1" s="248"/>
      <c r="D1" s="111"/>
      <c r="E1" s="111"/>
      <c r="F1" s="111"/>
      <c r="G1" s="111"/>
      <c r="H1" s="273"/>
      <c r="I1" s="273"/>
      <c r="J1" s="273"/>
      <c r="K1" s="273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</row>
    <row r="2" spans="1:41" ht="18.75" x14ac:dyDescent="0.3">
      <c r="A2" s="112" t="s">
        <v>286</v>
      </c>
      <c r="B2" s="1" t="s">
        <v>316</v>
      </c>
      <c r="D2" s="111"/>
      <c r="E2" s="111"/>
      <c r="F2" s="111"/>
      <c r="G2" s="111"/>
      <c r="H2" s="273"/>
      <c r="I2" s="273"/>
      <c r="J2" s="273"/>
      <c r="K2" s="273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</row>
    <row r="3" spans="1:41" x14ac:dyDescent="0.25">
      <c r="A3" s="98"/>
      <c r="F3" t="s">
        <v>107</v>
      </c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</row>
    <row r="4" spans="1:41" x14ac:dyDescent="0.25">
      <c r="A4" s="98"/>
      <c r="B4" s="67"/>
      <c r="C4" s="308"/>
      <c r="D4" s="309" t="s">
        <v>107</v>
      </c>
      <c r="E4" s="309" t="s">
        <v>317</v>
      </c>
      <c r="F4" s="309">
        <v>2028</v>
      </c>
      <c r="G4" s="309">
        <f>F4+1</f>
        <v>2029</v>
      </c>
      <c r="H4" s="309">
        <f t="shared" ref="H4:Y4" si="0">G4+1</f>
        <v>2030</v>
      </c>
      <c r="I4" s="309">
        <f t="shared" si="0"/>
        <v>2031</v>
      </c>
      <c r="J4" s="309">
        <f t="shared" si="0"/>
        <v>2032</v>
      </c>
      <c r="K4" s="309">
        <f t="shared" si="0"/>
        <v>2033</v>
      </c>
      <c r="L4" s="309">
        <f t="shared" si="0"/>
        <v>2034</v>
      </c>
      <c r="M4" s="309">
        <f t="shared" si="0"/>
        <v>2035</v>
      </c>
      <c r="N4" s="309">
        <f t="shared" si="0"/>
        <v>2036</v>
      </c>
      <c r="O4" s="309">
        <f t="shared" si="0"/>
        <v>2037</v>
      </c>
      <c r="P4" s="309">
        <f t="shared" si="0"/>
        <v>2038</v>
      </c>
      <c r="Q4" s="309">
        <f t="shared" si="0"/>
        <v>2039</v>
      </c>
      <c r="R4" s="309">
        <f t="shared" si="0"/>
        <v>2040</v>
      </c>
      <c r="S4" s="309">
        <f t="shared" si="0"/>
        <v>2041</v>
      </c>
      <c r="T4" s="309">
        <f t="shared" si="0"/>
        <v>2042</v>
      </c>
      <c r="U4" s="309">
        <f t="shared" si="0"/>
        <v>2043</v>
      </c>
      <c r="V4" s="309">
        <f t="shared" si="0"/>
        <v>2044</v>
      </c>
      <c r="W4" s="309">
        <f t="shared" si="0"/>
        <v>2045</v>
      </c>
      <c r="X4" s="309">
        <f t="shared" si="0"/>
        <v>2046</v>
      </c>
      <c r="Y4" s="309">
        <f t="shared" si="0"/>
        <v>2047</v>
      </c>
      <c r="Z4" s="145"/>
      <c r="AA4" s="145"/>
      <c r="AB4" s="145"/>
      <c r="AC4" s="145"/>
      <c r="AD4" s="145"/>
      <c r="AE4" s="145"/>
      <c r="AF4" s="145"/>
      <c r="AG4" s="145"/>
      <c r="AH4" s="145"/>
      <c r="AI4" s="197"/>
      <c r="AJ4" s="197"/>
      <c r="AK4" s="197"/>
      <c r="AL4" s="197"/>
      <c r="AM4" s="197"/>
      <c r="AN4" s="197"/>
      <c r="AO4" s="197"/>
    </row>
    <row r="5" spans="1:41" s="237" customFormat="1" x14ac:dyDescent="0.25">
      <c r="A5" s="238"/>
      <c r="B5" s="364" t="s">
        <v>318</v>
      </c>
      <c r="C5" s="239" t="s">
        <v>319</v>
      </c>
      <c r="D5" s="240"/>
      <c r="E5" s="240"/>
      <c r="F5" s="240">
        <v>200000</v>
      </c>
      <c r="G5" s="240">
        <f t="shared" ref="G5:Y6" si="1">300000*1.10231</f>
        <v>330692.99999999994</v>
      </c>
      <c r="H5" s="240">
        <f t="shared" si="1"/>
        <v>330692.99999999994</v>
      </c>
      <c r="I5" s="240">
        <f t="shared" si="1"/>
        <v>330692.99999999994</v>
      </c>
      <c r="J5" s="240">
        <f t="shared" si="1"/>
        <v>330692.99999999994</v>
      </c>
      <c r="K5" s="240">
        <f t="shared" si="1"/>
        <v>330692.99999999994</v>
      </c>
      <c r="L5" s="240">
        <f t="shared" si="1"/>
        <v>330692.99999999994</v>
      </c>
      <c r="M5" s="240">
        <f t="shared" si="1"/>
        <v>330692.99999999994</v>
      </c>
      <c r="N5" s="240">
        <f t="shared" si="1"/>
        <v>330692.99999999994</v>
      </c>
      <c r="O5" s="240">
        <f t="shared" si="1"/>
        <v>330692.99999999994</v>
      </c>
      <c r="P5" s="240">
        <f t="shared" si="1"/>
        <v>330692.99999999994</v>
      </c>
      <c r="Q5" s="240">
        <f t="shared" si="1"/>
        <v>330692.99999999994</v>
      </c>
      <c r="R5" s="240">
        <f t="shared" si="1"/>
        <v>330692.99999999994</v>
      </c>
      <c r="S5" s="240">
        <f t="shared" si="1"/>
        <v>330692.99999999994</v>
      </c>
      <c r="T5" s="240">
        <f t="shared" si="1"/>
        <v>330692.99999999994</v>
      </c>
      <c r="U5" s="240">
        <f t="shared" si="1"/>
        <v>330692.99999999994</v>
      </c>
      <c r="V5" s="240">
        <f t="shared" si="1"/>
        <v>330692.99999999994</v>
      </c>
      <c r="W5" s="240">
        <f t="shared" si="1"/>
        <v>330692.99999999994</v>
      </c>
      <c r="X5" s="240">
        <f t="shared" si="1"/>
        <v>330692.99999999994</v>
      </c>
      <c r="Y5" s="240">
        <f t="shared" si="1"/>
        <v>330692.99999999994</v>
      </c>
      <c r="Z5" s="145"/>
      <c r="AA5" s="145"/>
      <c r="AB5" s="145"/>
      <c r="AC5" s="145"/>
      <c r="AD5" s="145"/>
      <c r="AE5" s="145"/>
      <c r="AF5" s="145"/>
      <c r="AG5" s="145"/>
      <c r="AH5" s="145"/>
      <c r="AI5" s="197"/>
      <c r="AJ5" s="197"/>
      <c r="AK5" s="197"/>
      <c r="AL5" s="197"/>
      <c r="AM5" s="197"/>
      <c r="AN5" s="197"/>
      <c r="AO5" s="197"/>
    </row>
    <row r="6" spans="1:41" s="237" customFormat="1" x14ac:dyDescent="0.25">
      <c r="A6" s="238"/>
      <c r="B6" s="364" t="s">
        <v>318</v>
      </c>
      <c r="C6" s="294" t="s">
        <v>320</v>
      </c>
      <c r="D6" s="304"/>
      <c r="E6" s="241"/>
      <c r="F6" s="294">
        <v>966720</v>
      </c>
      <c r="G6" s="294">
        <f t="shared" si="1"/>
        <v>330692.99999999994</v>
      </c>
      <c r="H6" s="294">
        <f t="shared" si="1"/>
        <v>330692.99999999994</v>
      </c>
      <c r="I6" s="294">
        <f t="shared" si="1"/>
        <v>330692.99999999994</v>
      </c>
      <c r="J6" s="294">
        <f t="shared" si="1"/>
        <v>330692.99999999994</v>
      </c>
      <c r="K6" s="294">
        <f t="shared" si="1"/>
        <v>330692.99999999994</v>
      </c>
      <c r="L6" s="294">
        <f t="shared" si="1"/>
        <v>330692.99999999994</v>
      </c>
      <c r="M6" s="294">
        <f t="shared" si="1"/>
        <v>330692.99999999994</v>
      </c>
      <c r="N6" s="294">
        <f t="shared" si="1"/>
        <v>330692.99999999994</v>
      </c>
      <c r="O6" s="294">
        <f t="shared" si="1"/>
        <v>330692.99999999994</v>
      </c>
      <c r="P6" s="294">
        <f t="shared" si="1"/>
        <v>330692.99999999994</v>
      </c>
      <c r="Q6" s="294">
        <f t="shared" si="1"/>
        <v>330692.99999999994</v>
      </c>
      <c r="R6" s="294">
        <f t="shared" si="1"/>
        <v>330692.99999999994</v>
      </c>
      <c r="S6" s="294">
        <f t="shared" si="1"/>
        <v>330692.99999999994</v>
      </c>
      <c r="T6" s="294">
        <f t="shared" si="1"/>
        <v>330692.99999999994</v>
      </c>
      <c r="U6" s="294">
        <f t="shared" si="1"/>
        <v>330692.99999999994</v>
      </c>
      <c r="V6" s="294">
        <f t="shared" si="1"/>
        <v>330692.99999999994</v>
      </c>
      <c r="W6" s="294">
        <f t="shared" si="1"/>
        <v>330692.99999999994</v>
      </c>
      <c r="X6" s="294">
        <f t="shared" si="1"/>
        <v>330692.99999999994</v>
      </c>
      <c r="Y6" s="294">
        <f t="shared" si="1"/>
        <v>330692.99999999994</v>
      </c>
      <c r="Z6" s="145"/>
      <c r="AA6" s="145"/>
      <c r="AB6" s="145"/>
      <c r="AC6" s="145"/>
      <c r="AD6" s="145"/>
      <c r="AE6" s="145"/>
      <c r="AF6" s="145"/>
      <c r="AG6" s="145"/>
      <c r="AH6" s="145"/>
      <c r="AI6" s="197"/>
      <c r="AJ6" s="197"/>
      <c r="AK6" s="197"/>
      <c r="AL6" s="197"/>
      <c r="AM6" s="197"/>
      <c r="AN6" s="197"/>
      <c r="AO6" s="197"/>
    </row>
    <row r="7" spans="1:41" x14ac:dyDescent="0.25">
      <c r="A7" s="98"/>
      <c r="B7" s="105" t="s">
        <v>370</v>
      </c>
      <c r="C7" s="154" t="s">
        <v>371</v>
      </c>
      <c r="D7" s="274"/>
      <c r="E7" s="274"/>
      <c r="F7" s="274">
        <f>F5/$E$67</f>
        <v>7692.3076923076924</v>
      </c>
      <c r="G7" s="274" t="e">
        <f t="shared" ref="G7:Y7" si="2">G5/$E$68</f>
        <v>#VALUE!</v>
      </c>
      <c r="H7" s="274" t="e">
        <f t="shared" si="2"/>
        <v>#VALUE!</v>
      </c>
      <c r="I7" s="274" t="e">
        <f t="shared" si="2"/>
        <v>#VALUE!</v>
      </c>
      <c r="J7" s="274" t="e">
        <f t="shared" si="2"/>
        <v>#VALUE!</v>
      </c>
      <c r="K7" s="274" t="e">
        <f t="shared" si="2"/>
        <v>#VALUE!</v>
      </c>
      <c r="L7" s="274" t="e">
        <f t="shared" si="2"/>
        <v>#VALUE!</v>
      </c>
      <c r="M7" s="274" t="e">
        <f t="shared" si="2"/>
        <v>#VALUE!</v>
      </c>
      <c r="N7" s="274" t="e">
        <f t="shared" si="2"/>
        <v>#VALUE!</v>
      </c>
      <c r="O7" s="274" t="e">
        <f t="shared" si="2"/>
        <v>#VALUE!</v>
      </c>
      <c r="P7" s="274" t="e">
        <f t="shared" si="2"/>
        <v>#VALUE!</v>
      </c>
      <c r="Q7" s="274" t="e">
        <f t="shared" si="2"/>
        <v>#VALUE!</v>
      </c>
      <c r="R7" s="274" t="e">
        <f t="shared" si="2"/>
        <v>#VALUE!</v>
      </c>
      <c r="S7" s="274" t="e">
        <f t="shared" si="2"/>
        <v>#VALUE!</v>
      </c>
      <c r="T7" s="274" t="e">
        <f t="shared" si="2"/>
        <v>#VALUE!</v>
      </c>
      <c r="U7" s="274" t="e">
        <f t="shared" si="2"/>
        <v>#VALUE!</v>
      </c>
      <c r="V7" s="274" t="e">
        <f t="shared" si="2"/>
        <v>#VALUE!</v>
      </c>
      <c r="W7" s="274" t="e">
        <f t="shared" si="2"/>
        <v>#VALUE!</v>
      </c>
      <c r="X7" s="274" t="e">
        <f t="shared" si="2"/>
        <v>#VALUE!</v>
      </c>
      <c r="Y7" s="274" t="e">
        <f t="shared" si="2"/>
        <v>#VALUE!</v>
      </c>
      <c r="Z7" s="145"/>
      <c r="AA7" s="145"/>
      <c r="AB7" s="145"/>
      <c r="AC7" s="145"/>
      <c r="AD7" s="145"/>
      <c r="AE7" s="145"/>
      <c r="AF7" s="145"/>
      <c r="AG7" s="145"/>
      <c r="AH7" s="145"/>
      <c r="AI7" s="197"/>
      <c r="AJ7" s="197"/>
      <c r="AK7" s="197"/>
      <c r="AL7" s="197"/>
      <c r="AM7" s="197"/>
      <c r="AN7" s="197"/>
      <c r="AO7" s="197"/>
    </row>
    <row r="8" spans="1:41" x14ac:dyDescent="0.25">
      <c r="A8" s="98"/>
      <c r="B8" s="270" t="s">
        <v>372</v>
      </c>
      <c r="C8" s="154" t="s">
        <v>373</v>
      </c>
      <c r="D8" s="274"/>
      <c r="E8" s="276"/>
      <c r="F8" s="274">
        <f>F6/$D$67</f>
        <v>50880</v>
      </c>
      <c r="G8" s="274">
        <f t="shared" ref="G8:Y8" si="3">G6/$D$68</f>
        <v>275.57749999999993</v>
      </c>
      <c r="H8" s="274">
        <f t="shared" si="3"/>
        <v>275.57749999999993</v>
      </c>
      <c r="I8" s="274">
        <f t="shared" si="3"/>
        <v>275.57749999999993</v>
      </c>
      <c r="J8" s="274">
        <f t="shared" si="3"/>
        <v>275.57749999999993</v>
      </c>
      <c r="K8" s="274">
        <f t="shared" si="3"/>
        <v>275.57749999999993</v>
      </c>
      <c r="L8" s="274">
        <f t="shared" si="3"/>
        <v>275.57749999999993</v>
      </c>
      <c r="M8" s="274">
        <f t="shared" si="3"/>
        <v>275.57749999999993</v>
      </c>
      <c r="N8" s="274">
        <f t="shared" si="3"/>
        <v>275.57749999999993</v>
      </c>
      <c r="O8" s="274">
        <f t="shared" si="3"/>
        <v>275.57749999999993</v>
      </c>
      <c r="P8" s="274">
        <f t="shared" si="3"/>
        <v>275.57749999999993</v>
      </c>
      <c r="Q8" s="274">
        <f t="shared" si="3"/>
        <v>275.57749999999993</v>
      </c>
      <c r="R8" s="274">
        <f t="shared" si="3"/>
        <v>275.57749999999993</v>
      </c>
      <c r="S8" s="274">
        <f t="shared" si="3"/>
        <v>275.57749999999993</v>
      </c>
      <c r="T8" s="274">
        <f t="shared" si="3"/>
        <v>275.57749999999993</v>
      </c>
      <c r="U8" s="274">
        <f t="shared" si="3"/>
        <v>275.57749999999993</v>
      </c>
      <c r="V8" s="274">
        <f t="shared" si="3"/>
        <v>275.57749999999993</v>
      </c>
      <c r="W8" s="274">
        <f t="shared" si="3"/>
        <v>275.57749999999993</v>
      </c>
      <c r="X8" s="274">
        <f t="shared" si="3"/>
        <v>275.57749999999993</v>
      </c>
      <c r="Y8" s="274">
        <f t="shared" si="3"/>
        <v>275.57749999999993</v>
      </c>
      <c r="Z8" s="145"/>
      <c r="AA8" s="145"/>
      <c r="AB8" s="145"/>
      <c r="AC8" s="145"/>
      <c r="AD8" s="145"/>
      <c r="AE8" s="145"/>
      <c r="AF8" s="145"/>
      <c r="AG8" s="145"/>
      <c r="AH8" s="145"/>
      <c r="AI8" s="197"/>
      <c r="AJ8" s="197"/>
      <c r="AK8" s="197"/>
      <c r="AL8" s="197"/>
      <c r="AM8" s="197"/>
      <c r="AN8" s="197"/>
      <c r="AO8" s="197"/>
    </row>
    <row r="9" spans="1:41" ht="15.75" thickBot="1" x14ac:dyDescent="0.3">
      <c r="A9" s="98"/>
      <c r="B9" s="306"/>
      <c r="C9" s="311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197"/>
      <c r="AA9" s="273"/>
      <c r="AB9" s="273"/>
      <c r="AC9" s="273"/>
      <c r="AD9" s="273"/>
      <c r="AE9" s="273"/>
      <c r="AF9" s="145"/>
      <c r="AG9" s="145"/>
      <c r="AH9" s="145"/>
      <c r="AI9" s="197"/>
      <c r="AJ9" s="197"/>
      <c r="AK9" s="197"/>
      <c r="AL9" s="197"/>
      <c r="AM9" s="197"/>
      <c r="AN9" s="197"/>
      <c r="AO9" s="197"/>
    </row>
    <row r="10" spans="1:41" ht="15.75" thickBot="1" x14ac:dyDescent="0.3">
      <c r="A10" s="98">
        <v>1</v>
      </c>
      <c r="B10" t="s">
        <v>107</v>
      </c>
      <c r="C10" s="1" t="s">
        <v>321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274"/>
      <c r="AB10" s="274"/>
      <c r="AC10" s="274"/>
      <c r="AD10" s="274"/>
      <c r="AE10" s="274"/>
      <c r="AF10" s="145"/>
      <c r="AG10" s="145"/>
      <c r="AH10" s="145"/>
      <c r="AI10" s="197"/>
      <c r="AJ10" s="197"/>
      <c r="AK10" s="197"/>
      <c r="AL10" s="197"/>
      <c r="AM10" s="197"/>
      <c r="AN10" s="197"/>
      <c r="AO10" s="197"/>
    </row>
    <row r="11" spans="1:41" ht="15.75" thickBot="1" x14ac:dyDescent="0.3">
      <c r="A11" s="98">
        <f t="shared" ref="A11" si="4">A10+1</f>
        <v>2</v>
      </c>
      <c r="B11" s="399" t="s">
        <v>322</v>
      </c>
      <c r="C11" t="s">
        <v>309</v>
      </c>
      <c r="D11" s="197"/>
      <c r="E11" s="197"/>
      <c r="F11" s="166">
        <f>'Activity Assumptions'!N16+'Activity Assumptions'!N55</f>
        <v>1680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274"/>
      <c r="AB11" s="274"/>
      <c r="AC11" s="274"/>
      <c r="AD11" s="274"/>
      <c r="AE11" s="274"/>
      <c r="AF11" s="145"/>
      <c r="AG11" s="145"/>
      <c r="AH11" s="145"/>
      <c r="AI11" s="197"/>
      <c r="AJ11" s="197"/>
      <c r="AK11" s="197"/>
      <c r="AL11" s="197"/>
      <c r="AM11" s="197"/>
      <c r="AN11" s="197"/>
      <c r="AO11" s="197"/>
    </row>
    <row r="12" spans="1:41" x14ac:dyDescent="0.25">
      <c r="A12" s="98">
        <f t="shared" ref="A12" si="5">A11+1</f>
        <v>3</v>
      </c>
      <c r="C12" t="s">
        <v>310</v>
      </c>
      <c r="D12" s="197"/>
      <c r="E12" s="197"/>
      <c r="F12" s="166">
        <f>'Activity Assumptions'!N17+'Activity Assumptions'!N52</f>
        <v>4320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274"/>
      <c r="AB12" s="274"/>
      <c r="AC12" s="274"/>
      <c r="AD12" s="274"/>
      <c r="AE12" s="274"/>
      <c r="AF12" s="145"/>
      <c r="AG12" s="145"/>
      <c r="AH12" s="145"/>
      <c r="AI12" s="197"/>
      <c r="AJ12" s="197"/>
      <c r="AK12" s="197"/>
      <c r="AL12" s="197"/>
      <c r="AM12" s="197"/>
      <c r="AN12" s="197"/>
      <c r="AO12" s="197"/>
    </row>
    <row r="13" spans="1:41" x14ac:dyDescent="0.25">
      <c r="A13" s="98">
        <f t="shared" ref="A13" si="6">A12+1</f>
        <v>4</v>
      </c>
      <c r="C13" t="s">
        <v>311</v>
      </c>
      <c r="D13" s="197"/>
      <c r="E13" s="197"/>
      <c r="F13" s="166">
        <f>'Activity Assumptions'!N18+'Activity Assumptions'!N57</f>
        <v>4320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274"/>
      <c r="AB13" s="274"/>
      <c r="AC13" s="274"/>
      <c r="AD13" s="274"/>
      <c r="AE13" s="274"/>
      <c r="AF13" s="145"/>
      <c r="AG13" s="145"/>
      <c r="AH13" s="145"/>
      <c r="AI13" s="197"/>
      <c r="AJ13" s="197"/>
      <c r="AK13" s="197"/>
      <c r="AL13" s="197"/>
      <c r="AM13" s="197"/>
      <c r="AN13" s="197"/>
      <c r="AO13" s="197"/>
    </row>
    <row r="14" spans="1:41" x14ac:dyDescent="0.25">
      <c r="A14" s="98">
        <f t="shared" ref="A14" si="7">A13+1</f>
        <v>5</v>
      </c>
      <c r="C14" t="s">
        <v>312</v>
      </c>
      <c r="D14" s="197"/>
      <c r="E14" s="197"/>
      <c r="F14" s="166">
        <f>'Activity Assumptions'!M38</f>
        <v>55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274"/>
      <c r="AB14" s="274"/>
      <c r="AC14" s="274"/>
      <c r="AD14" s="274"/>
      <c r="AE14" s="274"/>
      <c r="AF14" s="145"/>
      <c r="AG14" s="145"/>
      <c r="AH14" s="145"/>
      <c r="AI14" s="197"/>
      <c r="AJ14" s="197"/>
      <c r="AK14" s="197"/>
      <c r="AL14" s="197"/>
      <c r="AM14" s="197"/>
      <c r="AN14" s="197"/>
      <c r="AO14" s="197"/>
    </row>
    <row r="15" spans="1:41" ht="15.75" thickBot="1" x14ac:dyDescent="0.3">
      <c r="A15" s="98">
        <f t="shared" ref="A15" si="8">A14+1</f>
        <v>6</v>
      </c>
      <c r="C15" t="s">
        <v>7</v>
      </c>
      <c r="D15" s="197"/>
      <c r="E15" s="197"/>
      <c r="F15" s="296">
        <f>SUM(F11:F14)</f>
        <v>10375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274"/>
      <c r="AB15" s="274"/>
      <c r="AC15" s="274"/>
      <c r="AD15" s="274"/>
      <c r="AE15" s="274"/>
      <c r="AF15" s="145"/>
      <c r="AG15" s="145"/>
      <c r="AH15" s="145"/>
      <c r="AI15" s="197"/>
      <c r="AJ15" s="197"/>
      <c r="AK15" s="197"/>
      <c r="AL15" s="197"/>
      <c r="AM15" s="197"/>
      <c r="AN15" s="197"/>
      <c r="AO15" s="197"/>
    </row>
    <row r="16" spans="1:41" ht="15.75" thickBot="1" x14ac:dyDescent="0.3">
      <c r="A16" s="98">
        <f t="shared" ref="A16" si="9">A15+1</f>
        <v>7</v>
      </c>
      <c r="B16" s="305" t="s">
        <v>323</v>
      </c>
      <c r="C16" s="310" t="s">
        <v>320</v>
      </c>
      <c r="D16" s="297" t="s">
        <v>107</v>
      </c>
      <c r="E16" s="410" t="s">
        <v>107</v>
      </c>
      <c r="F16" s="297" t="s">
        <v>107</v>
      </c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197"/>
      <c r="AA16" s="275"/>
      <c r="AB16" s="275"/>
      <c r="AC16" s="275"/>
      <c r="AD16" s="275"/>
      <c r="AE16" s="275"/>
      <c r="AF16" s="145"/>
      <c r="AG16" s="145"/>
      <c r="AH16" s="145"/>
      <c r="AI16" s="197"/>
      <c r="AJ16" s="197"/>
      <c r="AK16" s="197"/>
      <c r="AL16" s="197"/>
      <c r="AM16" s="197"/>
      <c r="AN16" s="197"/>
      <c r="AO16" s="197"/>
    </row>
    <row r="17" spans="1:48" x14ac:dyDescent="0.25">
      <c r="A17" s="98">
        <f t="shared" ref="A17" si="10">A16+1</f>
        <v>8</v>
      </c>
      <c r="B17" t="s">
        <v>324</v>
      </c>
      <c r="C17" t="s">
        <v>107</v>
      </c>
      <c r="E17" s="166"/>
      <c r="F17" s="166"/>
      <c r="G17" s="166" t="e">
        <f t="shared" ref="G17:Y17" si="11">G7</f>
        <v>#VALUE!</v>
      </c>
      <c r="H17" s="166" t="e">
        <f t="shared" si="11"/>
        <v>#VALUE!</v>
      </c>
      <c r="I17" s="166" t="e">
        <f t="shared" si="11"/>
        <v>#VALUE!</v>
      </c>
      <c r="J17" s="166" t="e">
        <f t="shared" si="11"/>
        <v>#VALUE!</v>
      </c>
      <c r="K17" s="166" t="e">
        <f t="shared" si="11"/>
        <v>#VALUE!</v>
      </c>
      <c r="L17" s="166" t="e">
        <f t="shared" si="11"/>
        <v>#VALUE!</v>
      </c>
      <c r="M17" s="166" t="e">
        <f t="shared" si="11"/>
        <v>#VALUE!</v>
      </c>
      <c r="N17" s="166" t="e">
        <f t="shared" si="11"/>
        <v>#VALUE!</v>
      </c>
      <c r="O17" s="166" t="e">
        <f t="shared" si="11"/>
        <v>#VALUE!</v>
      </c>
      <c r="P17" s="166" t="e">
        <f t="shared" si="11"/>
        <v>#VALUE!</v>
      </c>
      <c r="Q17" s="166" t="e">
        <f t="shared" si="11"/>
        <v>#VALUE!</v>
      </c>
      <c r="R17" s="166" t="e">
        <f t="shared" si="11"/>
        <v>#VALUE!</v>
      </c>
      <c r="S17" s="166" t="e">
        <f t="shared" si="11"/>
        <v>#VALUE!</v>
      </c>
      <c r="T17" s="166" t="e">
        <f t="shared" si="11"/>
        <v>#VALUE!</v>
      </c>
      <c r="U17" s="166" t="e">
        <f t="shared" si="11"/>
        <v>#VALUE!</v>
      </c>
      <c r="V17" s="166" t="e">
        <f t="shared" si="11"/>
        <v>#VALUE!</v>
      </c>
      <c r="W17" s="166" t="e">
        <f t="shared" si="11"/>
        <v>#VALUE!</v>
      </c>
      <c r="X17" s="166" t="e">
        <f t="shared" si="11"/>
        <v>#VALUE!</v>
      </c>
      <c r="Y17" s="166" t="e">
        <f t="shared" si="11"/>
        <v>#VALUE!</v>
      </c>
      <c r="Z17" s="197"/>
      <c r="AA17" s="274"/>
      <c r="AB17" s="274"/>
      <c r="AC17" s="274"/>
      <c r="AD17" s="274"/>
      <c r="AE17" s="274"/>
      <c r="AF17" s="145"/>
      <c r="AG17" s="145"/>
      <c r="AH17" s="145"/>
      <c r="AI17" s="197"/>
      <c r="AJ17" s="197"/>
      <c r="AK17" s="197"/>
      <c r="AL17" s="197"/>
      <c r="AM17" s="197"/>
      <c r="AN17" s="197"/>
      <c r="AO17" s="197"/>
    </row>
    <row r="18" spans="1:48" x14ac:dyDescent="0.25">
      <c r="A18" s="98">
        <f t="shared" ref="A18" si="12">A17+1</f>
        <v>9</v>
      </c>
      <c r="B18" t="s">
        <v>326</v>
      </c>
      <c r="E18" s="155"/>
      <c r="F18" s="155"/>
      <c r="G18" s="155" t="e">
        <f t="shared" ref="G18:Y18" si="13">G17*0.2</f>
        <v>#VALUE!</v>
      </c>
      <c r="H18" s="155" t="e">
        <f t="shared" si="13"/>
        <v>#VALUE!</v>
      </c>
      <c r="I18" s="155" t="e">
        <f t="shared" si="13"/>
        <v>#VALUE!</v>
      </c>
      <c r="J18" s="155" t="e">
        <f t="shared" si="13"/>
        <v>#VALUE!</v>
      </c>
      <c r="K18" s="155" t="e">
        <f t="shared" si="13"/>
        <v>#VALUE!</v>
      </c>
      <c r="L18" s="155" t="e">
        <f t="shared" si="13"/>
        <v>#VALUE!</v>
      </c>
      <c r="M18" s="155" t="e">
        <f t="shared" si="13"/>
        <v>#VALUE!</v>
      </c>
      <c r="N18" s="155" t="e">
        <f t="shared" si="13"/>
        <v>#VALUE!</v>
      </c>
      <c r="O18" s="155" t="e">
        <f t="shared" si="13"/>
        <v>#VALUE!</v>
      </c>
      <c r="P18" s="155" t="e">
        <f t="shared" si="13"/>
        <v>#VALUE!</v>
      </c>
      <c r="Q18" s="155" t="e">
        <f t="shared" si="13"/>
        <v>#VALUE!</v>
      </c>
      <c r="R18" s="155" t="e">
        <f t="shared" si="13"/>
        <v>#VALUE!</v>
      </c>
      <c r="S18" s="155" t="e">
        <f t="shared" si="13"/>
        <v>#VALUE!</v>
      </c>
      <c r="T18" s="155" t="e">
        <f t="shared" si="13"/>
        <v>#VALUE!</v>
      </c>
      <c r="U18" s="155" t="e">
        <f t="shared" si="13"/>
        <v>#VALUE!</v>
      </c>
      <c r="V18" s="155" t="e">
        <f t="shared" si="13"/>
        <v>#VALUE!</v>
      </c>
      <c r="W18" s="155" t="e">
        <f t="shared" si="13"/>
        <v>#VALUE!</v>
      </c>
      <c r="X18" s="155" t="e">
        <f t="shared" si="13"/>
        <v>#VALUE!</v>
      </c>
      <c r="Y18" s="155" t="e">
        <f t="shared" si="13"/>
        <v>#VALUE!</v>
      </c>
      <c r="Z18" s="197"/>
      <c r="AA18" s="276"/>
      <c r="AB18" s="276"/>
      <c r="AC18" s="276"/>
      <c r="AD18" s="276"/>
      <c r="AE18" s="276"/>
      <c r="AF18" s="145"/>
      <c r="AG18" s="145"/>
      <c r="AH18" s="145"/>
      <c r="AI18" s="197"/>
      <c r="AJ18" s="197"/>
      <c r="AK18" s="197"/>
      <c r="AL18" s="197"/>
      <c r="AM18" s="197"/>
      <c r="AN18" s="197"/>
      <c r="AO18" s="197"/>
    </row>
    <row r="19" spans="1:48" x14ac:dyDescent="0.25">
      <c r="A19" s="98">
        <f t="shared" ref="A19" si="14">A18+1</f>
        <v>10</v>
      </c>
      <c r="B19" t="s">
        <v>329</v>
      </c>
      <c r="E19" s="155"/>
      <c r="F19" s="155"/>
      <c r="G19" s="155" t="e">
        <f>#REF!*$E$76</f>
        <v>#REF!</v>
      </c>
      <c r="H19" s="155" t="e">
        <f>#REF!*$E$76</f>
        <v>#REF!</v>
      </c>
      <c r="I19" s="155" t="e">
        <f>#REF!*$E$76</f>
        <v>#REF!</v>
      </c>
      <c r="J19" s="155" t="e">
        <f>#REF!*$E$76</f>
        <v>#REF!</v>
      </c>
      <c r="K19" s="155" t="e">
        <f>#REF!*$E$76</f>
        <v>#REF!</v>
      </c>
      <c r="L19" s="155" t="e">
        <f>#REF!*$E$76</f>
        <v>#REF!</v>
      </c>
      <c r="M19" s="155" t="e">
        <f>#REF!*$E$76</f>
        <v>#REF!</v>
      </c>
      <c r="N19" s="155" t="e">
        <f>#REF!*$E$76</f>
        <v>#REF!</v>
      </c>
      <c r="O19" s="155" t="e">
        <f>#REF!*$E$76</f>
        <v>#REF!</v>
      </c>
      <c r="P19" s="155" t="e">
        <f>#REF!*$E$76</f>
        <v>#REF!</v>
      </c>
      <c r="Q19" s="155" t="e">
        <f>#REF!*$E$76</f>
        <v>#REF!</v>
      </c>
      <c r="R19" s="155" t="e">
        <f>#REF!*$E$76</f>
        <v>#REF!</v>
      </c>
      <c r="S19" s="155" t="e">
        <f>#REF!*$E$76</f>
        <v>#REF!</v>
      </c>
      <c r="T19" s="155" t="e">
        <f>#REF!*$E$76</f>
        <v>#REF!</v>
      </c>
      <c r="U19" s="155" t="e">
        <f>#REF!*$E$76</f>
        <v>#REF!</v>
      </c>
      <c r="V19" s="155" t="e">
        <f>#REF!*$E$76</f>
        <v>#REF!</v>
      </c>
      <c r="W19" s="155" t="e">
        <f>#REF!*$E$76</f>
        <v>#REF!</v>
      </c>
      <c r="X19" s="155" t="e">
        <f>#REF!*$E$76</f>
        <v>#REF!</v>
      </c>
      <c r="Y19" s="155" t="e">
        <f>#REF!*$E$76</f>
        <v>#REF!</v>
      </c>
      <c r="Z19" s="197"/>
      <c r="AA19" s="278"/>
      <c r="AB19" s="278"/>
      <c r="AC19" s="278"/>
      <c r="AD19" s="278"/>
      <c r="AE19" s="278"/>
      <c r="AF19" s="145"/>
      <c r="AG19" s="145"/>
      <c r="AH19" s="197"/>
      <c r="AI19" s="197"/>
      <c r="AJ19" s="197"/>
      <c r="AK19" s="197"/>
      <c r="AL19" s="197"/>
      <c r="AM19" s="197"/>
      <c r="AN19" s="197"/>
      <c r="AO19" s="197"/>
    </row>
    <row r="20" spans="1:48" x14ac:dyDescent="0.25">
      <c r="A20" s="98">
        <f t="shared" ref="A20" si="15">A19+1</f>
        <v>11</v>
      </c>
      <c r="B20" t="s">
        <v>7</v>
      </c>
      <c r="F20" s="107"/>
      <c r="G20" s="155" t="e">
        <f>#REF!*$E$67</f>
        <v>#REF!</v>
      </c>
      <c r="H20" s="155" t="e">
        <f>#REF!*$E$67</f>
        <v>#REF!</v>
      </c>
      <c r="I20" s="155" t="e">
        <f>#REF!*$E$67</f>
        <v>#REF!</v>
      </c>
      <c r="J20" s="155" t="e">
        <f>#REF!*$E$67</f>
        <v>#REF!</v>
      </c>
      <c r="K20" s="155" t="e">
        <f>#REF!*$E$67</f>
        <v>#REF!</v>
      </c>
      <c r="L20" s="155" t="e">
        <f>#REF!*$E$67</f>
        <v>#REF!</v>
      </c>
      <c r="M20" s="155" t="e">
        <f>#REF!*$E$67</f>
        <v>#REF!</v>
      </c>
      <c r="N20" s="155" t="e">
        <f>#REF!*$E$67</f>
        <v>#REF!</v>
      </c>
      <c r="O20" s="155" t="e">
        <f>#REF!*$E$67</f>
        <v>#REF!</v>
      </c>
      <c r="P20" s="155" t="e">
        <f>#REF!*$E$67</f>
        <v>#REF!</v>
      </c>
      <c r="Q20" s="155" t="e">
        <f>#REF!*$E$67</f>
        <v>#REF!</v>
      </c>
      <c r="R20" s="155" t="e">
        <f>#REF!*$E$67</f>
        <v>#REF!</v>
      </c>
      <c r="S20" s="155" t="e">
        <f>#REF!*$E$67</f>
        <v>#REF!</v>
      </c>
      <c r="T20" s="155" t="e">
        <f>#REF!*$E$67</f>
        <v>#REF!</v>
      </c>
      <c r="U20" s="155" t="e">
        <f>#REF!*$E$67</f>
        <v>#REF!</v>
      </c>
      <c r="V20" s="155" t="e">
        <f>#REF!*$E$67</f>
        <v>#REF!</v>
      </c>
      <c r="W20" s="155" t="e">
        <f>#REF!*$E$67</f>
        <v>#REF!</v>
      </c>
      <c r="X20" s="155" t="e">
        <f>#REF!*$E$67</f>
        <v>#REF!</v>
      </c>
      <c r="Y20" s="155" t="e">
        <f>#REF!*$E$67</f>
        <v>#REF!</v>
      </c>
      <c r="Z20" s="197"/>
      <c r="AA20" s="278"/>
      <c r="AB20" s="278"/>
      <c r="AC20" s="278"/>
      <c r="AD20" s="278"/>
      <c r="AE20" s="278"/>
      <c r="AF20" s="145"/>
      <c r="AG20" s="145"/>
      <c r="AH20" s="197"/>
      <c r="AI20" s="197"/>
      <c r="AJ20" s="197"/>
      <c r="AK20" s="197"/>
      <c r="AL20" s="197"/>
      <c r="AM20" s="197"/>
      <c r="AN20" s="197"/>
      <c r="AO20" s="197"/>
    </row>
    <row r="21" spans="1:48" x14ac:dyDescent="0.25">
      <c r="A21" s="98">
        <f t="shared" ref="A21" si="16">A20+1</f>
        <v>12</v>
      </c>
      <c r="B21" t="s">
        <v>295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97"/>
      <c r="AA21" s="278"/>
      <c r="AB21" s="278"/>
      <c r="AC21" s="278"/>
      <c r="AD21" s="278"/>
      <c r="AE21" s="278"/>
      <c r="AF21" s="145"/>
      <c r="AG21" s="145"/>
      <c r="AH21" s="197"/>
      <c r="AI21" s="197"/>
      <c r="AJ21" s="197"/>
      <c r="AK21" s="197"/>
      <c r="AL21" s="197"/>
      <c r="AM21" s="197"/>
      <c r="AN21" s="197"/>
      <c r="AO21" s="197"/>
    </row>
    <row r="22" spans="1:48" x14ac:dyDescent="0.25">
      <c r="A22" s="98">
        <f t="shared" ref="A22" si="17">A21+1</f>
        <v>13</v>
      </c>
      <c r="B22" t="s">
        <v>330</v>
      </c>
      <c r="C22" s="247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98"/>
      <c r="AE22" s="198"/>
      <c r="AF22" s="145"/>
      <c r="AG22" s="145"/>
      <c r="AH22" s="197"/>
      <c r="AI22" s="197"/>
      <c r="AJ22" s="197"/>
      <c r="AK22" s="197"/>
      <c r="AL22" s="197"/>
      <c r="AM22" s="197"/>
      <c r="AN22" s="197"/>
      <c r="AO22" s="197"/>
    </row>
    <row r="23" spans="1:48" x14ac:dyDescent="0.25">
      <c r="A23" s="98">
        <f t="shared" ref="A23" si="18">A22+1</f>
        <v>14</v>
      </c>
      <c r="B23" t="s">
        <v>331</v>
      </c>
      <c r="C23" s="247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S23" s="198"/>
      <c r="AT23" s="145"/>
      <c r="AU23" s="145"/>
      <c r="AV23" s="145"/>
    </row>
    <row r="24" spans="1:48" x14ac:dyDescent="0.25">
      <c r="A24" s="98">
        <f t="shared" ref="A24" si="19">A23+1</f>
        <v>15</v>
      </c>
      <c r="B24" t="s">
        <v>332</v>
      </c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9"/>
      <c r="AA24" s="197"/>
      <c r="AB24" s="145"/>
      <c r="AC24" s="145"/>
      <c r="AD24" s="145"/>
      <c r="AE24" s="145"/>
      <c r="AF24" s="145"/>
      <c r="AG24" s="145"/>
      <c r="AH24" s="145"/>
      <c r="AI24" s="145"/>
      <c r="AJ24" s="198"/>
      <c r="AK24" s="198"/>
      <c r="AL24" s="145"/>
      <c r="AM24" s="145"/>
      <c r="AN24" s="145"/>
      <c r="AO24" s="197"/>
    </row>
    <row r="25" spans="1:48" x14ac:dyDescent="0.25">
      <c r="A25" s="98">
        <f t="shared" ref="A25" si="20">A24+1</f>
        <v>16</v>
      </c>
      <c r="B25" t="s">
        <v>333</v>
      </c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9"/>
      <c r="AA25" s="197"/>
      <c r="AB25" s="583"/>
      <c r="AC25" s="583"/>
      <c r="AD25" s="583"/>
      <c r="AE25" s="583"/>
      <c r="AF25" s="280"/>
      <c r="AG25" s="584"/>
      <c r="AH25" s="584"/>
      <c r="AI25" s="271"/>
      <c r="AJ25" s="584"/>
      <c r="AK25" s="584"/>
      <c r="AL25" s="271"/>
      <c r="AM25" s="271"/>
      <c r="AN25" s="145"/>
      <c r="AO25" s="197"/>
    </row>
    <row r="26" spans="1:48" x14ac:dyDescent="0.25">
      <c r="A26" s="98">
        <f t="shared" ref="A26" si="21">A25+1</f>
        <v>17</v>
      </c>
      <c r="B26" t="s">
        <v>334</v>
      </c>
      <c r="C26" t="s">
        <v>107</v>
      </c>
      <c r="E26" s="155"/>
      <c r="F26" s="155"/>
      <c r="G26" s="155" t="e">
        <f>#REF!*$E$76</f>
        <v>#REF!</v>
      </c>
      <c r="H26" s="155" t="e">
        <f>#REF!*$E$76</f>
        <v>#REF!</v>
      </c>
      <c r="I26" s="155" t="e">
        <f>#REF!*$E$76</f>
        <v>#REF!</v>
      </c>
      <c r="J26" s="155" t="e">
        <f>#REF!*$E$76</f>
        <v>#REF!</v>
      </c>
      <c r="K26" s="155" t="e">
        <f>#REF!*$E$76</f>
        <v>#REF!</v>
      </c>
      <c r="L26" s="155" t="e">
        <f>#REF!*$E$76</f>
        <v>#REF!</v>
      </c>
      <c r="M26" s="155" t="e">
        <f>#REF!*$E$76</f>
        <v>#REF!</v>
      </c>
      <c r="N26" s="155" t="e">
        <f>#REF!*$E$76</f>
        <v>#REF!</v>
      </c>
      <c r="O26" s="155" t="e">
        <f>#REF!*$E$76</f>
        <v>#REF!</v>
      </c>
      <c r="P26" s="155" t="e">
        <f>#REF!*$E$76</f>
        <v>#REF!</v>
      </c>
      <c r="Q26" s="155" t="e">
        <f>#REF!*$E$76</f>
        <v>#REF!</v>
      </c>
      <c r="R26" s="155" t="e">
        <f>#REF!*$E$76</f>
        <v>#REF!</v>
      </c>
      <c r="S26" s="155" t="e">
        <f>#REF!*$E$76</f>
        <v>#REF!</v>
      </c>
      <c r="T26" s="155" t="e">
        <f>#REF!*$E$76</f>
        <v>#REF!</v>
      </c>
      <c r="U26" s="155" t="e">
        <f>#REF!*$E$76</f>
        <v>#REF!</v>
      </c>
      <c r="V26" s="155" t="e">
        <f>#REF!*$E$76</f>
        <v>#REF!</v>
      </c>
      <c r="W26" s="155" t="e">
        <f>#REF!*$E$76</f>
        <v>#REF!</v>
      </c>
      <c r="X26" s="155" t="e">
        <f>#REF!*$E$76</f>
        <v>#REF!</v>
      </c>
      <c r="Y26" s="155" t="e">
        <f>#REF!*$E$76</f>
        <v>#REF!</v>
      </c>
      <c r="Z26" s="279"/>
      <c r="AA26" s="281"/>
      <c r="AB26" s="281"/>
      <c r="AC26" s="281"/>
      <c r="AD26" s="281"/>
      <c r="AE26" s="281"/>
      <c r="AF26" s="281"/>
      <c r="AG26" s="272"/>
      <c r="AH26" s="272"/>
      <c r="AI26" s="272"/>
      <c r="AJ26" s="272"/>
      <c r="AK26" s="272"/>
      <c r="AL26" s="272"/>
      <c r="AM26" s="272"/>
      <c r="AN26" s="145"/>
      <c r="AO26" s="197"/>
    </row>
    <row r="27" spans="1:48" x14ac:dyDescent="0.25">
      <c r="A27" s="98">
        <f t="shared" ref="A27" si="22">A26+1</f>
        <v>18</v>
      </c>
      <c r="B27" t="s">
        <v>335</v>
      </c>
      <c r="C27" t="s">
        <v>107</v>
      </c>
      <c r="E27" s="155"/>
      <c r="F27" s="155"/>
      <c r="G27" s="155" t="e">
        <f>G20/#REF!</f>
        <v>#REF!</v>
      </c>
      <c r="H27" s="155" t="e">
        <f>H20/#REF!</f>
        <v>#REF!</v>
      </c>
      <c r="I27" s="155" t="e">
        <f>I20/#REF!</f>
        <v>#REF!</v>
      </c>
      <c r="J27" s="155" t="e">
        <f>J20/#REF!</f>
        <v>#REF!</v>
      </c>
      <c r="K27" s="155" t="e">
        <f>K20/#REF!</f>
        <v>#REF!</v>
      </c>
      <c r="L27" s="155" t="e">
        <f>L20/#REF!</f>
        <v>#REF!</v>
      </c>
      <c r="M27" s="155" t="e">
        <f>M20/#REF!</f>
        <v>#REF!</v>
      </c>
      <c r="N27" s="155" t="e">
        <f>N20/#REF!</f>
        <v>#REF!</v>
      </c>
      <c r="O27" s="155" t="e">
        <f>O20/#REF!</f>
        <v>#REF!</v>
      </c>
      <c r="P27" s="155" t="e">
        <f>P20/#REF!</f>
        <v>#REF!</v>
      </c>
      <c r="Q27" s="155" t="e">
        <f>Q20/#REF!</f>
        <v>#REF!</v>
      </c>
      <c r="R27" s="155" t="e">
        <f>R20/#REF!</f>
        <v>#REF!</v>
      </c>
      <c r="S27" s="155" t="e">
        <f>S20/#REF!</f>
        <v>#REF!</v>
      </c>
      <c r="T27" s="155" t="e">
        <f>T20/#REF!</f>
        <v>#REF!</v>
      </c>
      <c r="U27" s="155" t="e">
        <f>U20/#REF!</f>
        <v>#REF!</v>
      </c>
      <c r="V27" s="155" t="e">
        <f>V20/#REF!</f>
        <v>#REF!</v>
      </c>
      <c r="W27" s="155" t="e">
        <f>W20/#REF!</f>
        <v>#REF!</v>
      </c>
      <c r="X27" s="155" t="e">
        <f>X20/#REF!</f>
        <v>#REF!</v>
      </c>
      <c r="Y27" s="155" t="e">
        <f>Y20/#REF!</f>
        <v>#REF!</v>
      </c>
      <c r="Z27" s="279"/>
      <c r="AA27" s="197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145"/>
      <c r="AO27" s="197"/>
    </row>
    <row r="28" spans="1:48" x14ac:dyDescent="0.25">
      <c r="A28" s="98">
        <f t="shared" ref="A28" si="23">A27+1</f>
        <v>19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279"/>
      <c r="AA28" s="197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145"/>
      <c r="AO28" s="197"/>
    </row>
    <row r="29" spans="1:48" x14ac:dyDescent="0.25">
      <c r="A29" s="98">
        <f t="shared" ref="A29" si="24">A28+1</f>
        <v>20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282"/>
      <c r="AA29" s="197"/>
      <c r="AB29" s="274"/>
      <c r="AC29" s="145"/>
      <c r="AD29" s="274"/>
      <c r="AE29" s="145"/>
      <c r="AF29" s="145"/>
      <c r="AG29" s="145"/>
      <c r="AH29" s="145"/>
      <c r="AI29" s="145"/>
      <c r="AJ29" s="198"/>
      <c r="AK29" s="198"/>
      <c r="AL29" s="145"/>
      <c r="AM29" s="145"/>
      <c r="AN29" s="145"/>
      <c r="AO29" s="197"/>
    </row>
    <row r="30" spans="1:48" x14ac:dyDescent="0.25">
      <c r="A30" s="98">
        <f t="shared" ref="A30" si="25">A29+1</f>
        <v>21</v>
      </c>
      <c r="E30" s="155"/>
      <c r="F30" s="155"/>
      <c r="G30" s="155">
        <f t="shared" ref="G30:Y30" si="26">E10*$D67</f>
        <v>0</v>
      </c>
      <c r="H30" s="155">
        <f t="shared" si="26"/>
        <v>0</v>
      </c>
      <c r="I30" s="155">
        <f t="shared" si="26"/>
        <v>0</v>
      </c>
      <c r="J30" s="155">
        <f t="shared" si="26"/>
        <v>0</v>
      </c>
      <c r="K30" s="155">
        <f t="shared" si="26"/>
        <v>0</v>
      </c>
      <c r="L30" s="155">
        <f t="shared" si="26"/>
        <v>0</v>
      </c>
      <c r="M30" s="155">
        <f t="shared" si="26"/>
        <v>0</v>
      </c>
      <c r="N30" s="155">
        <f t="shared" si="26"/>
        <v>0</v>
      </c>
      <c r="O30" s="155">
        <f t="shared" si="26"/>
        <v>0</v>
      </c>
      <c r="P30" s="155">
        <f t="shared" si="26"/>
        <v>0</v>
      </c>
      <c r="Q30" s="155">
        <f t="shared" si="26"/>
        <v>0</v>
      </c>
      <c r="R30" s="155">
        <f t="shared" si="26"/>
        <v>0</v>
      </c>
      <c r="S30" s="155">
        <f t="shared" si="26"/>
        <v>0</v>
      </c>
      <c r="T30" s="155">
        <f t="shared" si="26"/>
        <v>0</v>
      </c>
      <c r="U30" s="155">
        <f t="shared" si="26"/>
        <v>0</v>
      </c>
      <c r="V30" s="155">
        <f t="shared" si="26"/>
        <v>0</v>
      </c>
      <c r="W30" s="155">
        <f t="shared" si="26"/>
        <v>0</v>
      </c>
      <c r="X30" s="155">
        <f t="shared" si="26"/>
        <v>0</v>
      </c>
      <c r="Y30" s="155">
        <f t="shared" si="26"/>
        <v>0</v>
      </c>
      <c r="Z30" s="282"/>
      <c r="AA30" s="197"/>
      <c r="AB30" s="274"/>
      <c r="AC30" s="145"/>
      <c r="AD30" s="274"/>
      <c r="AE30" s="145"/>
      <c r="AF30" s="145"/>
      <c r="AG30" s="145"/>
      <c r="AH30" s="145"/>
      <c r="AI30" s="145"/>
      <c r="AJ30" s="198"/>
      <c r="AK30" s="198"/>
      <c r="AL30" s="145"/>
      <c r="AM30" s="145"/>
      <c r="AN30" s="145"/>
      <c r="AO30" s="197"/>
    </row>
    <row r="31" spans="1:48" ht="12.75" customHeight="1" thickBot="1" x14ac:dyDescent="0.3">
      <c r="A31" s="98">
        <f t="shared" ref="A31" si="27">A30+1</f>
        <v>22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282"/>
      <c r="AA31" s="197"/>
      <c r="AB31" s="274"/>
      <c r="AC31" s="145"/>
      <c r="AD31" s="274"/>
      <c r="AE31" s="145"/>
      <c r="AF31" s="145"/>
      <c r="AG31" s="145"/>
      <c r="AH31" s="145"/>
      <c r="AI31" s="145"/>
      <c r="AJ31" s="198"/>
      <c r="AK31" s="198"/>
      <c r="AL31" s="145"/>
      <c r="AM31" s="145"/>
      <c r="AN31" s="145"/>
      <c r="AO31" s="197"/>
    </row>
    <row r="32" spans="1:48" ht="15.75" thickBot="1" x14ac:dyDescent="0.3">
      <c r="A32" s="98">
        <f t="shared" ref="A32" si="28">A31+1</f>
        <v>23</v>
      </c>
      <c r="B32" s="305" t="s">
        <v>310</v>
      </c>
      <c r="C32" s="310" t="s">
        <v>320</v>
      </c>
      <c r="E32" s="155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282"/>
      <c r="AA32" s="197"/>
      <c r="AB32" s="274"/>
      <c r="AC32" s="145"/>
      <c r="AD32" s="274"/>
      <c r="AE32" s="145"/>
      <c r="AF32" s="145"/>
      <c r="AG32" s="145"/>
      <c r="AH32" s="145"/>
      <c r="AI32" s="145"/>
      <c r="AJ32" s="198"/>
      <c r="AK32" s="198"/>
      <c r="AL32" s="145"/>
      <c r="AM32" s="145"/>
      <c r="AN32" s="145"/>
      <c r="AO32" s="197"/>
    </row>
    <row r="33" spans="1:41" x14ac:dyDescent="0.25">
      <c r="A33" s="98">
        <f t="shared" ref="A33" si="29">A32+1</f>
        <v>24</v>
      </c>
      <c r="B33" t="s">
        <v>339</v>
      </c>
      <c r="C33" t="s">
        <v>325</v>
      </c>
      <c r="E33" s="155"/>
      <c r="F33" s="166">
        <f>'Activity Assumptions'!L7</f>
        <v>19</v>
      </c>
      <c r="G33" s="166">
        <v>7716</v>
      </c>
      <c r="H33" s="166">
        <v>7716</v>
      </c>
      <c r="I33" s="166">
        <v>7716</v>
      </c>
      <c r="J33" s="166">
        <v>7716</v>
      </c>
      <c r="K33" s="166">
        <v>7716</v>
      </c>
      <c r="L33" s="166">
        <v>7716</v>
      </c>
      <c r="M33" s="166">
        <v>7716</v>
      </c>
      <c r="N33" s="166">
        <v>7716</v>
      </c>
      <c r="O33" s="166">
        <v>7716</v>
      </c>
      <c r="P33" s="166">
        <v>7716</v>
      </c>
      <c r="Q33" s="166">
        <v>7716</v>
      </c>
      <c r="R33" s="166">
        <v>7716</v>
      </c>
      <c r="S33" s="166">
        <v>7716</v>
      </c>
      <c r="T33" s="166">
        <v>7716</v>
      </c>
      <c r="U33" s="166">
        <v>7716</v>
      </c>
      <c r="V33" s="166">
        <v>7716</v>
      </c>
      <c r="W33" s="166">
        <v>7716</v>
      </c>
      <c r="X33" s="166">
        <v>7716</v>
      </c>
      <c r="Y33" s="166">
        <v>7716</v>
      </c>
      <c r="Z33" s="282"/>
      <c r="AA33" s="197"/>
      <c r="AB33" s="274"/>
      <c r="AC33" s="145"/>
      <c r="AD33" s="274"/>
      <c r="AE33" s="145"/>
      <c r="AF33" s="145"/>
      <c r="AG33" s="145"/>
      <c r="AH33" s="145"/>
      <c r="AI33" s="145"/>
      <c r="AJ33" s="198"/>
      <c r="AK33" s="198"/>
      <c r="AL33" s="145"/>
      <c r="AM33" s="145"/>
      <c r="AN33" s="145"/>
      <c r="AO33" s="197"/>
    </row>
    <row r="34" spans="1:41" x14ac:dyDescent="0.25">
      <c r="A34" s="98">
        <f t="shared" ref="A34" si="30">A33+1</f>
        <v>25</v>
      </c>
      <c r="B34" t="s">
        <v>340</v>
      </c>
      <c r="C34" t="s">
        <v>325</v>
      </c>
      <c r="E34" s="155"/>
      <c r="F34" s="155">
        <f>'Activity Assumptions'!N6</f>
        <v>50880</v>
      </c>
      <c r="G34" s="155">
        <f t="shared" ref="G34:Y34" si="31">G8</f>
        <v>275.57749999999993</v>
      </c>
      <c r="H34" s="155">
        <f t="shared" si="31"/>
        <v>275.57749999999993</v>
      </c>
      <c r="I34" s="155">
        <f t="shared" si="31"/>
        <v>275.57749999999993</v>
      </c>
      <c r="J34" s="155">
        <f t="shared" si="31"/>
        <v>275.57749999999993</v>
      </c>
      <c r="K34" s="155">
        <f t="shared" si="31"/>
        <v>275.57749999999993</v>
      </c>
      <c r="L34" s="155">
        <f t="shared" si="31"/>
        <v>275.57749999999993</v>
      </c>
      <c r="M34" s="155">
        <f t="shared" si="31"/>
        <v>275.57749999999993</v>
      </c>
      <c r="N34" s="155">
        <f t="shared" si="31"/>
        <v>275.57749999999993</v>
      </c>
      <c r="O34" s="155">
        <f t="shared" si="31"/>
        <v>275.57749999999993</v>
      </c>
      <c r="P34" s="155">
        <f t="shared" si="31"/>
        <v>275.57749999999993</v>
      </c>
      <c r="Q34" s="155">
        <f t="shared" si="31"/>
        <v>275.57749999999993</v>
      </c>
      <c r="R34" s="155">
        <f t="shared" si="31"/>
        <v>275.57749999999993</v>
      </c>
      <c r="S34" s="155">
        <f t="shared" si="31"/>
        <v>275.57749999999993</v>
      </c>
      <c r="T34" s="155">
        <f t="shared" si="31"/>
        <v>275.57749999999993</v>
      </c>
      <c r="U34" s="155">
        <f t="shared" si="31"/>
        <v>275.57749999999993</v>
      </c>
      <c r="V34" s="155">
        <f t="shared" si="31"/>
        <v>275.57749999999993</v>
      </c>
      <c r="W34" s="155">
        <f t="shared" si="31"/>
        <v>275.57749999999993</v>
      </c>
      <c r="X34" s="155">
        <f t="shared" si="31"/>
        <v>275.57749999999993</v>
      </c>
      <c r="Y34" s="155">
        <f t="shared" si="31"/>
        <v>275.57749999999993</v>
      </c>
      <c r="Z34" s="282"/>
      <c r="AA34" s="197"/>
      <c r="AB34" s="274"/>
      <c r="AC34" s="145"/>
      <c r="AD34" s="274"/>
      <c r="AE34" s="145"/>
      <c r="AF34" s="145"/>
      <c r="AG34" s="145"/>
      <c r="AH34" s="145"/>
      <c r="AI34" s="145"/>
      <c r="AJ34" s="198"/>
      <c r="AK34" s="198"/>
      <c r="AL34" s="145"/>
      <c r="AM34" s="145"/>
      <c r="AN34" s="145"/>
      <c r="AO34" s="197"/>
    </row>
    <row r="35" spans="1:41" x14ac:dyDescent="0.25">
      <c r="A35" s="98">
        <f t="shared" ref="A35" si="32">A34+1</f>
        <v>26</v>
      </c>
      <c r="B35" t="s">
        <v>341</v>
      </c>
      <c r="C35" t="s">
        <v>325</v>
      </c>
      <c r="E35" s="155"/>
      <c r="F35" s="155">
        <f>'Activity Assumptions'!N10</f>
        <v>5781.818181818182</v>
      </c>
      <c r="G35" s="155">
        <f t="shared" ref="G35:Y35" si="33">G8</f>
        <v>275.57749999999993</v>
      </c>
      <c r="H35" s="155">
        <f t="shared" si="33"/>
        <v>275.57749999999993</v>
      </c>
      <c r="I35" s="155">
        <f t="shared" si="33"/>
        <v>275.57749999999993</v>
      </c>
      <c r="J35" s="155">
        <f t="shared" si="33"/>
        <v>275.57749999999993</v>
      </c>
      <c r="K35" s="155">
        <f t="shared" si="33"/>
        <v>275.57749999999993</v>
      </c>
      <c r="L35" s="155">
        <f t="shared" si="33"/>
        <v>275.57749999999993</v>
      </c>
      <c r="M35" s="155">
        <f t="shared" si="33"/>
        <v>275.57749999999993</v>
      </c>
      <c r="N35" s="155">
        <f t="shared" si="33"/>
        <v>275.57749999999993</v>
      </c>
      <c r="O35" s="155">
        <f t="shared" si="33"/>
        <v>275.57749999999993</v>
      </c>
      <c r="P35" s="155">
        <f t="shared" si="33"/>
        <v>275.57749999999993</v>
      </c>
      <c r="Q35" s="155">
        <f t="shared" si="33"/>
        <v>275.57749999999993</v>
      </c>
      <c r="R35" s="155">
        <f t="shared" si="33"/>
        <v>275.57749999999993</v>
      </c>
      <c r="S35" s="155">
        <f t="shared" si="33"/>
        <v>275.57749999999993</v>
      </c>
      <c r="T35" s="155">
        <f t="shared" si="33"/>
        <v>275.57749999999993</v>
      </c>
      <c r="U35" s="155">
        <f t="shared" si="33"/>
        <v>275.57749999999993</v>
      </c>
      <c r="V35" s="155">
        <f t="shared" si="33"/>
        <v>275.57749999999993</v>
      </c>
      <c r="W35" s="155">
        <f t="shared" si="33"/>
        <v>275.57749999999993</v>
      </c>
      <c r="X35" s="155">
        <f t="shared" si="33"/>
        <v>275.57749999999993</v>
      </c>
      <c r="Y35" s="155">
        <f t="shared" si="33"/>
        <v>275.57749999999993</v>
      </c>
      <c r="Z35" s="282"/>
      <c r="AA35" s="197"/>
      <c r="AB35" s="274"/>
      <c r="AC35" s="145"/>
      <c r="AD35" s="274"/>
      <c r="AE35" s="145"/>
      <c r="AF35" s="145"/>
      <c r="AG35" s="145"/>
      <c r="AH35" s="145"/>
      <c r="AI35" s="145"/>
      <c r="AJ35" s="198"/>
      <c r="AK35" s="198"/>
      <c r="AL35" s="145"/>
      <c r="AM35" s="145"/>
      <c r="AN35" s="197"/>
      <c r="AO35" s="197"/>
    </row>
    <row r="36" spans="1:41" x14ac:dyDescent="0.25">
      <c r="A36" s="98">
        <f t="shared" ref="A36" si="34">A35+1</f>
        <v>27</v>
      </c>
      <c r="B36" s="197"/>
      <c r="E36" s="155"/>
      <c r="F36" s="166"/>
      <c r="G36" s="166">
        <f>G35+G34</f>
        <v>551.15499999999986</v>
      </c>
      <c r="H36" s="166">
        <f t="shared" ref="H36:Y36" si="35">H35+H34</f>
        <v>551.15499999999986</v>
      </c>
      <c r="I36" s="166">
        <f t="shared" si="35"/>
        <v>551.15499999999986</v>
      </c>
      <c r="J36" s="166">
        <f t="shared" si="35"/>
        <v>551.15499999999986</v>
      </c>
      <c r="K36" s="166">
        <f t="shared" si="35"/>
        <v>551.15499999999986</v>
      </c>
      <c r="L36" s="166">
        <f t="shared" si="35"/>
        <v>551.15499999999986</v>
      </c>
      <c r="M36" s="166">
        <f t="shared" si="35"/>
        <v>551.15499999999986</v>
      </c>
      <c r="N36" s="166">
        <f t="shared" si="35"/>
        <v>551.15499999999986</v>
      </c>
      <c r="O36" s="166">
        <f t="shared" si="35"/>
        <v>551.15499999999986</v>
      </c>
      <c r="P36" s="166">
        <f t="shared" si="35"/>
        <v>551.15499999999986</v>
      </c>
      <c r="Q36" s="166">
        <f t="shared" si="35"/>
        <v>551.15499999999986</v>
      </c>
      <c r="R36" s="166">
        <f t="shared" si="35"/>
        <v>551.15499999999986</v>
      </c>
      <c r="S36" s="166">
        <f t="shared" si="35"/>
        <v>551.15499999999986</v>
      </c>
      <c r="T36" s="166">
        <f t="shared" si="35"/>
        <v>551.15499999999986</v>
      </c>
      <c r="U36" s="166">
        <f t="shared" si="35"/>
        <v>551.15499999999986</v>
      </c>
      <c r="V36" s="166">
        <f t="shared" si="35"/>
        <v>551.15499999999986</v>
      </c>
      <c r="W36" s="166">
        <f t="shared" si="35"/>
        <v>551.15499999999986</v>
      </c>
      <c r="X36" s="166">
        <f t="shared" si="35"/>
        <v>551.15499999999986</v>
      </c>
      <c r="Y36" s="166">
        <f t="shared" si="35"/>
        <v>551.15499999999986</v>
      </c>
      <c r="Z36" s="282"/>
      <c r="AA36" s="197"/>
      <c r="AB36" s="274"/>
      <c r="AC36" s="145"/>
      <c r="AD36" s="274"/>
      <c r="AE36" s="145"/>
      <c r="AF36" s="145"/>
      <c r="AG36" s="145"/>
      <c r="AH36" s="145"/>
      <c r="AI36" s="145"/>
      <c r="AJ36" s="198"/>
      <c r="AK36" s="198"/>
      <c r="AL36" s="145"/>
      <c r="AM36" s="145"/>
      <c r="AN36" s="197"/>
      <c r="AO36" s="197"/>
    </row>
    <row r="37" spans="1:41" x14ac:dyDescent="0.25">
      <c r="A37" s="98">
        <f t="shared" ref="A37" si="36">A36+1</f>
        <v>28</v>
      </c>
      <c r="B37" t="s">
        <v>303</v>
      </c>
      <c r="C37" t="s">
        <v>325</v>
      </c>
      <c r="E37" s="155"/>
      <c r="F37" s="155">
        <f>'Activity Assumptions'!N14</f>
        <v>3360</v>
      </c>
      <c r="G37" s="155">
        <f t="shared" ref="G37:Y37" si="37">+G36*$D$76</f>
        <v>1929.0424999999996</v>
      </c>
      <c r="H37" s="155">
        <f t="shared" si="37"/>
        <v>1929.0424999999996</v>
      </c>
      <c r="I37" s="155">
        <f t="shared" si="37"/>
        <v>1929.0424999999996</v>
      </c>
      <c r="J37" s="155">
        <f t="shared" si="37"/>
        <v>1929.0424999999996</v>
      </c>
      <c r="K37" s="155">
        <f t="shared" si="37"/>
        <v>1929.0424999999996</v>
      </c>
      <c r="L37" s="155">
        <f t="shared" si="37"/>
        <v>1929.0424999999996</v>
      </c>
      <c r="M37" s="155">
        <f t="shared" si="37"/>
        <v>1929.0424999999996</v>
      </c>
      <c r="N37" s="155">
        <f t="shared" si="37"/>
        <v>1929.0424999999996</v>
      </c>
      <c r="O37" s="155">
        <f t="shared" si="37"/>
        <v>1929.0424999999996</v>
      </c>
      <c r="P37" s="155">
        <f t="shared" si="37"/>
        <v>1929.0424999999996</v>
      </c>
      <c r="Q37" s="155">
        <f t="shared" si="37"/>
        <v>1929.0424999999996</v>
      </c>
      <c r="R37" s="155">
        <f t="shared" si="37"/>
        <v>1929.0424999999996</v>
      </c>
      <c r="S37" s="155">
        <f t="shared" si="37"/>
        <v>1929.0424999999996</v>
      </c>
      <c r="T37" s="155">
        <f t="shared" si="37"/>
        <v>1929.0424999999996</v>
      </c>
      <c r="U37" s="155">
        <f t="shared" si="37"/>
        <v>1929.0424999999996</v>
      </c>
      <c r="V37" s="155">
        <f t="shared" si="37"/>
        <v>1929.0424999999996</v>
      </c>
      <c r="W37" s="155">
        <f t="shared" si="37"/>
        <v>1929.0424999999996</v>
      </c>
      <c r="X37" s="155">
        <f t="shared" si="37"/>
        <v>1929.0424999999996</v>
      </c>
      <c r="Y37" s="155">
        <f t="shared" si="37"/>
        <v>1929.0424999999996</v>
      </c>
      <c r="Z37" s="282"/>
      <c r="AA37" s="197"/>
      <c r="AB37" s="274"/>
      <c r="AC37" s="145"/>
      <c r="AD37" s="274"/>
      <c r="AE37" s="145"/>
      <c r="AF37" s="145"/>
      <c r="AG37" s="145"/>
      <c r="AH37" s="145"/>
      <c r="AI37" s="145"/>
      <c r="AJ37" s="198"/>
      <c r="AK37" s="198"/>
      <c r="AL37" s="145"/>
      <c r="AM37" s="145"/>
      <c r="AN37" s="197"/>
      <c r="AO37" s="197"/>
    </row>
    <row r="38" spans="1:41" x14ac:dyDescent="0.25">
      <c r="A38" s="98">
        <f t="shared" ref="A38" si="38">A37+1</f>
        <v>29</v>
      </c>
      <c r="B38" t="s">
        <v>342</v>
      </c>
      <c r="C38" t="s">
        <v>374</v>
      </c>
      <c r="F38" s="104">
        <f>F37*D71</f>
        <v>11760</v>
      </c>
      <c r="G38" s="155">
        <f t="shared" ref="G38:Y38" si="39">G36*$D$67</f>
        <v>10471.944999999998</v>
      </c>
      <c r="H38" s="155">
        <f t="shared" si="39"/>
        <v>10471.944999999998</v>
      </c>
      <c r="I38" s="155">
        <f t="shared" si="39"/>
        <v>10471.944999999998</v>
      </c>
      <c r="J38" s="155">
        <f t="shared" si="39"/>
        <v>10471.944999999998</v>
      </c>
      <c r="K38" s="155">
        <f t="shared" si="39"/>
        <v>10471.944999999998</v>
      </c>
      <c r="L38" s="155">
        <f t="shared" si="39"/>
        <v>10471.944999999998</v>
      </c>
      <c r="M38" s="155">
        <f t="shared" si="39"/>
        <v>10471.944999999998</v>
      </c>
      <c r="N38" s="155">
        <f t="shared" si="39"/>
        <v>10471.944999999998</v>
      </c>
      <c r="O38" s="155">
        <f t="shared" si="39"/>
        <v>10471.944999999998</v>
      </c>
      <c r="P38" s="155">
        <f t="shared" si="39"/>
        <v>10471.944999999998</v>
      </c>
      <c r="Q38" s="155">
        <f t="shared" si="39"/>
        <v>10471.944999999998</v>
      </c>
      <c r="R38" s="155">
        <f t="shared" si="39"/>
        <v>10471.944999999998</v>
      </c>
      <c r="S38" s="155">
        <f t="shared" si="39"/>
        <v>10471.944999999998</v>
      </c>
      <c r="T38" s="155">
        <f t="shared" si="39"/>
        <v>10471.944999999998</v>
      </c>
      <c r="U38" s="155">
        <f t="shared" si="39"/>
        <v>10471.944999999998</v>
      </c>
      <c r="V38" s="155">
        <f t="shared" si="39"/>
        <v>10471.944999999998</v>
      </c>
      <c r="W38" s="155">
        <f t="shared" si="39"/>
        <v>10471.944999999998</v>
      </c>
      <c r="X38" s="155">
        <f t="shared" si="39"/>
        <v>10471.944999999998</v>
      </c>
      <c r="Y38" s="155">
        <f t="shared" si="39"/>
        <v>10471.944999999998</v>
      </c>
      <c r="Z38" s="282"/>
      <c r="AA38" s="197"/>
      <c r="AB38" s="274"/>
      <c r="AC38" s="145"/>
      <c r="AD38" s="274"/>
      <c r="AE38" s="145"/>
      <c r="AF38" s="145"/>
      <c r="AG38" s="145"/>
      <c r="AH38" s="145"/>
      <c r="AI38" s="145"/>
      <c r="AJ38" s="198"/>
      <c r="AK38" s="198"/>
      <c r="AL38" s="145"/>
      <c r="AM38" s="145"/>
      <c r="AN38" s="197"/>
      <c r="AO38" s="197"/>
    </row>
    <row r="39" spans="1:41" x14ac:dyDescent="0.25">
      <c r="A39" s="98">
        <f t="shared" ref="A39" si="40">A38+1</f>
        <v>30</v>
      </c>
      <c r="B39" t="s">
        <v>344</v>
      </c>
      <c r="C39" s="247" t="s">
        <v>325</v>
      </c>
      <c r="E39" s="155"/>
      <c r="F39" s="155">
        <f>'Activity Assumptions'!N11</f>
        <v>83836.363636363618</v>
      </c>
      <c r="G39" s="155">
        <f t="shared" ref="G39:Y39" si="41">G34*$D$68</f>
        <v>330692.99999999994</v>
      </c>
      <c r="H39" s="155">
        <f t="shared" si="41"/>
        <v>330692.99999999994</v>
      </c>
      <c r="I39" s="155">
        <f t="shared" si="41"/>
        <v>330692.99999999994</v>
      </c>
      <c r="J39" s="155">
        <f t="shared" si="41"/>
        <v>330692.99999999994</v>
      </c>
      <c r="K39" s="155">
        <f t="shared" si="41"/>
        <v>330692.99999999994</v>
      </c>
      <c r="L39" s="155">
        <f t="shared" si="41"/>
        <v>330692.99999999994</v>
      </c>
      <c r="M39" s="155">
        <f t="shared" si="41"/>
        <v>330692.99999999994</v>
      </c>
      <c r="N39" s="155">
        <f t="shared" si="41"/>
        <v>330692.99999999994</v>
      </c>
      <c r="O39" s="155">
        <f t="shared" si="41"/>
        <v>330692.99999999994</v>
      </c>
      <c r="P39" s="155">
        <f t="shared" si="41"/>
        <v>330692.99999999994</v>
      </c>
      <c r="Q39" s="155">
        <f t="shared" si="41"/>
        <v>330692.99999999994</v>
      </c>
      <c r="R39" s="155">
        <f t="shared" si="41"/>
        <v>330692.99999999994</v>
      </c>
      <c r="S39" s="155">
        <f t="shared" si="41"/>
        <v>330692.99999999994</v>
      </c>
      <c r="T39" s="155">
        <f t="shared" si="41"/>
        <v>330692.99999999994</v>
      </c>
      <c r="U39" s="155">
        <f t="shared" si="41"/>
        <v>330692.99999999994</v>
      </c>
      <c r="V39" s="155">
        <f t="shared" si="41"/>
        <v>330692.99999999994</v>
      </c>
      <c r="W39" s="155">
        <f t="shared" si="41"/>
        <v>330692.99999999994</v>
      </c>
      <c r="X39" s="155">
        <f t="shared" si="41"/>
        <v>330692.99999999994</v>
      </c>
      <c r="Y39" s="155">
        <f t="shared" si="41"/>
        <v>330692.99999999994</v>
      </c>
      <c r="Z39" s="282"/>
      <c r="AA39" s="197"/>
      <c r="AB39" s="274"/>
      <c r="AC39" s="145"/>
      <c r="AD39" s="274"/>
      <c r="AE39" s="145"/>
      <c r="AF39" s="145"/>
      <c r="AG39" s="145"/>
      <c r="AH39" s="145"/>
      <c r="AI39" s="145"/>
      <c r="AJ39" s="198"/>
      <c r="AK39" s="198"/>
      <c r="AL39" s="145"/>
      <c r="AM39" s="145"/>
      <c r="AN39" s="197"/>
      <c r="AO39" s="197"/>
    </row>
    <row r="40" spans="1:41" x14ac:dyDescent="0.25">
      <c r="A40" s="98">
        <f t="shared" ref="A40" si="42">A39+1</f>
        <v>31</v>
      </c>
      <c r="B40" t="s">
        <v>107</v>
      </c>
      <c r="C40" s="247"/>
      <c r="E40" s="155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82"/>
      <c r="AA40" s="197"/>
      <c r="AB40" s="274"/>
      <c r="AC40" s="145"/>
      <c r="AD40" s="274"/>
      <c r="AE40" s="145"/>
      <c r="AF40" s="145"/>
      <c r="AG40" s="145"/>
      <c r="AH40" s="145"/>
      <c r="AI40" s="145"/>
      <c r="AJ40" s="198"/>
      <c r="AK40" s="198"/>
      <c r="AL40" s="145"/>
      <c r="AM40" s="145"/>
      <c r="AN40" s="197"/>
      <c r="AO40" s="197"/>
    </row>
    <row r="41" spans="1:41" ht="15.75" thickBot="1" x14ac:dyDescent="0.3">
      <c r="A41" s="98">
        <f t="shared" ref="A41" si="43">A40+1</f>
        <v>32</v>
      </c>
      <c r="G41" s="274"/>
      <c r="H41" s="274">
        <f t="shared" ref="H41:Y41" si="44">H39*$E77</f>
        <v>0</v>
      </c>
      <c r="I41" s="274">
        <f t="shared" si="44"/>
        <v>0</v>
      </c>
      <c r="J41" s="274">
        <f t="shared" si="44"/>
        <v>0</v>
      </c>
      <c r="K41" s="274">
        <f t="shared" si="44"/>
        <v>0</v>
      </c>
      <c r="L41" s="274">
        <f t="shared" si="44"/>
        <v>0</v>
      </c>
      <c r="M41" s="274">
        <f t="shared" si="44"/>
        <v>0</v>
      </c>
      <c r="N41" s="274">
        <f t="shared" si="44"/>
        <v>0</v>
      </c>
      <c r="O41" s="274">
        <f t="shared" si="44"/>
        <v>0</v>
      </c>
      <c r="P41" s="274">
        <f t="shared" si="44"/>
        <v>0</v>
      </c>
      <c r="Q41" s="274">
        <f t="shared" si="44"/>
        <v>0</v>
      </c>
      <c r="R41" s="274">
        <f t="shared" si="44"/>
        <v>0</v>
      </c>
      <c r="S41" s="274">
        <f t="shared" si="44"/>
        <v>0</v>
      </c>
      <c r="T41" s="274">
        <f t="shared" si="44"/>
        <v>0</v>
      </c>
      <c r="U41" s="274">
        <f t="shared" si="44"/>
        <v>0</v>
      </c>
      <c r="V41" s="274">
        <f t="shared" si="44"/>
        <v>0</v>
      </c>
      <c r="W41" s="274">
        <f t="shared" si="44"/>
        <v>0</v>
      </c>
      <c r="X41" s="274">
        <f t="shared" si="44"/>
        <v>0</v>
      </c>
      <c r="Y41" s="274">
        <f t="shared" si="44"/>
        <v>0</v>
      </c>
      <c r="Z41" s="282"/>
      <c r="AA41" s="197"/>
      <c r="AB41" s="274"/>
      <c r="AC41" s="145"/>
      <c r="AD41" s="274"/>
      <c r="AE41" s="145"/>
      <c r="AF41" s="274"/>
      <c r="AG41" s="145"/>
      <c r="AH41" s="145"/>
      <c r="AI41" s="145"/>
      <c r="AJ41" s="198"/>
      <c r="AK41" s="198"/>
      <c r="AL41" s="145"/>
      <c r="AM41" s="145"/>
      <c r="AN41" s="197"/>
      <c r="AO41" s="197"/>
    </row>
    <row r="42" spans="1:41" ht="15.75" thickBot="1" x14ac:dyDescent="0.3">
      <c r="A42" s="98">
        <f t="shared" ref="A42" si="45">A41+1</f>
        <v>33</v>
      </c>
      <c r="B42" s="305" t="s">
        <v>323</v>
      </c>
      <c r="C42" s="310" t="s">
        <v>319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282"/>
      <c r="AA42" s="197"/>
      <c r="AB42" s="274"/>
      <c r="AC42" s="145"/>
      <c r="AD42" s="274"/>
      <c r="AE42" s="145"/>
      <c r="AF42" s="274"/>
      <c r="AG42" s="145"/>
      <c r="AH42" s="145"/>
      <c r="AI42" s="145"/>
      <c r="AJ42" s="198"/>
      <c r="AK42" s="198"/>
      <c r="AL42" s="145"/>
      <c r="AM42" s="145"/>
      <c r="AN42" s="197"/>
      <c r="AO42" s="197"/>
    </row>
    <row r="43" spans="1:41" x14ac:dyDescent="0.25">
      <c r="A43" s="98">
        <f t="shared" ref="A43" si="46">A42+1</f>
        <v>34</v>
      </c>
      <c r="B43" t="s">
        <v>324</v>
      </c>
      <c r="C43" t="s">
        <v>375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282"/>
      <c r="AA43" s="197"/>
      <c r="AB43" s="274"/>
      <c r="AC43" s="145"/>
      <c r="AD43" s="274"/>
      <c r="AE43" s="145"/>
      <c r="AF43" s="274"/>
      <c r="AG43" s="145"/>
      <c r="AH43" s="145"/>
      <c r="AI43" s="145"/>
      <c r="AJ43" s="198"/>
      <c r="AK43" s="198"/>
      <c r="AL43" s="145"/>
      <c r="AM43" s="145"/>
      <c r="AN43" s="197"/>
      <c r="AO43" s="197"/>
    </row>
    <row r="44" spans="1:41" x14ac:dyDescent="0.25">
      <c r="A44" s="98">
        <f t="shared" ref="A44" si="47">A43+1</f>
        <v>35</v>
      </c>
      <c r="B44" t="s">
        <v>326</v>
      </c>
      <c r="C44" t="s">
        <v>376</v>
      </c>
      <c r="D44" s="155"/>
      <c r="E44" s="155"/>
      <c r="F44" s="155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282"/>
      <c r="AA44" s="197"/>
      <c r="AB44" s="274"/>
      <c r="AC44" s="145"/>
      <c r="AD44" s="274"/>
      <c r="AE44" s="145"/>
      <c r="AF44" s="274"/>
      <c r="AG44" s="145"/>
      <c r="AH44" s="145"/>
      <c r="AI44" s="145"/>
      <c r="AJ44" s="198"/>
      <c r="AK44" s="198"/>
      <c r="AL44" s="145"/>
      <c r="AM44" s="145"/>
      <c r="AN44" s="197"/>
      <c r="AO44" s="197"/>
    </row>
    <row r="45" spans="1:41" x14ac:dyDescent="0.25">
      <c r="A45" s="98">
        <f t="shared" ref="A45" si="48">A44+1</f>
        <v>36</v>
      </c>
      <c r="B45" t="s">
        <v>7</v>
      </c>
      <c r="C45" t="s">
        <v>377</v>
      </c>
      <c r="D45" s="298"/>
      <c r="E45" s="298"/>
      <c r="F45" s="298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282"/>
      <c r="AA45" s="197"/>
      <c r="AB45" s="274"/>
      <c r="AC45" s="145"/>
      <c r="AD45" s="274"/>
      <c r="AE45" s="145"/>
      <c r="AF45" s="274"/>
      <c r="AG45" s="145"/>
      <c r="AH45" s="145"/>
      <c r="AI45" s="145"/>
      <c r="AJ45" s="198"/>
      <c r="AK45" s="198"/>
      <c r="AL45" s="145"/>
      <c r="AM45" s="145"/>
      <c r="AN45" s="197"/>
      <c r="AO45" s="197"/>
    </row>
    <row r="46" spans="1:41" x14ac:dyDescent="0.25">
      <c r="A46" s="98">
        <f t="shared" ref="A46" si="49">A45+1</f>
        <v>37</v>
      </c>
      <c r="B46" s="197" t="s">
        <v>295</v>
      </c>
      <c r="C46" t="s">
        <v>378</v>
      </c>
      <c r="D46" s="299"/>
      <c r="E46" s="299"/>
      <c r="F46" s="29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282"/>
      <c r="AA46" s="197"/>
      <c r="AB46" s="274"/>
      <c r="AC46" s="145"/>
      <c r="AD46" s="274"/>
      <c r="AE46" s="145"/>
      <c r="AF46" s="274"/>
      <c r="AG46" s="145"/>
      <c r="AH46" s="145"/>
      <c r="AI46" s="145"/>
      <c r="AJ46" s="198"/>
      <c r="AK46" s="198"/>
      <c r="AL46" s="145"/>
      <c r="AM46" s="145"/>
      <c r="AN46" s="197"/>
      <c r="AO46" s="197"/>
    </row>
    <row r="47" spans="1:41" x14ac:dyDescent="0.25">
      <c r="A47" s="98">
        <f t="shared" ref="A47" si="50">A46+1</f>
        <v>38</v>
      </c>
      <c r="B47" t="s">
        <v>329</v>
      </c>
      <c r="C47" s="247" t="s">
        <v>325</v>
      </c>
      <c r="D47" s="299"/>
      <c r="E47" s="299"/>
      <c r="F47" s="29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282"/>
      <c r="AA47" s="197"/>
      <c r="AB47" s="274"/>
      <c r="AC47" s="145"/>
      <c r="AD47" s="274"/>
      <c r="AE47" s="145"/>
      <c r="AF47" s="283"/>
      <c r="AG47" s="145"/>
      <c r="AH47" s="145"/>
      <c r="AI47" s="145"/>
      <c r="AJ47" s="198"/>
      <c r="AK47" s="198"/>
      <c r="AL47" s="145"/>
      <c r="AM47" s="145"/>
      <c r="AN47" s="197"/>
      <c r="AO47" s="197"/>
    </row>
    <row r="48" spans="1:41" x14ac:dyDescent="0.25">
      <c r="A48" s="98">
        <f t="shared" ref="A48" si="51">A47+1</f>
        <v>39</v>
      </c>
      <c r="B48" t="s">
        <v>299</v>
      </c>
      <c r="C48" s="247" t="s">
        <v>325</v>
      </c>
      <c r="D48" s="299"/>
      <c r="E48" s="299"/>
      <c r="F48" s="29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282"/>
      <c r="AA48" s="197"/>
      <c r="AB48" s="274"/>
      <c r="AC48" s="145"/>
      <c r="AD48" s="274"/>
      <c r="AE48" s="145"/>
      <c r="AF48" s="284"/>
      <c r="AG48" s="145"/>
      <c r="AH48" s="145"/>
      <c r="AI48" s="145"/>
      <c r="AJ48" s="198"/>
      <c r="AK48" s="198"/>
      <c r="AL48" s="145"/>
      <c r="AM48" s="145"/>
      <c r="AN48" s="197"/>
      <c r="AO48" s="197"/>
    </row>
    <row r="49" spans="1:47" x14ac:dyDescent="0.25">
      <c r="A49" s="98">
        <f t="shared" ref="A49" si="52">A48+1</f>
        <v>40</v>
      </c>
      <c r="B49" t="s">
        <v>331</v>
      </c>
      <c r="C49" s="247"/>
      <c r="D49" s="295"/>
      <c r="E49" s="295"/>
      <c r="F49" s="295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282"/>
      <c r="AA49" s="197"/>
      <c r="AB49" s="274"/>
      <c r="AC49" s="145"/>
      <c r="AD49" s="274"/>
      <c r="AE49" s="145"/>
      <c r="AF49" s="284"/>
      <c r="AG49" s="145"/>
      <c r="AH49" s="145"/>
      <c r="AI49" s="145"/>
      <c r="AJ49" s="198"/>
      <c r="AK49" s="198"/>
      <c r="AL49" s="145"/>
      <c r="AM49" s="145"/>
      <c r="AN49" s="197"/>
      <c r="AO49" s="197"/>
    </row>
    <row r="50" spans="1:47" x14ac:dyDescent="0.25">
      <c r="A50" s="98">
        <f t="shared" ref="A50" si="53">A49+1</f>
        <v>41</v>
      </c>
      <c r="B50" t="s">
        <v>332</v>
      </c>
      <c r="D50" s="295"/>
      <c r="E50" s="295"/>
      <c r="F50" s="295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282"/>
      <c r="AA50" s="197"/>
      <c r="AB50" s="274"/>
      <c r="AC50" s="145"/>
      <c r="AD50" s="274"/>
      <c r="AE50" s="145"/>
      <c r="AF50" s="284"/>
      <c r="AG50" s="145"/>
      <c r="AH50" s="145"/>
      <c r="AI50" s="145"/>
      <c r="AJ50" s="198"/>
      <c r="AK50" s="198"/>
      <c r="AL50" s="145"/>
      <c r="AM50" s="145"/>
      <c r="AN50" s="197"/>
      <c r="AO50" s="197"/>
    </row>
    <row r="51" spans="1:47" s="244" customFormat="1" x14ac:dyDescent="0.25">
      <c r="A51" s="98">
        <f t="shared" ref="A51" si="54">A50+1</f>
        <v>42</v>
      </c>
      <c r="B51" t="s">
        <v>333</v>
      </c>
      <c r="C51"/>
      <c r="D51" s="300"/>
      <c r="E51" s="300"/>
      <c r="F51" s="300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S51" s="243"/>
      <c r="AT51" s="243"/>
      <c r="AU51" s="243"/>
    </row>
    <row r="52" spans="1:47" s="244" customFormat="1" x14ac:dyDescent="0.25">
      <c r="A52" s="98">
        <f t="shared" ref="A52" si="55">A51+1</f>
        <v>43</v>
      </c>
      <c r="B52" t="s">
        <v>334</v>
      </c>
      <c r="C52" t="s">
        <v>325</v>
      </c>
      <c r="D52" s="285"/>
      <c r="E52" s="285"/>
      <c r="F52" s="166"/>
      <c r="Z52" s="286"/>
      <c r="AA52" s="285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5"/>
      <c r="AO52" s="285"/>
    </row>
    <row r="53" spans="1:47" s="244" customFormat="1" x14ac:dyDescent="0.25">
      <c r="A53" s="98">
        <f t="shared" ref="A53" si="56">A52+1</f>
        <v>44</v>
      </c>
      <c r="B53" t="s">
        <v>335</v>
      </c>
      <c r="C53" t="s">
        <v>347</v>
      </c>
      <c r="D53" s="285"/>
      <c r="E53" s="285"/>
      <c r="F53" s="166"/>
      <c r="Z53" s="286"/>
      <c r="AA53" s="285"/>
      <c r="AB53" s="285"/>
      <c r="AC53" s="285"/>
      <c r="AD53" s="285"/>
      <c r="AE53" s="285"/>
      <c r="AF53" s="285"/>
      <c r="AG53" s="285"/>
      <c r="AH53" s="285"/>
      <c r="AI53" s="285"/>
      <c r="AJ53" s="585"/>
      <c r="AK53" s="585"/>
      <c r="AL53" s="585"/>
      <c r="AM53" s="585"/>
      <c r="AN53" s="585"/>
      <c r="AO53" s="285"/>
    </row>
    <row r="54" spans="1:47" x14ac:dyDescent="0.25">
      <c r="A54" s="98">
        <f t="shared" ref="A54" si="57">A53+1</f>
        <v>45</v>
      </c>
      <c r="D54" s="197"/>
      <c r="F54" s="197"/>
      <c r="H54" s="393"/>
      <c r="Z54" s="282"/>
      <c r="AA54" s="197"/>
      <c r="AB54" s="274"/>
      <c r="AC54" s="274"/>
      <c r="AD54" s="274"/>
      <c r="AE54" s="274"/>
      <c r="AF54" s="274"/>
      <c r="AG54" s="145"/>
      <c r="AH54" s="145"/>
      <c r="AI54" s="145"/>
      <c r="AJ54" s="274"/>
      <c r="AK54" s="274"/>
      <c r="AL54" s="274"/>
      <c r="AM54" s="274"/>
      <c r="AN54" s="155"/>
      <c r="AO54" s="197"/>
    </row>
    <row r="55" spans="1:47" ht="15.75" thickBot="1" x14ac:dyDescent="0.3">
      <c r="A55" s="98">
        <f t="shared" ref="A55" si="58">A54+1</f>
        <v>46</v>
      </c>
      <c r="D55" s="197"/>
      <c r="Z55" s="282"/>
      <c r="AA55" s="197"/>
      <c r="AB55" s="274"/>
      <c r="AC55" s="274"/>
      <c r="AD55" s="274"/>
      <c r="AE55" s="274"/>
      <c r="AF55" s="274"/>
      <c r="AG55" s="145"/>
      <c r="AH55" s="145"/>
      <c r="AI55" s="145"/>
      <c r="AJ55" s="274"/>
      <c r="AK55" s="274"/>
      <c r="AL55" s="274"/>
      <c r="AM55" s="274"/>
      <c r="AN55" s="155"/>
      <c r="AO55" s="197"/>
    </row>
    <row r="56" spans="1:47" ht="15.75" thickBot="1" x14ac:dyDescent="0.3">
      <c r="A56" s="98">
        <f t="shared" ref="A56" si="59">A55+1</f>
        <v>47</v>
      </c>
      <c r="B56" s="305" t="s">
        <v>310</v>
      </c>
      <c r="C56" s="310" t="s">
        <v>319</v>
      </c>
      <c r="K56" s="1"/>
      <c r="L56" s="288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282"/>
      <c r="AA56" s="197"/>
      <c r="AB56" s="274"/>
      <c r="AC56" s="274"/>
      <c r="AD56" s="274"/>
      <c r="AE56" s="274"/>
      <c r="AF56" s="274"/>
      <c r="AG56" s="145"/>
      <c r="AH56" s="145"/>
      <c r="AI56" s="145"/>
      <c r="AJ56" s="274"/>
      <c r="AK56" s="274"/>
      <c r="AL56" s="274"/>
      <c r="AM56" s="274"/>
      <c r="AN56" s="155"/>
      <c r="AO56" s="197"/>
    </row>
    <row r="57" spans="1:47" x14ac:dyDescent="0.25">
      <c r="A57" s="98">
        <f t="shared" ref="A57" si="60">A56+1</f>
        <v>48</v>
      </c>
      <c r="B57" t="s">
        <v>339</v>
      </c>
      <c r="D57" s="197" t="s">
        <v>348</v>
      </c>
      <c r="E57" t="s">
        <v>107</v>
      </c>
      <c r="F57">
        <f>'Activity Assumptions'!L45</f>
        <v>12</v>
      </c>
      <c r="J57" s="1"/>
      <c r="K57" s="1" t="s">
        <v>349</v>
      </c>
      <c r="L57" s="1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282"/>
      <c r="AA57" s="197"/>
      <c r="AB57" s="274"/>
      <c r="AC57" s="274"/>
      <c r="AD57" s="274"/>
      <c r="AE57" s="274"/>
      <c r="AF57" s="274"/>
      <c r="AG57" s="145"/>
      <c r="AH57" s="145"/>
      <c r="AI57" s="145"/>
      <c r="AJ57" s="274"/>
      <c r="AK57" s="274"/>
      <c r="AL57" s="274"/>
      <c r="AM57" s="274"/>
      <c r="AN57" s="155"/>
      <c r="AO57" s="197"/>
    </row>
    <row r="58" spans="1:47" x14ac:dyDescent="0.25">
      <c r="A58" s="98">
        <f t="shared" ref="A58" si="61">A57+1</f>
        <v>49</v>
      </c>
      <c r="B58" t="s">
        <v>340</v>
      </c>
      <c r="C58" t="s">
        <v>325</v>
      </c>
      <c r="F58" s="104">
        <f>'Activity Assumptions'!N44</f>
        <v>16666.666666666668</v>
      </c>
      <c r="K58" s="164" t="s">
        <v>351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282"/>
      <c r="AA58" s="197"/>
      <c r="AB58" s="274"/>
      <c r="AC58" s="274"/>
      <c r="AD58" s="274"/>
      <c r="AE58" s="274"/>
      <c r="AF58" s="274"/>
      <c r="AG58" s="145"/>
      <c r="AH58" s="145"/>
      <c r="AI58" s="145"/>
      <c r="AJ58" s="274"/>
      <c r="AK58" s="274"/>
      <c r="AL58" s="274"/>
      <c r="AM58" s="274"/>
      <c r="AN58" s="155"/>
      <c r="AO58" s="197"/>
    </row>
    <row r="59" spans="1:47" x14ac:dyDescent="0.25">
      <c r="A59" s="98">
        <f t="shared" ref="A59" si="62">A58+1</f>
        <v>50</v>
      </c>
      <c r="B59" t="s">
        <v>341</v>
      </c>
      <c r="C59" t="s">
        <v>325</v>
      </c>
      <c r="F59" s="104">
        <f>'Activity Assumptions'!N48</f>
        <v>3156.5656565656568</v>
      </c>
      <c r="K59" s="164" t="s">
        <v>352</v>
      </c>
      <c r="L59" s="104">
        <v>243215</v>
      </c>
      <c r="M59" t="s">
        <v>353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282"/>
      <c r="AA59" s="197"/>
      <c r="AB59" s="274"/>
      <c r="AC59" s="274"/>
      <c r="AD59" s="274"/>
      <c r="AE59" s="274"/>
      <c r="AF59" s="274"/>
      <c r="AG59" s="145"/>
      <c r="AH59" s="145"/>
      <c r="AI59" s="145"/>
      <c r="AJ59" s="274"/>
      <c r="AK59" s="274"/>
      <c r="AL59" s="274"/>
      <c r="AM59" s="274"/>
      <c r="AN59" s="155"/>
      <c r="AO59" s="197"/>
    </row>
    <row r="60" spans="1:47" x14ac:dyDescent="0.25">
      <c r="A60" s="98">
        <f t="shared" ref="A60" si="63">A59+1</f>
        <v>51</v>
      </c>
      <c r="B60" s="197"/>
      <c r="F60" s="104"/>
      <c r="K60" s="164" t="s">
        <v>356</v>
      </c>
      <c r="L60" s="104">
        <v>466900</v>
      </c>
      <c r="M60" t="s">
        <v>357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282"/>
      <c r="AA60" s="197"/>
      <c r="AB60" s="274"/>
      <c r="AC60" s="274"/>
      <c r="AD60" s="274"/>
      <c r="AE60" s="274"/>
      <c r="AF60" s="274"/>
      <c r="AG60" s="145"/>
      <c r="AH60" s="145"/>
      <c r="AI60" s="145"/>
      <c r="AJ60" s="274"/>
      <c r="AK60" s="274"/>
      <c r="AL60" s="274"/>
      <c r="AM60" s="274"/>
      <c r="AN60" s="155"/>
      <c r="AO60" s="197"/>
    </row>
    <row r="61" spans="1:47" x14ac:dyDescent="0.25">
      <c r="A61" s="98">
        <f t="shared" ref="A61" si="64">A60+1</f>
        <v>52</v>
      </c>
      <c r="B61" t="s">
        <v>303</v>
      </c>
      <c r="C61" t="s">
        <v>325</v>
      </c>
      <c r="F61" s="104">
        <f>'Activity Assumptions'!N52</f>
        <v>960</v>
      </c>
      <c r="K61" s="164" t="s">
        <v>358</v>
      </c>
      <c r="L61" s="104">
        <v>521</v>
      </c>
      <c r="M61" t="s">
        <v>359</v>
      </c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282"/>
      <c r="AA61" s="197"/>
      <c r="AB61" s="274"/>
      <c r="AC61" s="274"/>
      <c r="AD61" s="274"/>
      <c r="AE61" s="274"/>
      <c r="AF61" s="274"/>
      <c r="AG61" s="145"/>
      <c r="AH61" s="145"/>
      <c r="AI61" s="145"/>
      <c r="AJ61" s="274"/>
      <c r="AK61" s="274"/>
      <c r="AL61" s="274"/>
      <c r="AM61" s="274"/>
      <c r="AN61" s="155"/>
      <c r="AO61" s="197"/>
    </row>
    <row r="62" spans="1:47" x14ac:dyDescent="0.25">
      <c r="A62" s="98">
        <f t="shared" ref="A62" si="65">A61+1</f>
        <v>53</v>
      </c>
      <c r="B62" t="s">
        <v>342</v>
      </c>
      <c r="C62" t="s">
        <v>379</v>
      </c>
      <c r="F62" s="104">
        <f>F61*D71</f>
        <v>3360</v>
      </c>
      <c r="K62" s="164" t="s">
        <v>363</v>
      </c>
      <c r="L62" s="104">
        <v>15000</v>
      </c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200"/>
      <c r="AB62" s="50"/>
      <c r="AC62" s="50"/>
      <c r="AD62" s="50"/>
      <c r="AE62" s="50"/>
      <c r="AF62" s="50"/>
      <c r="AG62" s="145"/>
      <c r="AH62" s="145"/>
      <c r="AI62" s="145"/>
      <c r="AJ62" s="50"/>
      <c r="AK62" s="50"/>
      <c r="AL62" s="50"/>
      <c r="AM62" s="50"/>
      <c r="AN62" s="107"/>
    </row>
    <row r="63" spans="1:47" x14ac:dyDescent="0.25">
      <c r="A63" s="98">
        <f t="shared" ref="A63" si="66">A62+1</f>
        <v>54</v>
      </c>
      <c r="B63" t="s">
        <v>344</v>
      </c>
      <c r="C63" t="s">
        <v>325</v>
      </c>
      <c r="F63" s="104">
        <f>'Activity Assumptions'!N49</f>
        <v>34722.222222222226</v>
      </c>
      <c r="K63" s="164" t="s">
        <v>367</v>
      </c>
      <c r="L63" s="104">
        <f>L60/(L62/1000)</f>
        <v>31126.666666666668</v>
      </c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200"/>
      <c r="AB63" s="50"/>
      <c r="AC63" s="50"/>
      <c r="AD63" s="50"/>
      <c r="AE63" s="50"/>
      <c r="AF63" s="50"/>
      <c r="AG63" s="145"/>
      <c r="AH63" s="145"/>
      <c r="AI63" s="145"/>
      <c r="AJ63" s="50"/>
      <c r="AK63" s="50"/>
      <c r="AL63" s="50"/>
      <c r="AM63" s="50"/>
      <c r="AN63" s="107"/>
    </row>
    <row r="64" spans="1:47" x14ac:dyDescent="0.25">
      <c r="A64" s="98">
        <f t="shared" ref="A64" si="67">A63+1</f>
        <v>55</v>
      </c>
      <c r="K64" s="164" t="s">
        <v>368</v>
      </c>
      <c r="L64" s="104">
        <f>L59/(L63/1000000)</f>
        <v>7813718.140929535</v>
      </c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200"/>
      <c r="AB64" s="50"/>
      <c r="AC64" s="50"/>
      <c r="AD64" s="50"/>
      <c r="AE64" s="50"/>
      <c r="AF64" s="50"/>
      <c r="AG64" s="145"/>
      <c r="AH64" s="145"/>
      <c r="AI64" s="145"/>
      <c r="AJ64" s="50"/>
      <c r="AK64" s="50"/>
      <c r="AL64" s="50"/>
      <c r="AM64" s="50"/>
      <c r="AN64" s="107"/>
    </row>
    <row r="65" spans="1:16384" x14ac:dyDescent="0.25">
      <c r="A65" s="98">
        <f t="shared" ref="A65" si="68">A64+1</f>
        <v>56</v>
      </c>
      <c r="D65" s="273" t="s">
        <v>310</v>
      </c>
      <c r="E65" s="111" t="s">
        <v>361</v>
      </c>
      <c r="F65" s="111" t="s">
        <v>362</v>
      </c>
      <c r="L65" s="10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200"/>
      <c r="AB65" s="50"/>
      <c r="AC65" s="50"/>
      <c r="AD65" s="50"/>
      <c r="AE65" s="50"/>
      <c r="AF65" s="50"/>
      <c r="AG65" s="145"/>
      <c r="AH65" s="145"/>
      <c r="AI65" s="145"/>
      <c r="AJ65" s="50"/>
      <c r="AK65" s="50"/>
      <c r="AL65" s="50"/>
      <c r="AM65" s="50"/>
      <c r="AN65" s="107"/>
    </row>
    <row r="66" spans="1:16384" x14ac:dyDescent="0.25">
      <c r="A66" s="98">
        <f t="shared" ref="A66" si="69">A65+1</f>
        <v>57</v>
      </c>
      <c r="B66" t="s">
        <v>339</v>
      </c>
      <c r="D66" s="197">
        <v>5</v>
      </c>
      <c r="L66" s="10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200"/>
      <c r="AB66" s="50"/>
      <c r="AC66" s="50"/>
      <c r="AD66" s="50"/>
      <c r="AE66" s="50"/>
      <c r="AF66" s="50"/>
      <c r="AG66" s="145"/>
      <c r="AH66" s="145"/>
      <c r="AI66" s="145"/>
      <c r="AJ66" s="50"/>
      <c r="AK66" s="50"/>
      <c r="AL66" s="50"/>
      <c r="AM66" s="50"/>
      <c r="AN66" s="107"/>
    </row>
    <row r="67" spans="1:16384" x14ac:dyDescent="0.25">
      <c r="A67" s="98">
        <f t="shared" ref="A67" si="70">A66+1</f>
        <v>58</v>
      </c>
      <c r="B67" t="s">
        <v>380</v>
      </c>
      <c r="C67" t="s">
        <v>381</v>
      </c>
      <c r="D67" s="197">
        <v>19</v>
      </c>
      <c r="E67">
        <v>26</v>
      </c>
      <c r="L67" s="10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200"/>
      <c r="AB67" s="50"/>
      <c r="AC67" s="50"/>
      <c r="AD67" s="50"/>
      <c r="AE67" s="50"/>
      <c r="AF67" s="50"/>
      <c r="AG67" s="145"/>
      <c r="AH67" s="145"/>
      <c r="AI67" s="145"/>
      <c r="AJ67" s="50"/>
      <c r="AK67" s="50"/>
      <c r="AL67" s="50"/>
      <c r="AM67" s="50"/>
      <c r="AN67" s="107"/>
    </row>
    <row r="68" spans="1:16384" x14ac:dyDescent="0.25">
      <c r="A68" s="98">
        <f t="shared" ref="A68" si="71">A67+1</f>
        <v>59</v>
      </c>
      <c r="B68" t="s">
        <v>382</v>
      </c>
      <c r="C68" t="s">
        <v>381</v>
      </c>
      <c r="D68" s="166">
        <v>1200</v>
      </c>
      <c r="E68" s="197" t="s">
        <v>107</v>
      </c>
      <c r="L68" s="10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200"/>
      <c r="AB68" s="50"/>
      <c r="AC68" s="50"/>
      <c r="AD68" s="50"/>
      <c r="AE68" s="50"/>
      <c r="AF68" s="50"/>
      <c r="AG68" s="145"/>
      <c r="AH68" s="145"/>
      <c r="AI68" s="145"/>
      <c r="AJ68" s="50"/>
      <c r="AK68" s="50"/>
      <c r="AL68" s="50"/>
      <c r="AM68" s="50"/>
      <c r="AN68" s="107"/>
    </row>
    <row r="69" spans="1:16384" x14ac:dyDescent="0.25">
      <c r="A69" s="98">
        <f t="shared" ref="A69" si="72">A68+1</f>
        <v>60</v>
      </c>
      <c r="B69" s="197" t="s">
        <v>7</v>
      </c>
      <c r="C69" t="s">
        <v>383</v>
      </c>
      <c r="D69" s="387">
        <f>D68/5280</f>
        <v>0.22727272727272727</v>
      </c>
      <c r="E69" s="389">
        <v>2.1800000000000002</v>
      </c>
      <c r="L69" s="10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200"/>
      <c r="AB69" s="50"/>
      <c r="AC69" s="50"/>
      <c r="AD69" s="50"/>
      <c r="AE69" s="50"/>
      <c r="AF69" s="50"/>
      <c r="AG69" s="145"/>
      <c r="AH69" s="145"/>
      <c r="AI69" s="145"/>
      <c r="AJ69" s="50"/>
      <c r="AK69" s="50"/>
      <c r="AL69" s="50"/>
      <c r="AM69" s="50"/>
      <c r="AN69" s="107"/>
    </row>
    <row r="70" spans="1:16384" x14ac:dyDescent="0.25">
      <c r="A70" s="98">
        <f t="shared" ref="A70" si="73">A69+1</f>
        <v>61</v>
      </c>
      <c r="B70" t="s">
        <v>341</v>
      </c>
      <c r="C70" s="247" t="s">
        <v>384</v>
      </c>
      <c r="D70" s="197">
        <v>3.5</v>
      </c>
      <c r="E70" s="285">
        <v>5.5</v>
      </c>
      <c r="F70" s="99"/>
      <c r="L70" s="10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200"/>
      <c r="AB70" s="50"/>
      <c r="AC70" s="50"/>
      <c r="AD70" s="50"/>
      <c r="AE70" s="50"/>
      <c r="AF70" s="50"/>
      <c r="AG70" s="145"/>
      <c r="AH70" s="145"/>
      <c r="AI70" s="145"/>
      <c r="AJ70" s="50"/>
      <c r="AK70" s="50"/>
      <c r="AL70" s="50"/>
      <c r="AM70" s="50"/>
      <c r="AN70" s="107"/>
    </row>
    <row r="71" spans="1:16384" x14ac:dyDescent="0.25">
      <c r="A71" s="98">
        <f t="shared" ref="A71" si="74">A70+1</f>
        <v>62</v>
      </c>
      <c r="B71" t="s">
        <v>364</v>
      </c>
      <c r="C71" s="247" t="s">
        <v>365</v>
      </c>
      <c r="D71" s="303">
        <v>3.5</v>
      </c>
      <c r="E71" s="197"/>
      <c r="F71" t="s">
        <v>366</v>
      </c>
      <c r="L71" s="10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200"/>
      <c r="AB71" s="50"/>
      <c r="AC71" s="50"/>
      <c r="AD71" s="50"/>
      <c r="AE71" s="50"/>
      <c r="AF71" s="50"/>
      <c r="AG71" s="145"/>
      <c r="AH71" s="145"/>
      <c r="AI71" s="145"/>
      <c r="AJ71" s="50"/>
      <c r="AK71" s="50"/>
      <c r="AL71" s="50"/>
      <c r="AM71" s="50"/>
      <c r="AN71" s="107"/>
    </row>
    <row r="72" spans="1:16384" x14ac:dyDescent="0.25">
      <c r="A72" s="98">
        <f t="shared" ref="A72" si="75">A71+1</f>
        <v>63</v>
      </c>
      <c r="B72" t="s">
        <v>303</v>
      </c>
      <c r="C72" s="247" t="s">
        <v>385</v>
      </c>
      <c r="D72" s="104">
        <v>1000000</v>
      </c>
      <c r="E72" s="166">
        <v>250000</v>
      </c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200"/>
      <c r="AB72" s="50"/>
      <c r="AC72" s="50"/>
      <c r="AD72" s="50"/>
      <c r="AE72" s="50"/>
      <c r="AF72" s="50"/>
      <c r="AG72" s="145"/>
      <c r="AH72" s="145"/>
      <c r="AI72" s="145"/>
      <c r="AJ72" s="50"/>
      <c r="AK72" s="50"/>
      <c r="AL72" s="50"/>
      <c r="AM72" s="50"/>
      <c r="AN72" s="107"/>
    </row>
    <row r="73" spans="1:16384" x14ac:dyDescent="0.25">
      <c r="A73" s="98">
        <f t="shared" ref="A73" si="76">A72+1</f>
        <v>64</v>
      </c>
      <c r="B73" t="s">
        <v>386</v>
      </c>
      <c r="C73" s="247" t="s">
        <v>387</v>
      </c>
      <c r="D73" s="388">
        <v>52631</v>
      </c>
      <c r="E73" s="146" t="s">
        <v>107</v>
      </c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200"/>
      <c r="AB73" s="50"/>
      <c r="AC73" s="50"/>
      <c r="AD73" s="50"/>
      <c r="AE73" s="50"/>
      <c r="AG73" s="145"/>
      <c r="AH73" s="145"/>
      <c r="AI73" s="145"/>
      <c r="AJ73" s="50"/>
      <c r="AK73" s="50"/>
      <c r="AL73" s="50"/>
      <c r="AM73" s="50"/>
      <c r="AN73" s="107"/>
    </row>
    <row r="74" spans="1:16384" x14ac:dyDescent="0.25">
      <c r="A74" s="98">
        <f t="shared" ref="A74" si="77">A73+1</f>
        <v>65</v>
      </c>
      <c r="B74" t="s">
        <v>388</v>
      </c>
      <c r="D74" s="303">
        <v>3.5</v>
      </c>
      <c r="E74" s="303">
        <v>5.5</v>
      </c>
      <c r="Z74" s="200"/>
      <c r="AB74" s="50"/>
      <c r="AC74" s="50"/>
      <c r="AD74" s="50"/>
      <c r="AE74" s="50"/>
      <c r="AG74" s="145"/>
      <c r="AH74" s="145"/>
      <c r="AI74" s="145"/>
      <c r="AJ74" s="50"/>
      <c r="AK74" s="50"/>
      <c r="AL74" s="50"/>
      <c r="AM74" s="50"/>
      <c r="AN74" s="107"/>
    </row>
    <row r="75" spans="1:16384" x14ac:dyDescent="0.25">
      <c r="A75" s="98">
        <f t="shared" ref="A75" si="78">A74+1</f>
        <v>66</v>
      </c>
      <c r="B75" t="s">
        <v>389</v>
      </c>
      <c r="D75" s="293" t="e">
        <f>#REF!/D67</f>
        <v>#REF!</v>
      </c>
      <c r="E75" s="293" t="e">
        <f>#REF!/E67</f>
        <v>#REF!</v>
      </c>
      <c r="Z75" s="200"/>
      <c r="AB75" s="50"/>
      <c r="AC75" s="50"/>
      <c r="AD75" s="50"/>
      <c r="AE75" s="50"/>
      <c r="AG75" s="145"/>
      <c r="AH75" s="145"/>
      <c r="AI75" s="145"/>
      <c r="AJ75" s="50"/>
      <c r="AK75" s="50"/>
      <c r="AL75" s="50"/>
      <c r="AM75" s="50"/>
      <c r="AN75" s="107"/>
    </row>
    <row r="76" spans="1:16384" x14ac:dyDescent="0.25">
      <c r="A76" s="98">
        <f t="shared" ref="A76" si="79">A75+1</f>
        <v>67</v>
      </c>
      <c r="B76" t="s">
        <v>390</v>
      </c>
      <c r="D76" s="292">
        <v>3.5</v>
      </c>
      <c r="E76" s="292" t="s">
        <v>107</v>
      </c>
      <c r="F76" s="154" t="s">
        <v>107</v>
      </c>
      <c r="Z76" s="200"/>
      <c r="AB76" s="50"/>
      <c r="AC76" s="50"/>
      <c r="AD76" s="50"/>
      <c r="AE76" s="50"/>
      <c r="AG76" s="145"/>
      <c r="AH76" s="145"/>
      <c r="AI76" s="145"/>
      <c r="AJ76" s="50"/>
      <c r="AK76" s="50"/>
      <c r="AL76" s="50"/>
      <c r="AM76" s="50"/>
      <c r="AN76" s="107"/>
    </row>
    <row r="77" spans="1:16384" x14ac:dyDescent="0.25">
      <c r="A77" s="98">
        <f t="shared" ref="A77" si="80">A76+1</f>
        <v>68</v>
      </c>
      <c r="B77" t="s">
        <v>391</v>
      </c>
      <c r="D77" s="104" t="e">
        <f>#REF!*D76*D70</f>
        <v>#REF!</v>
      </c>
      <c r="E77" s="104"/>
      <c r="Z77" s="200"/>
      <c r="AB77" s="50"/>
      <c r="AC77" s="50"/>
      <c r="AD77" s="50"/>
      <c r="AE77" s="50"/>
      <c r="AG77" s="145"/>
      <c r="AH77" s="145"/>
      <c r="AI77" s="145"/>
      <c r="AJ77" s="50"/>
      <c r="AK77" s="50"/>
      <c r="AL77" s="50"/>
      <c r="AM77" s="50"/>
      <c r="AN77" s="107"/>
    </row>
    <row r="78" spans="1:16384" x14ac:dyDescent="0.25">
      <c r="A78" s="98">
        <f t="shared" ref="A78" si="81">A77+1</f>
        <v>69</v>
      </c>
      <c r="B78" s="197" t="s">
        <v>392</v>
      </c>
      <c r="C78" s="197" t="s">
        <v>393</v>
      </c>
      <c r="D78" s="166" t="e">
        <f>D77*D71</f>
        <v>#REF!</v>
      </c>
      <c r="E78" s="197"/>
      <c r="Z78" s="200"/>
      <c r="AB78" s="50"/>
      <c r="AC78" s="50"/>
      <c r="AD78" s="50"/>
      <c r="AE78" s="50"/>
      <c r="AG78" s="145"/>
      <c r="AH78" s="145"/>
      <c r="AI78" s="145"/>
      <c r="AJ78" s="50"/>
      <c r="AK78" s="50"/>
      <c r="AL78" s="50"/>
      <c r="AM78" s="50"/>
      <c r="AN78" s="107"/>
    </row>
    <row r="79" spans="1:16384" x14ac:dyDescent="0.25">
      <c r="A79" s="98">
        <f t="shared" ref="A79" si="82">A78+1</f>
        <v>70</v>
      </c>
      <c r="B79" s="197" t="s">
        <v>394</v>
      </c>
      <c r="C79" s="197" t="s">
        <v>172</v>
      </c>
      <c r="D79" s="98" t="e">
        <f t="shared" ref="D79:P79" si="83">D78+1</f>
        <v>#REF!</v>
      </c>
      <c r="E79" s="98">
        <f t="shared" si="83"/>
        <v>1</v>
      </c>
      <c r="F79" s="98">
        <f t="shared" si="83"/>
        <v>1</v>
      </c>
      <c r="G79" s="98">
        <f t="shared" si="83"/>
        <v>1</v>
      </c>
      <c r="H79" s="98">
        <f t="shared" si="83"/>
        <v>1</v>
      </c>
      <c r="I79" s="98">
        <f t="shared" si="83"/>
        <v>1</v>
      </c>
      <c r="J79" s="98">
        <f t="shared" si="83"/>
        <v>1</v>
      </c>
      <c r="K79" s="98">
        <f t="shared" si="83"/>
        <v>1</v>
      </c>
      <c r="L79" s="98">
        <f t="shared" si="83"/>
        <v>1</v>
      </c>
      <c r="M79" s="98">
        <f t="shared" si="83"/>
        <v>1</v>
      </c>
      <c r="N79" s="98">
        <f t="shared" si="83"/>
        <v>1</v>
      </c>
      <c r="O79" s="98">
        <f t="shared" si="83"/>
        <v>1</v>
      </c>
      <c r="P79" s="98">
        <f t="shared" si="83"/>
        <v>1</v>
      </c>
      <c r="Q79" s="98">
        <f t="shared" ref="Q79:CB79" si="84">Q78+1</f>
        <v>1</v>
      </c>
      <c r="R79" s="98">
        <f t="shared" si="84"/>
        <v>1</v>
      </c>
      <c r="S79" s="98">
        <f t="shared" si="84"/>
        <v>1</v>
      </c>
      <c r="T79" s="98">
        <f t="shared" si="84"/>
        <v>1</v>
      </c>
      <c r="U79" s="98">
        <f t="shared" si="84"/>
        <v>1</v>
      </c>
      <c r="V79" s="98">
        <f t="shared" si="84"/>
        <v>1</v>
      </c>
      <c r="W79" s="98">
        <f t="shared" si="84"/>
        <v>1</v>
      </c>
      <c r="X79" s="98">
        <f t="shared" si="84"/>
        <v>1</v>
      </c>
      <c r="Y79" s="98">
        <f t="shared" si="84"/>
        <v>1</v>
      </c>
      <c r="Z79" s="98">
        <f t="shared" si="84"/>
        <v>1</v>
      </c>
      <c r="AA79" s="98">
        <f t="shared" si="84"/>
        <v>1</v>
      </c>
      <c r="AB79" s="98">
        <f t="shared" si="84"/>
        <v>1</v>
      </c>
      <c r="AC79" s="98">
        <f t="shared" si="84"/>
        <v>1</v>
      </c>
      <c r="AD79" s="98">
        <f t="shared" si="84"/>
        <v>1</v>
      </c>
      <c r="AE79" s="98">
        <f t="shared" si="84"/>
        <v>1</v>
      </c>
      <c r="AF79" s="98">
        <f t="shared" si="84"/>
        <v>1</v>
      </c>
      <c r="AG79" s="98">
        <f t="shared" si="84"/>
        <v>1</v>
      </c>
      <c r="AH79" s="98">
        <f t="shared" si="84"/>
        <v>1</v>
      </c>
      <c r="AI79" s="98">
        <f t="shared" si="84"/>
        <v>1</v>
      </c>
      <c r="AJ79" s="98">
        <f t="shared" si="84"/>
        <v>1</v>
      </c>
      <c r="AK79" s="98">
        <f t="shared" si="84"/>
        <v>1</v>
      </c>
      <c r="AL79" s="98">
        <f t="shared" si="84"/>
        <v>1</v>
      </c>
      <c r="AM79" s="98">
        <f t="shared" si="84"/>
        <v>1</v>
      </c>
      <c r="AN79" s="98">
        <f t="shared" si="84"/>
        <v>1</v>
      </c>
      <c r="AO79" s="98">
        <f t="shared" si="84"/>
        <v>1</v>
      </c>
      <c r="AP79" s="98">
        <f t="shared" si="84"/>
        <v>1</v>
      </c>
      <c r="AQ79" s="98">
        <f t="shared" si="84"/>
        <v>1</v>
      </c>
      <c r="AR79" s="98">
        <f t="shared" si="84"/>
        <v>1</v>
      </c>
      <c r="AS79" s="98">
        <f t="shared" si="84"/>
        <v>1</v>
      </c>
      <c r="AT79" s="98">
        <f t="shared" si="84"/>
        <v>1</v>
      </c>
      <c r="AU79" s="98">
        <f t="shared" si="84"/>
        <v>1</v>
      </c>
      <c r="AV79" s="98">
        <f t="shared" si="84"/>
        <v>1</v>
      </c>
      <c r="AW79" s="98">
        <f t="shared" si="84"/>
        <v>1</v>
      </c>
      <c r="AX79" s="98">
        <f t="shared" si="84"/>
        <v>1</v>
      </c>
      <c r="AY79" s="98">
        <f t="shared" si="84"/>
        <v>1</v>
      </c>
      <c r="AZ79" s="98">
        <f t="shared" si="84"/>
        <v>1</v>
      </c>
      <c r="BA79" s="98">
        <f t="shared" si="84"/>
        <v>1</v>
      </c>
      <c r="BB79" s="98">
        <f t="shared" si="84"/>
        <v>1</v>
      </c>
      <c r="BC79" s="98">
        <f t="shared" si="84"/>
        <v>1</v>
      </c>
      <c r="BD79" s="98">
        <f t="shared" si="84"/>
        <v>1</v>
      </c>
      <c r="BE79" s="98">
        <f t="shared" si="84"/>
        <v>1</v>
      </c>
      <c r="BF79" s="98">
        <f t="shared" si="84"/>
        <v>1</v>
      </c>
      <c r="BG79" s="98">
        <f t="shared" si="84"/>
        <v>1</v>
      </c>
      <c r="BH79" s="98">
        <f t="shared" si="84"/>
        <v>1</v>
      </c>
      <c r="BI79" s="98">
        <f t="shared" si="84"/>
        <v>1</v>
      </c>
      <c r="BJ79" s="98">
        <f t="shared" si="84"/>
        <v>1</v>
      </c>
      <c r="BK79" s="98">
        <f t="shared" si="84"/>
        <v>1</v>
      </c>
      <c r="BL79" s="98">
        <f t="shared" si="84"/>
        <v>1</v>
      </c>
      <c r="BM79" s="98">
        <f t="shared" si="84"/>
        <v>1</v>
      </c>
      <c r="BN79" s="98">
        <f t="shared" si="84"/>
        <v>1</v>
      </c>
      <c r="BO79" s="98">
        <f t="shared" si="84"/>
        <v>1</v>
      </c>
      <c r="BP79" s="98">
        <f t="shared" si="84"/>
        <v>1</v>
      </c>
      <c r="BQ79" s="98">
        <f t="shared" si="84"/>
        <v>1</v>
      </c>
      <c r="BR79" s="98">
        <f t="shared" si="84"/>
        <v>1</v>
      </c>
      <c r="BS79" s="98">
        <f t="shared" si="84"/>
        <v>1</v>
      </c>
      <c r="BT79" s="98">
        <f t="shared" si="84"/>
        <v>1</v>
      </c>
      <c r="BU79" s="98">
        <f t="shared" si="84"/>
        <v>1</v>
      </c>
      <c r="BV79" s="98">
        <f t="shared" si="84"/>
        <v>1</v>
      </c>
      <c r="BW79" s="98">
        <f t="shared" si="84"/>
        <v>1</v>
      </c>
      <c r="BX79" s="98">
        <f t="shared" si="84"/>
        <v>1</v>
      </c>
      <c r="BY79" s="98">
        <f t="shared" si="84"/>
        <v>1</v>
      </c>
      <c r="BZ79" s="98">
        <f t="shared" si="84"/>
        <v>1</v>
      </c>
      <c r="CA79" s="98">
        <f t="shared" si="84"/>
        <v>1</v>
      </c>
      <c r="CB79" s="98">
        <f t="shared" si="84"/>
        <v>1</v>
      </c>
      <c r="CC79" s="98">
        <f t="shared" ref="CC79:EN79" si="85">CC78+1</f>
        <v>1</v>
      </c>
      <c r="CD79" s="98">
        <f t="shared" si="85"/>
        <v>1</v>
      </c>
      <c r="CE79" s="98">
        <f t="shared" si="85"/>
        <v>1</v>
      </c>
      <c r="CF79" s="98">
        <f t="shared" si="85"/>
        <v>1</v>
      </c>
      <c r="CG79" s="98">
        <f t="shared" si="85"/>
        <v>1</v>
      </c>
      <c r="CH79" s="98">
        <f t="shared" si="85"/>
        <v>1</v>
      </c>
      <c r="CI79" s="98">
        <f t="shared" si="85"/>
        <v>1</v>
      </c>
      <c r="CJ79" s="98">
        <f t="shared" si="85"/>
        <v>1</v>
      </c>
      <c r="CK79" s="98">
        <f t="shared" si="85"/>
        <v>1</v>
      </c>
      <c r="CL79" s="98">
        <f t="shared" si="85"/>
        <v>1</v>
      </c>
      <c r="CM79" s="98">
        <f t="shared" si="85"/>
        <v>1</v>
      </c>
      <c r="CN79" s="98">
        <f t="shared" si="85"/>
        <v>1</v>
      </c>
      <c r="CO79" s="98">
        <f t="shared" si="85"/>
        <v>1</v>
      </c>
      <c r="CP79" s="98">
        <f t="shared" si="85"/>
        <v>1</v>
      </c>
      <c r="CQ79" s="98">
        <f t="shared" si="85"/>
        <v>1</v>
      </c>
      <c r="CR79" s="98">
        <f t="shared" si="85"/>
        <v>1</v>
      </c>
      <c r="CS79" s="98">
        <f t="shared" si="85"/>
        <v>1</v>
      </c>
      <c r="CT79" s="98">
        <f t="shared" si="85"/>
        <v>1</v>
      </c>
      <c r="CU79" s="98">
        <f t="shared" si="85"/>
        <v>1</v>
      </c>
      <c r="CV79" s="98">
        <f t="shared" si="85"/>
        <v>1</v>
      </c>
      <c r="CW79" s="98">
        <f t="shared" si="85"/>
        <v>1</v>
      </c>
      <c r="CX79" s="98">
        <f t="shared" si="85"/>
        <v>1</v>
      </c>
      <c r="CY79" s="98">
        <f t="shared" si="85"/>
        <v>1</v>
      </c>
      <c r="CZ79" s="98">
        <f t="shared" si="85"/>
        <v>1</v>
      </c>
      <c r="DA79" s="98">
        <f t="shared" si="85"/>
        <v>1</v>
      </c>
      <c r="DB79" s="98">
        <f t="shared" si="85"/>
        <v>1</v>
      </c>
      <c r="DC79" s="98">
        <f t="shared" si="85"/>
        <v>1</v>
      </c>
      <c r="DD79" s="98">
        <f t="shared" si="85"/>
        <v>1</v>
      </c>
      <c r="DE79" s="98">
        <f t="shared" si="85"/>
        <v>1</v>
      </c>
      <c r="DF79" s="98">
        <f t="shared" si="85"/>
        <v>1</v>
      </c>
      <c r="DG79" s="98">
        <f t="shared" si="85"/>
        <v>1</v>
      </c>
      <c r="DH79" s="98">
        <f t="shared" si="85"/>
        <v>1</v>
      </c>
      <c r="DI79" s="98">
        <f t="shared" si="85"/>
        <v>1</v>
      </c>
      <c r="DJ79" s="98">
        <f t="shared" si="85"/>
        <v>1</v>
      </c>
      <c r="DK79" s="98">
        <f t="shared" si="85"/>
        <v>1</v>
      </c>
      <c r="DL79" s="98">
        <f t="shared" si="85"/>
        <v>1</v>
      </c>
      <c r="DM79" s="98">
        <f t="shared" si="85"/>
        <v>1</v>
      </c>
      <c r="DN79" s="98">
        <f t="shared" si="85"/>
        <v>1</v>
      </c>
      <c r="DO79" s="98">
        <f t="shared" si="85"/>
        <v>1</v>
      </c>
      <c r="DP79" s="98">
        <f t="shared" si="85"/>
        <v>1</v>
      </c>
      <c r="DQ79" s="98">
        <f t="shared" si="85"/>
        <v>1</v>
      </c>
      <c r="DR79" s="98">
        <f t="shared" si="85"/>
        <v>1</v>
      </c>
      <c r="DS79" s="98">
        <f t="shared" si="85"/>
        <v>1</v>
      </c>
      <c r="DT79" s="98">
        <f t="shared" si="85"/>
        <v>1</v>
      </c>
      <c r="DU79" s="98">
        <f t="shared" si="85"/>
        <v>1</v>
      </c>
      <c r="DV79" s="98">
        <f t="shared" si="85"/>
        <v>1</v>
      </c>
      <c r="DW79" s="98">
        <f t="shared" si="85"/>
        <v>1</v>
      </c>
      <c r="DX79" s="98">
        <f t="shared" si="85"/>
        <v>1</v>
      </c>
      <c r="DY79" s="98">
        <f t="shared" si="85"/>
        <v>1</v>
      </c>
      <c r="DZ79" s="98">
        <f t="shared" si="85"/>
        <v>1</v>
      </c>
      <c r="EA79" s="98">
        <f t="shared" si="85"/>
        <v>1</v>
      </c>
      <c r="EB79" s="98">
        <f t="shared" si="85"/>
        <v>1</v>
      </c>
      <c r="EC79" s="98">
        <f t="shared" si="85"/>
        <v>1</v>
      </c>
      <c r="ED79" s="98">
        <f t="shared" si="85"/>
        <v>1</v>
      </c>
      <c r="EE79" s="98">
        <f t="shared" si="85"/>
        <v>1</v>
      </c>
      <c r="EF79" s="98">
        <f t="shared" si="85"/>
        <v>1</v>
      </c>
      <c r="EG79" s="98">
        <f t="shared" si="85"/>
        <v>1</v>
      </c>
      <c r="EH79" s="98">
        <f t="shared" si="85"/>
        <v>1</v>
      </c>
      <c r="EI79" s="98">
        <f t="shared" si="85"/>
        <v>1</v>
      </c>
      <c r="EJ79" s="98">
        <f t="shared" si="85"/>
        <v>1</v>
      </c>
      <c r="EK79" s="98">
        <f t="shared" si="85"/>
        <v>1</v>
      </c>
      <c r="EL79" s="98">
        <f t="shared" si="85"/>
        <v>1</v>
      </c>
      <c r="EM79" s="98">
        <f t="shared" si="85"/>
        <v>1</v>
      </c>
      <c r="EN79" s="98">
        <f t="shared" si="85"/>
        <v>1</v>
      </c>
      <c r="EO79" s="98">
        <f t="shared" ref="EO79:GZ79" si="86">EO78+1</f>
        <v>1</v>
      </c>
      <c r="EP79" s="98">
        <f t="shared" si="86"/>
        <v>1</v>
      </c>
      <c r="EQ79" s="98">
        <f t="shared" si="86"/>
        <v>1</v>
      </c>
      <c r="ER79" s="98">
        <f t="shared" si="86"/>
        <v>1</v>
      </c>
      <c r="ES79" s="98">
        <f t="shared" si="86"/>
        <v>1</v>
      </c>
      <c r="ET79" s="98">
        <f t="shared" si="86"/>
        <v>1</v>
      </c>
      <c r="EU79" s="98">
        <f t="shared" si="86"/>
        <v>1</v>
      </c>
      <c r="EV79" s="98">
        <f t="shared" si="86"/>
        <v>1</v>
      </c>
      <c r="EW79" s="98">
        <f t="shared" si="86"/>
        <v>1</v>
      </c>
      <c r="EX79" s="98">
        <f t="shared" si="86"/>
        <v>1</v>
      </c>
      <c r="EY79" s="98">
        <f t="shared" si="86"/>
        <v>1</v>
      </c>
      <c r="EZ79" s="98">
        <f t="shared" si="86"/>
        <v>1</v>
      </c>
      <c r="FA79" s="98">
        <f t="shared" si="86"/>
        <v>1</v>
      </c>
      <c r="FB79" s="98">
        <f t="shared" si="86"/>
        <v>1</v>
      </c>
      <c r="FC79" s="98">
        <f t="shared" si="86"/>
        <v>1</v>
      </c>
      <c r="FD79" s="98">
        <f t="shared" si="86"/>
        <v>1</v>
      </c>
      <c r="FE79" s="98">
        <f t="shared" si="86"/>
        <v>1</v>
      </c>
      <c r="FF79" s="98">
        <f t="shared" si="86"/>
        <v>1</v>
      </c>
      <c r="FG79" s="98">
        <f t="shared" si="86"/>
        <v>1</v>
      </c>
      <c r="FH79" s="98">
        <f t="shared" si="86"/>
        <v>1</v>
      </c>
      <c r="FI79" s="98">
        <f t="shared" si="86"/>
        <v>1</v>
      </c>
      <c r="FJ79" s="98">
        <f t="shared" si="86"/>
        <v>1</v>
      </c>
      <c r="FK79" s="98">
        <f t="shared" si="86"/>
        <v>1</v>
      </c>
      <c r="FL79" s="98">
        <f t="shared" si="86"/>
        <v>1</v>
      </c>
      <c r="FM79" s="98">
        <f t="shared" si="86"/>
        <v>1</v>
      </c>
      <c r="FN79" s="98">
        <f t="shared" si="86"/>
        <v>1</v>
      </c>
      <c r="FO79" s="98">
        <f t="shared" si="86"/>
        <v>1</v>
      </c>
      <c r="FP79" s="98">
        <f t="shared" si="86"/>
        <v>1</v>
      </c>
      <c r="FQ79" s="98">
        <f t="shared" si="86"/>
        <v>1</v>
      </c>
      <c r="FR79" s="98">
        <f t="shared" si="86"/>
        <v>1</v>
      </c>
      <c r="FS79" s="98">
        <f t="shared" si="86"/>
        <v>1</v>
      </c>
      <c r="FT79" s="98">
        <f t="shared" si="86"/>
        <v>1</v>
      </c>
      <c r="FU79" s="98">
        <f t="shared" si="86"/>
        <v>1</v>
      </c>
      <c r="FV79" s="98">
        <f t="shared" si="86"/>
        <v>1</v>
      </c>
      <c r="FW79" s="98">
        <f t="shared" si="86"/>
        <v>1</v>
      </c>
      <c r="FX79" s="98">
        <f t="shared" si="86"/>
        <v>1</v>
      </c>
      <c r="FY79" s="98">
        <f t="shared" si="86"/>
        <v>1</v>
      </c>
      <c r="FZ79" s="98">
        <f t="shared" si="86"/>
        <v>1</v>
      </c>
      <c r="GA79" s="98">
        <f t="shared" si="86"/>
        <v>1</v>
      </c>
      <c r="GB79" s="98">
        <f t="shared" si="86"/>
        <v>1</v>
      </c>
      <c r="GC79" s="98">
        <f t="shared" si="86"/>
        <v>1</v>
      </c>
      <c r="GD79" s="98">
        <f t="shared" si="86"/>
        <v>1</v>
      </c>
      <c r="GE79" s="98">
        <f t="shared" si="86"/>
        <v>1</v>
      </c>
      <c r="GF79" s="98">
        <f t="shared" si="86"/>
        <v>1</v>
      </c>
      <c r="GG79" s="98">
        <f t="shared" si="86"/>
        <v>1</v>
      </c>
      <c r="GH79" s="98">
        <f t="shared" si="86"/>
        <v>1</v>
      </c>
      <c r="GI79" s="98">
        <f t="shared" si="86"/>
        <v>1</v>
      </c>
      <c r="GJ79" s="98">
        <f t="shared" si="86"/>
        <v>1</v>
      </c>
      <c r="GK79" s="98">
        <f t="shared" si="86"/>
        <v>1</v>
      </c>
      <c r="GL79" s="98">
        <f t="shared" si="86"/>
        <v>1</v>
      </c>
      <c r="GM79" s="98">
        <f t="shared" si="86"/>
        <v>1</v>
      </c>
      <c r="GN79" s="98">
        <f t="shared" si="86"/>
        <v>1</v>
      </c>
      <c r="GO79" s="98">
        <f t="shared" si="86"/>
        <v>1</v>
      </c>
      <c r="GP79" s="98">
        <f t="shared" si="86"/>
        <v>1</v>
      </c>
      <c r="GQ79" s="98">
        <f t="shared" si="86"/>
        <v>1</v>
      </c>
      <c r="GR79" s="98">
        <f t="shared" si="86"/>
        <v>1</v>
      </c>
      <c r="GS79" s="98">
        <f t="shared" si="86"/>
        <v>1</v>
      </c>
      <c r="GT79" s="98">
        <f t="shared" si="86"/>
        <v>1</v>
      </c>
      <c r="GU79" s="98">
        <f t="shared" si="86"/>
        <v>1</v>
      </c>
      <c r="GV79" s="98">
        <f t="shared" si="86"/>
        <v>1</v>
      </c>
      <c r="GW79" s="98">
        <f t="shared" si="86"/>
        <v>1</v>
      </c>
      <c r="GX79" s="98">
        <f t="shared" si="86"/>
        <v>1</v>
      </c>
      <c r="GY79" s="98">
        <f t="shared" si="86"/>
        <v>1</v>
      </c>
      <c r="GZ79" s="98">
        <f t="shared" si="86"/>
        <v>1</v>
      </c>
      <c r="HA79" s="98">
        <f t="shared" ref="HA79:JL79" si="87">HA78+1</f>
        <v>1</v>
      </c>
      <c r="HB79" s="98">
        <f t="shared" si="87"/>
        <v>1</v>
      </c>
      <c r="HC79" s="98">
        <f t="shared" si="87"/>
        <v>1</v>
      </c>
      <c r="HD79" s="98">
        <f t="shared" si="87"/>
        <v>1</v>
      </c>
      <c r="HE79" s="98">
        <f t="shared" si="87"/>
        <v>1</v>
      </c>
      <c r="HF79" s="98">
        <f t="shared" si="87"/>
        <v>1</v>
      </c>
      <c r="HG79" s="98">
        <f t="shared" si="87"/>
        <v>1</v>
      </c>
      <c r="HH79" s="98">
        <f t="shared" si="87"/>
        <v>1</v>
      </c>
      <c r="HI79" s="98">
        <f t="shared" si="87"/>
        <v>1</v>
      </c>
      <c r="HJ79" s="98">
        <f t="shared" si="87"/>
        <v>1</v>
      </c>
      <c r="HK79" s="98">
        <f t="shared" si="87"/>
        <v>1</v>
      </c>
      <c r="HL79" s="98">
        <f t="shared" si="87"/>
        <v>1</v>
      </c>
      <c r="HM79" s="98">
        <f t="shared" si="87"/>
        <v>1</v>
      </c>
      <c r="HN79" s="98">
        <f t="shared" si="87"/>
        <v>1</v>
      </c>
      <c r="HO79" s="98">
        <f t="shared" si="87"/>
        <v>1</v>
      </c>
      <c r="HP79" s="98">
        <f t="shared" si="87"/>
        <v>1</v>
      </c>
      <c r="HQ79" s="98">
        <f t="shared" si="87"/>
        <v>1</v>
      </c>
      <c r="HR79" s="98">
        <f t="shared" si="87"/>
        <v>1</v>
      </c>
      <c r="HS79" s="98">
        <f t="shared" si="87"/>
        <v>1</v>
      </c>
      <c r="HT79" s="98">
        <f t="shared" si="87"/>
        <v>1</v>
      </c>
      <c r="HU79" s="98">
        <f t="shared" si="87"/>
        <v>1</v>
      </c>
      <c r="HV79" s="98">
        <f t="shared" si="87"/>
        <v>1</v>
      </c>
      <c r="HW79" s="98">
        <f t="shared" si="87"/>
        <v>1</v>
      </c>
      <c r="HX79" s="98">
        <f t="shared" si="87"/>
        <v>1</v>
      </c>
      <c r="HY79" s="98">
        <f t="shared" si="87"/>
        <v>1</v>
      </c>
      <c r="HZ79" s="98">
        <f t="shared" si="87"/>
        <v>1</v>
      </c>
      <c r="IA79" s="98">
        <f t="shared" si="87"/>
        <v>1</v>
      </c>
      <c r="IB79" s="98">
        <f t="shared" si="87"/>
        <v>1</v>
      </c>
      <c r="IC79" s="98">
        <f t="shared" si="87"/>
        <v>1</v>
      </c>
      <c r="ID79" s="98">
        <f t="shared" si="87"/>
        <v>1</v>
      </c>
      <c r="IE79" s="98">
        <f t="shared" si="87"/>
        <v>1</v>
      </c>
      <c r="IF79" s="98">
        <f t="shared" si="87"/>
        <v>1</v>
      </c>
      <c r="IG79" s="98">
        <f t="shared" si="87"/>
        <v>1</v>
      </c>
      <c r="IH79" s="98">
        <f t="shared" si="87"/>
        <v>1</v>
      </c>
      <c r="II79" s="98">
        <f t="shared" si="87"/>
        <v>1</v>
      </c>
      <c r="IJ79" s="98">
        <f t="shared" si="87"/>
        <v>1</v>
      </c>
      <c r="IK79" s="98">
        <f t="shared" si="87"/>
        <v>1</v>
      </c>
      <c r="IL79" s="98">
        <f t="shared" si="87"/>
        <v>1</v>
      </c>
      <c r="IM79" s="98">
        <f t="shared" si="87"/>
        <v>1</v>
      </c>
      <c r="IN79" s="98">
        <f t="shared" si="87"/>
        <v>1</v>
      </c>
      <c r="IO79" s="98">
        <f t="shared" si="87"/>
        <v>1</v>
      </c>
      <c r="IP79" s="98">
        <f t="shared" si="87"/>
        <v>1</v>
      </c>
      <c r="IQ79" s="98">
        <f t="shared" si="87"/>
        <v>1</v>
      </c>
      <c r="IR79" s="98">
        <f t="shared" si="87"/>
        <v>1</v>
      </c>
      <c r="IS79" s="98">
        <f t="shared" si="87"/>
        <v>1</v>
      </c>
      <c r="IT79" s="98">
        <f t="shared" si="87"/>
        <v>1</v>
      </c>
      <c r="IU79" s="98">
        <f t="shared" si="87"/>
        <v>1</v>
      </c>
      <c r="IV79" s="98">
        <f t="shared" si="87"/>
        <v>1</v>
      </c>
      <c r="IW79" s="98">
        <f t="shared" si="87"/>
        <v>1</v>
      </c>
      <c r="IX79" s="98">
        <f t="shared" si="87"/>
        <v>1</v>
      </c>
      <c r="IY79" s="98">
        <f t="shared" si="87"/>
        <v>1</v>
      </c>
      <c r="IZ79" s="98">
        <f t="shared" si="87"/>
        <v>1</v>
      </c>
      <c r="JA79" s="98">
        <f t="shared" si="87"/>
        <v>1</v>
      </c>
      <c r="JB79" s="98">
        <f t="shared" si="87"/>
        <v>1</v>
      </c>
      <c r="JC79" s="98">
        <f t="shared" si="87"/>
        <v>1</v>
      </c>
      <c r="JD79" s="98">
        <f t="shared" si="87"/>
        <v>1</v>
      </c>
      <c r="JE79" s="98">
        <f t="shared" si="87"/>
        <v>1</v>
      </c>
      <c r="JF79" s="98">
        <f t="shared" si="87"/>
        <v>1</v>
      </c>
      <c r="JG79" s="98">
        <f t="shared" si="87"/>
        <v>1</v>
      </c>
      <c r="JH79" s="98">
        <f t="shared" si="87"/>
        <v>1</v>
      </c>
      <c r="JI79" s="98">
        <f t="shared" si="87"/>
        <v>1</v>
      </c>
      <c r="JJ79" s="98">
        <f t="shared" si="87"/>
        <v>1</v>
      </c>
      <c r="JK79" s="98">
        <f t="shared" si="87"/>
        <v>1</v>
      </c>
      <c r="JL79" s="98">
        <f t="shared" si="87"/>
        <v>1</v>
      </c>
      <c r="JM79" s="98">
        <f t="shared" ref="JM79:LX79" si="88">JM78+1</f>
        <v>1</v>
      </c>
      <c r="JN79" s="98">
        <f t="shared" si="88"/>
        <v>1</v>
      </c>
      <c r="JO79" s="98">
        <f t="shared" si="88"/>
        <v>1</v>
      </c>
      <c r="JP79" s="98">
        <f t="shared" si="88"/>
        <v>1</v>
      </c>
      <c r="JQ79" s="98">
        <f t="shared" si="88"/>
        <v>1</v>
      </c>
      <c r="JR79" s="98">
        <f t="shared" si="88"/>
        <v>1</v>
      </c>
      <c r="JS79" s="98">
        <f t="shared" si="88"/>
        <v>1</v>
      </c>
      <c r="JT79" s="98">
        <f t="shared" si="88"/>
        <v>1</v>
      </c>
      <c r="JU79" s="98">
        <f t="shared" si="88"/>
        <v>1</v>
      </c>
      <c r="JV79" s="98">
        <f t="shared" si="88"/>
        <v>1</v>
      </c>
      <c r="JW79" s="98">
        <f t="shared" si="88"/>
        <v>1</v>
      </c>
      <c r="JX79" s="98">
        <f t="shared" si="88"/>
        <v>1</v>
      </c>
      <c r="JY79" s="98">
        <f t="shared" si="88"/>
        <v>1</v>
      </c>
      <c r="JZ79" s="98">
        <f t="shared" si="88"/>
        <v>1</v>
      </c>
      <c r="KA79" s="98">
        <f t="shared" si="88"/>
        <v>1</v>
      </c>
      <c r="KB79" s="98">
        <f t="shared" si="88"/>
        <v>1</v>
      </c>
      <c r="KC79" s="98">
        <f t="shared" si="88"/>
        <v>1</v>
      </c>
      <c r="KD79" s="98">
        <f t="shared" si="88"/>
        <v>1</v>
      </c>
      <c r="KE79" s="98">
        <f t="shared" si="88"/>
        <v>1</v>
      </c>
      <c r="KF79" s="98">
        <f t="shared" si="88"/>
        <v>1</v>
      </c>
      <c r="KG79" s="98">
        <f t="shared" si="88"/>
        <v>1</v>
      </c>
      <c r="KH79" s="98">
        <f t="shared" si="88"/>
        <v>1</v>
      </c>
      <c r="KI79" s="98">
        <f t="shared" si="88"/>
        <v>1</v>
      </c>
      <c r="KJ79" s="98">
        <f t="shared" si="88"/>
        <v>1</v>
      </c>
      <c r="KK79" s="98">
        <f t="shared" si="88"/>
        <v>1</v>
      </c>
      <c r="KL79" s="98">
        <f t="shared" si="88"/>
        <v>1</v>
      </c>
      <c r="KM79" s="98">
        <f t="shared" si="88"/>
        <v>1</v>
      </c>
      <c r="KN79" s="98">
        <f t="shared" si="88"/>
        <v>1</v>
      </c>
      <c r="KO79" s="98">
        <f t="shared" si="88"/>
        <v>1</v>
      </c>
      <c r="KP79" s="98">
        <f t="shared" si="88"/>
        <v>1</v>
      </c>
      <c r="KQ79" s="98">
        <f t="shared" si="88"/>
        <v>1</v>
      </c>
      <c r="KR79" s="98">
        <f t="shared" si="88"/>
        <v>1</v>
      </c>
      <c r="KS79" s="98">
        <f t="shared" si="88"/>
        <v>1</v>
      </c>
      <c r="KT79" s="98">
        <f t="shared" si="88"/>
        <v>1</v>
      </c>
      <c r="KU79" s="98">
        <f t="shared" si="88"/>
        <v>1</v>
      </c>
      <c r="KV79" s="98">
        <f t="shared" si="88"/>
        <v>1</v>
      </c>
      <c r="KW79" s="98">
        <f t="shared" si="88"/>
        <v>1</v>
      </c>
      <c r="KX79" s="98">
        <f t="shared" si="88"/>
        <v>1</v>
      </c>
      <c r="KY79" s="98">
        <f t="shared" si="88"/>
        <v>1</v>
      </c>
      <c r="KZ79" s="98">
        <f t="shared" si="88"/>
        <v>1</v>
      </c>
      <c r="LA79" s="98">
        <f t="shared" si="88"/>
        <v>1</v>
      </c>
      <c r="LB79" s="98">
        <f t="shared" si="88"/>
        <v>1</v>
      </c>
      <c r="LC79" s="98">
        <f t="shared" si="88"/>
        <v>1</v>
      </c>
      <c r="LD79" s="98">
        <f t="shared" si="88"/>
        <v>1</v>
      </c>
      <c r="LE79" s="98">
        <f t="shared" si="88"/>
        <v>1</v>
      </c>
      <c r="LF79" s="98">
        <f t="shared" si="88"/>
        <v>1</v>
      </c>
      <c r="LG79" s="98">
        <f t="shared" si="88"/>
        <v>1</v>
      </c>
      <c r="LH79" s="98">
        <f t="shared" si="88"/>
        <v>1</v>
      </c>
      <c r="LI79" s="98">
        <f t="shared" si="88"/>
        <v>1</v>
      </c>
      <c r="LJ79" s="98">
        <f t="shared" si="88"/>
        <v>1</v>
      </c>
      <c r="LK79" s="98">
        <f t="shared" si="88"/>
        <v>1</v>
      </c>
      <c r="LL79" s="98">
        <f t="shared" si="88"/>
        <v>1</v>
      </c>
      <c r="LM79" s="98">
        <f t="shared" si="88"/>
        <v>1</v>
      </c>
      <c r="LN79" s="98">
        <f t="shared" si="88"/>
        <v>1</v>
      </c>
      <c r="LO79" s="98">
        <f t="shared" si="88"/>
        <v>1</v>
      </c>
      <c r="LP79" s="98">
        <f t="shared" si="88"/>
        <v>1</v>
      </c>
      <c r="LQ79" s="98">
        <f t="shared" si="88"/>
        <v>1</v>
      </c>
      <c r="LR79" s="98">
        <f t="shared" si="88"/>
        <v>1</v>
      </c>
      <c r="LS79" s="98">
        <f t="shared" si="88"/>
        <v>1</v>
      </c>
      <c r="LT79" s="98">
        <f t="shared" si="88"/>
        <v>1</v>
      </c>
      <c r="LU79" s="98">
        <f t="shared" si="88"/>
        <v>1</v>
      </c>
      <c r="LV79" s="98">
        <f t="shared" si="88"/>
        <v>1</v>
      </c>
      <c r="LW79" s="98">
        <f t="shared" si="88"/>
        <v>1</v>
      </c>
      <c r="LX79" s="98">
        <f t="shared" si="88"/>
        <v>1</v>
      </c>
      <c r="LY79" s="98">
        <f t="shared" ref="LY79:OJ79" si="89">LY78+1</f>
        <v>1</v>
      </c>
      <c r="LZ79" s="98">
        <f t="shared" si="89"/>
        <v>1</v>
      </c>
      <c r="MA79" s="98">
        <f t="shared" si="89"/>
        <v>1</v>
      </c>
      <c r="MB79" s="98">
        <f t="shared" si="89"/>
        <v>1</v>
      </c>
      <c r="MC79" s="98">
        <f t="shared" si="89"/>
        <v>1</v>
      </c>
      <c r="MD79" s="98">
        <f t="shared" si="89"/>
        <v>1</v>
      </c>
      <c r="ME79" s="98">
        <f t="shared" si="89"/>
        <v>1</v>
      </c>
      <c r="MF79" s="98">
        <f t="shared" si="89"/>
        <v>1</v>
      </c>
      <c r="MG79" s="98">
        <f t="shared" si="89"/>
        <v>1</v>
      </c>
      <c r="MH79" s="98">
        <f t="shared" si="89"/>
        <v>1</v>
      </c>
      <c r="MI79" s="98">
        <f t="shared" si="89"/>
        <v>1</v>
      </c>
      <c r="MJ79" s="98">
        <f t="shared" si="89"/>
        <v>1</v>
      </c>
      <c r="MK79" s="98">
        <f t="shared" si="89"/>
        <v>1</v>
      </c>
      <c r="ML79" s="98">
        <f t="shared" si="89"/>
        <v>1</v>
      </c>
      <c r="MM79" s="98">
        <f t="shared" si="89"/>
        <v>1</v>
      </c>
      <c r="MN79" s="98">
        <f t="shared" si="89"/>
        <v>1</v>
      </c>
      <c r="MO79" s="98">
        <f t="shared" si="89"/>
        <v>1</v>
      </c>
      <c r="MP79" s="98">
        <f t="shared" si="89"/>
        <v>1</v>
      </c>
      <c r="MQ79" s="98">
        <f t="shared" si="89"/>
        <v>1</v>
      </c>
      <c r="MR79" s="98">
        <f t="shared" si="89"/>
        <v>1</v>
      </c>
      <c r="MS79" s="98">
        <f t="shared" si="89"/>
        <v>1</v>
      </c>
      <c r="MT79" s="98">
        <f t="shared" si="89"/>
        <v>1</v>
      </c>
      <c r="MU79" s="98">
        <f t="shared" si="89"/>
        <v>1</v>
      </c>
      <c r="MV79" s="98">
        <f t="shared" si="89"/>
        <v>1</v>
      </c>
      <c r="MW79" s="98">
        <f t="shared" si="89"/>
        <v>1</v>
      </c>
      <c r="MX79" s="98">
        <f t="shared" si="89"/>
        <v>1</v>
      </c>
      <c r="MY79" s="98">
        <f t="shared" si="89"/>
        <v>1</v>
      </c>
      <c r="MZ79" s="98">
        <f t="shared" si="89"/>
        <v>1</v>
      </c>
      <c r="NA79" s="98">
        <f t="shared" si="89"/>
        <v>1</v>
      </c>
      <c r="NB79" s="98">
        <f t="shared" si="89"/>
        <v>1</v>
      </c>
      <c r="NC79" s="98">
        <f t="shared" si="89"/>
        <v>1</v>
      </c>
      <c r="ND79" s="98">
        <f t="shared" si="89"/>
        <v>1</v>
      </c>
      <c r="NE79" s="98">
        <f t="shared" si="89"/>
        <v>1</v>
      </c>
      <c r="NF79" s="98">
        <f t="shared" si="89"/>
        <v>1</v>
      </c>
      <c r="NG79" s="98">
        <f t="shared" si="89"/>
        <v>1</v>
      </c>
      <c r="NH79" s="98">
        <f t="shared" si="89"/>
        <v>1</v>
      </c>
      <c r="NI79" s="98">
        <f t="shared" si="89"/>
        <v>1</v>
      </c>
      <c r="NJ79" s="98">
        <f t="shared" si="89"/>
        <v>1</v>
      </c>
      <c r="NK79" s="98">
        <f t="shared" si="89"/>
        <v>1</v>
      </c>
      <c r="NL79" s="98">
        <f t="shared" si="89"/>
        <v>1</v>
      </c>
      <c r="NM79" s="98">
        <f t="shared" si="89"/>
        <v>1</v>
      </c>
      <c r="NN79" s="98">
        <f t="shared" si="89"/>
        <v>1</v>
      </c>
      <c r="NO79" s="98">
        <f t="shared" si="89"/>
        <v>1</v>
      </c>
      <c r="NP79" s="98">
        <f t="shared" si="89"/>
        <v>1</v>
      </c>
      <c r="NQ79" s="98">
        <f t="shared" si="89"/>
        <v>1</v>
      </c>
      <c r="NR79" s="98">
        <f t="shared" si="89"/>
        <v>1</v>
      </c>
      <c r="NS79" s="98">
        <f t="shared" si="89"/>
        <v>1</v>
      </c>
      <c r="NT79" s="98">
        <f t="shared" si="89"/>
        <v>1</v>
      </c>
      <c r="NU79" s="98">
        <f t="shared" si="89"/>
        <v>1</v>
      </c>
      <c r="NV79" s="98">
        <f t="shared" si="89"/>
        <v>1</v>
      </c>
      <c r="NW79" s="98">
        <f t="shared" si="89"/>
        <v>1</v>
      </c>
      <c r="NX79" s="98">
        <f t="shared" si="89"/>
        <v>1</v>
      </c>
      <c r="NY79" s="98">
        <f t="shared" si="89"/>
        <v>1</v>
      </c>
      <c r="NZ79" s="98">
        <f t="shared" si="89"/>
        <v>1</v>
      </c>
      <c r="OA79" s="98">
        <f t="shared" si="89"/>
        <v>1</v>
      </c>
      <c r="OB79" s="98">
        <f t="shared" si="89"/>
        <v>1</v>
      </c>
      <c r="OC79" s="98">
        <f t="shared" si="89"/>
        <v>1</v>
      </c>
      <c r="OD79" s="98">
        <f t="shared" si="89"/>
        <v>1</v>
      </c>
      <c r="OE79" s="98">
        <f t="shared" si="89"/>
        <v>1</v>
      </c>
      <c r="OF79" s="98">
        <f t="shared" si="89"/>
        <v>1</v>
      </c>
      <c r="OG79" s="98">
        <f t="shared" si="89"/>
        <v>1</v>
      </c>
      <c r="OH79" s="98">
        <f t="shared" si="89"/>
        <v>1</v>
      </c>
      <c r="OI79" s="98">
        <f t="shared" si="89"/>
        <v>1</v>
      </c>
      <c r="OJ79" s="98">
        <f t="shared" si="89"/>
        <v>1</v>
      </c>
      <c r="OK79" s="98">
        <f t="shared" ref="OK79:QV79" si="90">OK78+1</f>
        <v>1</v>
      </c>
      <c r="OL79" s="98">
        <f t="shared" si="90"/>
        <v>1</v>
      </c>
      <c r="OM79" s="98">
        <f t="shared" si="90"/>
        <v>1</v>
      </c>
      <c r="ON79" s="98">
        <f t="shared" si="90"/>
        <v>1</v>
      </c>
      <c r="OO79" s="98">
        <f t="shared" si="90"/>
        <v>1</v>
      </c>
      <c r="OP79" s="98">
        <f t="shared" si="90"/>
        <v>1</v>
      </c>
      <c r="OQ79" s="98">
        <f t="shared" si="90"/>
        <v>1</v>
      </c>
      <c r="OR79" s="98">
        <f t="shared" si="90"/>
        <v>1</v>
      </c>
      <c r="OS79" s="98">
        <f t="shared" si="90"/>
        <v>1</v>
      </c>
      <c r="OT79" s="98">
        <f t="shared" si="90"/>
        <v>1</v>
      </c>
      <c r="OU79" s="98">
        <f t="shared" si="90"/>
        <v>1</v>
      </c>
      <c r="OV79" s="98">
        <f t="shared" si="90"/>
        <v>1</v>
      </c>
      <c r="OW79" s="98">
        <f t="shared" si="90"/>
        <v>1</v>
      </c>
      <c r="OX79" s="98">
        <f t="shared" si="90"/>
        <v>1</v>
      </c>
      <c r="OY79" s="98">
        <f t="shared" si="90"/>
        <v>1</v>
      </c>
      <c r="OZ79" s="98">
        <f t="shared" si="90"/>
        <v>1</v>
      </c>
      <c r="PA79" s="98">
        <f t="shared" si="90"/>
        <v>1</v>
      </c>
      <c r="PB79" s="98">
        <f t="shared" si="90"/>
        <v>1</v>
      </c>
      <c r="PC79" s="98">
        <f t="shared" si="90"/>
        <v>1</v>
      </c>
      <c r="PD79" s="98">
        <f t="shared" si="90"/>
        <v>1</v>
      </c>
      <c r="PE79" s="98">
        <f t="shared" si="90"/>
        <v>1</v>
      </c>
      <c r="PF79" s="98">
        <f t="shared" si="90"/>
        <v>1</v>
      </c>
      <c r="PG79" s="98">
        <f t="shared" si="90"/>
        <v>1</v>
      </c>
      <c r="PH79" s="98">
        <f t="shared" si="90"/>
        <v>1</v>
      </c>
      <c r="PI79" s="98">
        <f t="shared" si="90"/>
        <v>1</v>
      </c>
      <c r="PJ79" s="98">
        <f t="shared" si="90"/>
        <v>1</v>
      </c>
      <c r="PK79" s="98">
        <f t="shared" si="90"/>
        <v>1</v>
      </c>
      <c r="PL79" s="98">
        <f t="shared" si="90"/>
        <v>1</v>
      </c>
      <c r="PM79" s="98">
        <f t="shared" si="90"/>
        <v>1</v>
      </c>
      <c r="PN79" s="98">
        <f t="shared" si="90"/>
        <v>1</v>
      </c>
      <c r="PO79" s="98">
        <f t="shared" si="90"/>
        <v>1</v>
      </c>
      <c r="PP79" s="98">
        <f t="shared" si="90"/>
        <v>1</v>
      </c>
      <c r="PQ79" s="98">
        <f t="shared" si="90"/>
        <v>1</v>
      </c>
      <c r="PR79" s="98">
        <f t="shared" si="90"/>
        <v>1</v>
      </c>
      <c r="PS79" s="98">
        <f t="shared" si="90"/>
        <v>1</v>
      </c>
      <c r="PT79" s="98">
        <f t="shared" si="90"/>
        <v>1</v>
      </c>
      <c r="PU79" s="98">
        <f t="shared" si="90"/>
        <v>1</v>
      </c>
      <c r="PV79" s="98">
        <f t="shared" si="90"/>
        <v>1</v>
      </c>
      <c r="PW79" s="98">
        <f t="shared" si="90"/>
        <v>1</v>
      </c>
      <c r="PX79" s="98">
        <f t="shared" si="90"/>
        <v>1</v>
      </c>
      <c r="PY79" s="98">
        <f t="shared" si="90"/>
        <v>1</v>
      </c>
      <c r="PZ79" s="98">
        <f t="shared" si="90"/>
        <v>1</v>
      </c>
      <c r="QA79" s="98">
        <f t="shared" si="90"/>
        <v>1</v>
      </c>
      <c r="QB79" s="98">
        <f t="shared" si="90"/>
        <v>1</v>
      </c>
      <c r="QC79" s="98">
        <f t="shared" si="90"/>
        <v>1</v>
      </c>
      <c r="QD79" s="98">
        <f t="shared" si="90"/>
        <v>1</v>
      </c>
      <c r="QE79" s="98">
        <f t="shared" si="90"/>
        <v>1</v>
      </c>
      <c r="QF79" s="98">
        <f t="shared" si="90"/>
        <v>1</v>
      </c>
      <c r="QG79" s="98">
        <f t="shared" si="90"/>
        <v>1</v>
      </c>
      <c r="QH79" s="98">
        <f t="shared" si="90"/>
        <v>1</v>
      </c>
      <c r="QI79" s="98">
        <f t="shared" si="90"/>
        <v>1</v>
      </c>
      <c r="QJ79" s="98">
        <f t="shared" si="90"/>
        <v>1</v>
      </c>
      <c r="QK79" s="98">
        <f t="shared" si="90"/>
        <v>1</v>
      </c>
      <c r="QL79" s="98">
        <f t="shared" si="90"/>
        <v>1</v>
      </c>
      <c r="QM79" s="98">
        <f t="shared" si="90"/>
        <v>1</v>
      </c>
      <c r="QN79" s="98">
        <f t="shared" si="90"/>
        <v>1</v>
      </c>
      <c r="QO79" s="98">
        <f t="shared" si="90"/>
        <v>1</v>
      </c>
      <c r="QP79" s="98">
        <f t="shared" si="90"/>
        <v>1</v>
      </c>
      <c r="QQ79" s="98">
        <f t="shared" si="90"/>
        <v>1</v>
      </c>
      <c r="QR79" s="98">
        <f t="shared" si="90"/>
        <v>1</v>
      </c>
      <c r="QS79" s="98">
        <f t="shared" si="90"/>
        <v>1</v>
      </c>
      <c r="QT79" s="98">
        <f t="shared" si="90"/>
        <v>1</v>
      </c>
      <c r="QU79" s="98">
        <f t="shared" si="90"/>
        <v>1</v>
      </c>
      <c r="QV79" s="98">
        <f t="shared" si="90"/>
        <v>1</v>
      </c>
      <c r="QW79" s="98">
        <f t="shared" ref="QW79:TH79" si="91">QW78+1</f>
        <v>1</v>
      </c>
      <c r="QX79" s="98">
        <f t="shared" si="91"/>
        <v>1</v>
      </c>
      <c r="QY79" s="98">
        <f t="shared" si="91"/>
        <v>1</v>
      </c>
      <c r="QZ79" s="98">
        <f t="shared" si="91"/>
        <v>1</v>
      </c>
      <c r="RA79" s="98">
        <f t="shared" si="91"/>
        <v>1</v>
      </c>
      <c r="RB79" s="98">
        <f t="shared" si="91"/>
        <v>1</v>
      </c>
      <c r="RC79" s="98">
        <f t="shared" si="91"/>
        <v>1</v>
      </c>
      <c r="RD79" s="98">
        <f t="shared" si="91"/>
        <v>1</v>
      </c>
      <c r="RE79" s="98">
        <f t="shared" si="91"/>
        <v>1</v>
      </c>
      <c r="RF79" s="98">
        <f t="shared" si="91"/>
        <v>1</v>
      </c>
      <c r="RG79" s="98">
        <f t="shared" si="91"/>
        <v>1</v>
      </c>
      <c r="RH79" s="98">
        <f t="shared" si="91"/>
        <v>1</v>
      </c>
      <c r="RI79" s="98">
        <f t="shared" si="91"/>
        <v>1</v>
      </c>
      <c r="RJ79" s="98">
        <f t="shared" si="91"/>
        <v>1</v>
      </c>
      <c r="RK79" s="98">
        <f t="shared" si="91"/>
        <v>1</v>
      </c>
      <c r="RL79" s="98">
        <f t="shared" si="91"/>
        <v>1</v>
      </c>
      <c r="RM79" s="98">
        <f t="shared" si="91"/>
        <v>1</v>
      </c>
      <c r="RN79" s="98">
        <f t="shared" si="91"/>
        <v>1</v>
      </c>
      <c r="RO79" s="98">
        <f t="shared" si="91"/>
        <v>1</v>
      </c>
      <c r="RP79" s="98">
        <f t="shared" si="91"/>
        <v>1</v>
      </c>
      <c r="RQ79" s="98">
        <f t="shared" si="91"/>
        <v>1</v>
      </c>
      <c r="RR79" s="98">
        <f t="shared" si="91"/>
        <v>1</v>
      </c>
      <c r="RS79" s="98">
        <f t="shared" si="91"/>
        <v>1</v>
      </c>
      <c r="RT79" s="98">
        <f t="shared" si="91"/>
        <v>1</v>
      </c>
      <c r="RU79" s="98">
        <f t="shared" si="91"/>
        <v>1</v>
      </c>
      <c r="RV79" s="98">
        <f t="shared" si="91"/>
        <v>1</v>
      </c>
      <c r="RW79" s="98">
        <f t="shared" si="91"/>
        <v>1</v>
      </c>
      <c r="RX79" s="98">
        <f t="shared" si="91"/>
        <v>1</v>
      </c>
      <c r="RY79" s="98">
        <f t="shared" si="91"/>
        <v>1</v>
      </c>
      <c r="RZ79" s="98">
        <f t="shared" si="91"/>
        <v>1</v>
      </c>
      <c r="SA79" s="98">
        <f t="shared" si="91"/>
        <v>1</v>
      </c>
      <c r="SB79" s="98">
        <f t="shared" si="91"/>
        <v>1</v>
      </c>
      <c r="SC79" s="98">
        <f t="shared" si="91"/>
        <v>1</v>
      </c>
      <c r="SD79" s="98">
        <f t="shared" si="91"/>
        <v>1</v>
      </c>
      <c r="SE79" s="98">
        <f t="shared" si="91"/>
        <v>1</v>
      </c>
      <c r="SF79" s="98">
        <f t="shared" si="91"/>
        <v>1</v>
      </c>
      <c r="SG79" s="98">
        <f t="shared" si="91"/>
        <v>1</v>
      </c>
      <c r="SH79" s="98">
        <f t="shared" si="91"/>
        <v>1</v>
      </c>
      <c r="SI79" s="98">
        <f t="shared" si="91"/>
        <v>1</v>
      </c>
      <c r="SJ79" s="98">
        <f t="shared" si="91"/>
        <v>1</v>
      </c>
      <c r="SK79" s="98">
        <f t="shared" si="91"/>
        <v>1</v>
      </c>
      <c r="SL79" s="98">
        <f t="shared" si="91"/>
        <v>1</v>
      </c>
      <c r="SM79" s="98">
        <f t="shared" si="91"/>
        <v>1</v>
      </c>
      <c r="SN79" s="98">
        <f t="shared" si="91"/>
        <v>1</v>
      </c>
      <c r="SO79" s="98">
        <f t="shared" si="91"/>
        <v>1</v>
      </c>
      <c r="SP79" s="98">
        <f t="shared" si="91"/>
        <v>1</v>
      </c>
      <c r="SQ79" s="98">
        <f t="shared" si="91"/>
        <v>1</v>
      </c>
      <c r="SR79" s="98">
        <f t="shared" si="91"/>
        <v>1</v>
      </c>
      <c r="SS79" s="98">
        <f t="shared" si="91"/>
        <v>1</v>
      </c>
      <c r="ST79" s="98">
        <f t="shared" si="91"/>
        <v>1</v>
      </c>
      <c r="SU79" s="98">
        <f t="shared" si="91"/>
        <v>1</v>
      </c>
      <c r="SV79" s="98">
        <f t="shared" si="91"/>
        <v>1</v>
      </c>
      <c r="SW79" s="98">
        <f t="shared" si="91"/>
        <v>1</v>
      </c>
      <c r="SX79" s="98">
        <f t="shared" si="91"/>
        <v>1</v>
      </c>
      <c r="SY79" s="98">
        <f t="shared" si="91"/>
        <v>1</v>
      </c>
      <c r="SZ79" s="98">
        <f t="shared" si="91"/>
        <v>1</v>
      </c>
      <c r="TA79" s="98">
        <f t="shared" si="91"/>
        <v>1</v>
      </c>
      <c r="TB79" s="98">
        <f t="shared" si="91"/>
        <v>1</v>
      </c>
      <c r="TC79" s="98">
        <f t="shared" si="91"/>
        <v>1</v>
      </c>
      <c r="TD79" s="98">
        <f t="shared" si="91"/>
        <v>1</v>
      </c>
      <c r="TE79" s="98">
        <f t="shared" si="91"/>
        <v>1</v>
      </c>
      <c r="TF79" s="98">
        <f t="shared" si="91"/>
        <v>1</v>
      </c>
      <c r="TG79" s="98">
        <f t="shared" si="91"/>
        <v>1</v>
      </c>
      <c r="TH79" s="98">
        <f t="shared" si="91"/>
        <v>1</v>
      </c>
      <c r="TI79" s="98">
        <f t="shared" ref="TI79:VT79" si="92">TI78+1</f>
        <v>1</v>
      </c>
      <c r="TJ79" s="98">
        <f t="shared" si="92"/>
        <v>1</v>
      </c>
      <c r="TK79" s="98">
        <f t="shared" si="92"/>
        <v>1</v>
      </c>
      <c r="TL79" s="98">
        <f t="shared" si="92"/>
        <v>1</v>
      </c>
      <c r="TM79" s="98">
        <f t="shared" si="92"/>
        <v>1</v>
      </c>
      <c r="TN79" s="98">
        <f t="shared" si="92"/>
        <v>1</v>
      </c>
      <c r="TO79" s="98">
        <f t="shared" si="92"/>
        <v>1</v>
      </c>
      <c r="TP79" s="98">
        <f t="shared" si="92"/>
        <v>1</v>
      </c>
      <c r="TQ79" s="98">
        <f t="shared" si="92"/>
        <v>1</v>
      </c>
      <c r="TR79" s="98">
        <f t="shared" si="92"/>
        <v>1</v>
      </c>
      <c r="TS79" s="98">
        <f t="shared" si="92"/>
        <v>1</v>
      </c>
      <c r="TT79" s="98">
        <f t="shared" si="92"/>
        <v>1</v>
      </c>
      <c r="TU79" s="98">
        <f t="shared" si="92"/>
        <v>1</v>
      </c>
      <c r="TV79" s="98">
        <f t="shared" si="92"/>
        <v>1</v>
      </c>
      <c r="TW79" s="98">
        <f t="shared" si="92"/>
        <v>1</v>
      </c>
      <c r="TX79" s="98">
        <f t="shared" si="92"/>
        <v>1</v>
      </c>
      <c r="TY79" s="98">
        <f t="shared" si="92"/>
        <v>1</v>
      </c>
      <c r="TZ79" s="98">
        <f t="shared" si="92"/>
        <v>1</v>
      </c>
      <c r="UA79" s="98">
        <f t="shared" si="92"/>
        <v>1</v>
      </c>
      <c r="UB79" s="98">
        <f t="shared" si="92"/>
        <v>1</v>
      </c>
      <c r="UC79" s="98">
        <f t="shared" si="92"/>
        <v>1</v>
      </c>
      <c r="UD79" s="98">
        <f t="shared" si="92"/>
        <v>1</v>
      </c>
      <c r="UE79" s="98">
        <f t="shared" si="92"/>
        <v>1</v>
      </c>
      <c r="UF79" s="98">
        <f t="shared" si="92"/>
        <v>1</v>
      </c>
      <c r="UG79" s="98">
        <f t="shared" si="92"/>
        <v>1</v>
      </c>
      <c r="UH79" s="98">
        <f t="shared" si="92"/>
        <v>1</v>
      </c>
      <c r="UI79" s="98">
        <f t="shared" si="92"/>
        <v>1</v>
      </c>
      <c r="UJ79" s="98">
        <f t="shared" si="92"/>
        <v>1</v>
      </c>
      <c r="UK79" s="98">
        <f t="shared" si="92"/>
        <v>1</v>
      </c>
      <c r="UL79" s="98">
        <f t="shared" si="92"/>
        <v>1</v>
      </c>
      <c r="UM79" s="98">
        <f t="shared" si="92"/>
        <v>1</v>
      </c>
      <c r="UN79" s="98">
        <f t="shared" si="92"/>
        <v>1</v>
      </c>
      <c r="UO79" s="98">
        <f t="shared" si="92"/>
        <v>1</v>
      </c>
      <c r="UP79" s="98">
        <f t="shared" si="92"/>
        <v>1</v>
      </c>
      <c r="UQ79" s="98">
        <f t="shared" si="92"/>
        <v>1</v>
      </c>
      <c r="UR79" s="98">
        <f t="shared" si="92"/>
        <v>1</v>
      </c>
      <c r="US79" s="98">
        <f t="shared" si="92"/>
        <v>1</v>
      </c>
      <c r="UT79" s="98">
        <f t="shared" si="92"/>
        <v>1</v>
      </c>
      <c r="UU79" s="98">
        <f t="shared" si="92"/>
        <v>1</v>
      </c>
      <c r="UV79" s="98">
        <f t="shared" si="92"/>
        <v>1</v>
      </c>
      <c r="UW79" s="98">
        <f t="shared" si="92"/>
        <v>1</v>
      </c>
      <c r="UX79" s="98">
        <f t="shared" si="92"/>
        <v>1</v>
      </c>
      <c r="UY79" s="98">
        <f t="shared" si="92"/>
        <v>1</v>
      </c>
      <c r="UZ79" s="98">
        <f t="shared" si="92"/>
        <v>1</v>
      </c>
      <c r="VA79" s="98">
        <f t="shared" si="92"/>
        <v>1</v>
      </c>
      <c r="VB79" s="98">
        <f t="shared" si="92"/>
        <v>1</v>
      </c>
      <c r="VC79" s="98">
        <f t="shared" si="92"/>
        <v>1</v>
      </c>
      <c r="VD79" s="98">
        <f t="shared" si="92"/>
        <v>1</v>
      </c>
      <c r="VE79" s="98">
        <f t="shared" si="92"/>
        <v>1</v>
      </c>
      <c r="VF79" s="98">
        <f t="shared" si="92"/>
        <v>1</v>
      </c>
      <c r="VG79" s="98">
        <f t="shared" si="92"/>
        <v>1</v>
      </c>
      <c r="VH79" s="98">
        <f t="shared" si="92"/>
        <v>1</v>
      </c>
      <c r="VI79" s="98">
        <f t="shared" si="92"/>
        <v>1</v>
      </c>
      <c r="VJ79" s="98">
        <f t="shared" si="92"/>
        <v>1</v>
      </c>
      <c r="VK79" s="98">
        <f t="shared" si="92"/>
        <v>1</v>
      </c>
      <c r="VL79" s="98">
        <f t="shared" si="92"/>
        <v>1</v>
      </c>
      <c r="VM79" s="98">
        <f t="shared" si="92"/>
        <v>1</v>
      </c>
      <c r="VN79" s="98">
        <f t="shared" si="92"/>
        <v>1</v>
      </c>
      <c r="VO79" s="98">
        <f t="shared" si="92"/>
        <v>1</v>
      </c>
      <c r="VP79" s="98">
        <f t="shared" si="92"/>
        <v>1</v>
      </c>
      <c r="VQ79" s="98">
        <f t="shared" si="92"/>
        <v>1</v>
      </c>
      <c r="VR79" s="98">
        <f t="shared" si="92"/>
        <v>1</v>
      </c>
      <c r="VS79" s="98">
        <f t="shared" si="92"/>
        <v>1</v>
      </c>
      <c r="VT79" s="98">
        <f t="shared" si="92"/>
        <v>1</v>
      </c>
      <c r="VU79" s="98">
        <f t="shared" ref="VU79:YF79" si="93">VU78+1</f>
        <v>1</v>
      </c>
      <c r="VV79" s="98">
        <f t="shared" si="93"/>
        <v>1</v>
      </c>
      <c r="VW79" s="98">
        <f t="shared" si="93"/>
        <v>1</v>
      </c>
      <c r="VX79" s="98">
        <f t="shared" si="93"/>
        <v>1</v>
      </c>
      <c r="VY79" s="98">
        <f t="shared" si="93"/>
        <v>1</v>
      </c>
      <c r="VZ79" s="98">
        <f t="shared" si="93"/>
        <v>1</v>
      </c>
      <c r="WA79" s="98">
        <f t="shared" si="93"/>
        <v>1</v>
      </c>
      <c r="WB79" s="98">
        <f t="shared" si="93"/>
        <v>1</v>
      </c>
      <c r="WC79" s="98">
        <f t="shared" si="93"/>
        <v>1</v>
      </c>
      <c r="WD79" s="98">
        <f t="shared" si="93"/>
        <v>1</v>
      </c>
      <c r="WE79" s="98">
        <f t="shared" si="93"/>
        <v>1</v>
      </c>
      <c r="WF79" s="98">
        <f t="shared" si="93"/>
        <v>1</v>
      </c>
      <c r="WG79" s="98">
        <f t="shared" si="93"/>
        <v>1</v>
      </c>
      <c r="WH79" s="98">
        <f t="shared" si="93"/>
        <v>1</v>
      </c>
      <c r="WI79" s="98">
        <f t="shared" si="93"/>
        <v>1</v>
      </c>
      <c r="WJ79" s="98">
        <f t="shared" si="93"/>
        <v>1</v>
      </c>
      <c r="WK79" s="98">
        <f t="shared" si="93"/>
        <v>1</v>
      </c>
      <c r="WL79" s="98">
        <f t="shared" si="93"/>
        <v>1</v>
      </c>
      <c r="WM79" s="98">
        <f t="shared" si="93"/>
        <v>1</v>
      </c>
      <c r="WN79" s="98">
        <f t="shared" si="93"/>
        <v>1</v>
      </c>
      <c r="WO79" s="98">
        <f t="shared" si="93"/>
        <v>1</v>
      </c>
      <c r="WP79" s="98">
        <f t="shared" si="93"/>
        <v>1</v>
      </c>
      <c r="WQ79" s="98">
        <f t="shared" si="93"/>
        <v>1</v>
      </c>
      <c r="WR79" s="98">
        <f t="shared" si="93"/>
        <v>1</v>
      </c>
      <c r="WS79" s="98">
        <f t="shared" si="93"/>
        <v>1</v>
      </c>
      <c r="WT79" s="98">
        <f t="shared" si="93"/>
        <v>1</v>
      </c>
      <c r="WU79" s="98">
        <f t="shared" si="93"/>
        <v>1</v>
      </c>
      <c r="WV79" s="98">
        <f t="shared" si="93"/>
        <v>1</v>
      </c>
      <c r="WW79" s="98">
        <f t="shared" si="93"/>
        <v>1</v>
      </c>
      <c r="WX79" s="98">
        <f t="shared" si="93"/>
        <v>1</v>
      </c>
      <c r="WY79" s="98">
        <f t="shared" si="93"/>
        <v>1</v>
      </c>
      <c r="WZ79" s="98">
        <f t="shared" si="93"/>
        <v>1</v>
      </c>
      <c r="XA79" s="98">
        <f t="shared" si="93"/>
        <v>1</v>
      </c>
      <c r="XB79" s="98">
        <f t="shared" si="93"/>
        <v>1</v>
      </c>
      <c r="XC79" s="98">
        <f t="shared" si="93"/>
        <v>1</v>
      </c>
      <c r="XD79" s="98">
        <f t="shared" si="93"/>
        <v>1</v>
      </c>
      <c r="XE79" s="98">
        <f t="shared" si="93"/>
        <v>1</v>
      </c>
      <c r="XF79" s="98">
        <f t="shared" si="93"/>
        <v>1</v>
      </c>
      <c r="XG79" s="98">
        <f t="shared" si="93"/>
        <v>1</v>
      </c>
      <c r="XH79" s="98">
        <f t="shared" si="93"/>
        <v>1</v>
      </c>
      <c r="XI79" s="98">
        <f t="shared" si="93"/>
        <v>1</v>
      </c>
      <c r="XJ79" s="98">
        <f t="shared" si="93"/>
        <v>1</v>
      </c>
      <c r="XK79" s="98">
        <f t="shared" si="93"/>
        <v>1</v>
      </c>
      <c r="XL79" s="98">
        <f t="shared" si="93"/>
        <v>1</v>
      </c>
      <c r="XM79" s="98">
        <f t="shared" si="93"/>
        <v>1</v>
      </c>
      <c r="XN79" s="98">
        <f t="shared" si="93"/>
        <v>1</v>
      </c>
      <c r="XO79" s="98">
        <f t="shared" si="93"/>
        <v>1</v>
      </c>
      <c r="XP79" s="98">
        <f t="shared" si="93"/>
        <v>1</v>
      </c>
      <c r="XQ79" s="98">
        <f t="shared" si="93"/>
        <v>1</v>
      </c>
      <c r="XR79" s="98">
        <f t="shared" si="93"/>
        <v>1</v>
      </c>
      <c r="XS79" s="98">
        <f t="shared" si="93"/>
        <v>1</v>
      </c>
      <c r="XT79" s="98">
        <f t="shared" si="93"/>
        <v>1</v>
      </c>
      <c r="XU79" s="98">
        <f t="shared" si="93"/>
        <v>1</v>
      </c>
      <c r="XV79" s="98">
        <f t="shared" si="93"/>
        <v>1</v>
      </c>
      <c r="XW79" s="98">
        <f t="shared" si="93"/>
        <v>1</v>
      </c>
      <c r="XX79" s="98">
        <f t="shared" si="93"/>
        <v>1</v>
      </c>
      <c r="XY79" s="98">
        <f t="shared" si="93"/>
        <v>1</v>
      </c>
      <c r="XZ79" s="98">
        <f t="shared" si="93"/>
        <v>1</v>
      </c>
      <c r="YA79" s="98">
        <f t="shared" si="93"/>
        <v>1</v>
      </c>
      <c r="YB79" s="98">
        <f t="shared" si="93"/>
        <v>1</v>
      </c>
      <c r="YC79" s="98">
        <f t="shared" si="93"/>
        <v>1</v>
      </c>
      <c r="YD79" s="98">
        <f t="shared" si="93"/>
        <v>1</v>
      </c>
      <c r="YE79" s="98">
        <f t="shared" si="93"/>
        <v>1</v>
      </c>
      <c r="YF79" s="98">
        <f t="shared" si="93"/>
        <v>1</v>
      </c>
      <c r="YG79" s="98">
        <f t="shared" ref="YG79:AAR79" si="94">YG78+1</f>
        <v>1</v>
      </c>
      <c r="YH79" s="98">
        <f t="shared" si="94"/>
        <v>1</v>
      </c>
      <c r="YI79" s="98">
        <f t="shared" si="94"/>
        <v>1</v>
      </c>
      <c r="YJ79" s="98">
        <f t="shared" si="94"/>
        <v>1</v>
      </c>
      <c r="YK79" s="98">
        <f t="shared" si="94"/>
        <v>1</v>
      </c>
      <c r="YL79" s="98">
        <f t="shared" si="94"/>
        <v>1</v>
      </c>
      <c r="YM79" s="98">
        <f t="shared" si="94"/>
        <v>1</v>
      </c>
      <c r="YN79" s="98">
        <f t="shared" si="94"/>
        <v>1</v>
      </c>
      <c r="YO79" s="98">
        <f t="shared" si="94"/>
        <v>1</v>
      </c>
      <c r="YP79" s="98">
        <f t="shared" si="94"/>
        <v>1</v>
      </c>
      <c r="YQ79" s="98">
        <f t="shared" si="94"/>
        <v>1</v>
      </c>
      <c r="YR79" s="98">
        <f t="shared" si="94"/>
        <v>1</v>
      </c>
      <c r="YS79" s="98">
        <f t="shared" si="94"/>
        <v>1</v>
      </c>
      <c r="YT79" s="98">
        <f t="shared" si="94"/>
        <v>1</v>
      </c>
      <c r="YU79" s="98">
        <f t="shared" si="94"/>
        <v>1</v>
      </c>
      <c r="YV79" s="98">
        <f t="shared" si="94"/>
        <v>1</v>
      </c>
      <c r="YW79" s="98">
        <f t="shared" si="94"/>
        <v>1</v>
      </c>
      <c r="YX79" s="98">
        <f t="shared" si="94"/>
        <v>1</v>
      </c>
      <c r="YY79" s="98">
        <f t="shared" si="94"/>
        <v>1</v>
      </c>
      <c r="YZ79" s="98">
        <f t="shared" si="94"/>
        <v>1</v>
      </c>
      <c r="ZA79" s="98">
        <f t="shared" si="94"/>
        <v>1</v>
      </c>
      <c r="ZB79" s="98">
        <f t="shared" si="94"/>
        <v>1</v>
      </c>
      <c r="ZC79" s="98">
        <f t="shared" si="94"/>
        <v>1</v>
      </c>
      <c r="ZD79" s="98">
        <f t="shared" si="94"/>
        <v>1</v>
      </c>
      <c r="ZE79" s="98">
        <f t="shared" si="94"/>
        <v>1</v>
      </c>
      <c r="ZF79" s="98">
        <f t="shared" si="94"/>
        <v>1</v>
      </c>
      <c r="ZG79" s="98">
        <f t="shared" si="94"/>
        <v>1</v>
      </c>
      <c r="ZH79" s="98">
        <f t="shared" si="94"/>
        <v>1</v>
      </c>
      <c r="ZI79" s="98">
        <f t="shared" si="94"/>
        <v>1</v>
      </c>
      <c r="ZJ79" s="98">
        <f t="shared" si="94"/>
        <v>1</v>
      </c>
      <c r="ZK79" s="98">
        <f t="shared" si="94"/>
        <v>1</v>
      </c>
      <c r="ZL79" s="98">
        <f t="shared" si="94"/>
        <v>1</v>
      </c>
      <c r="ZM79" s="98">
        <f t="shared" si="94"/>
        <v>1</v>
      </c>
      <c r="ZN79" s="98">
        <f t="shared" si="94"/>
        <v>1</v>
      </c>
      <c r="ZO79" s="98">
        <f t="shared" si="94"/>
        <v>1</v>
      </c>
      <c r="ZP79" s="98">
        <f t="shared" si="94"/>
        <v>1</v>
      </c>
      <c r="ZQ79" s="98">
        <f t="shared" si="94"/>
        <v>1</v>
      </c>
      <c r="ZR79" s="98">
        <f t="shared" si="94"/>
        <v>1</v>
      </c>
      <c r="ZS79" s="98">
        <f t="shared" si="94"/>
        <v>1</v>
      </c>
      <c r="ZT79" s="98">
        <f t="shared" si="94"/>
        <v>1</v>
      </c>
      <c r="ZU79" s="98">
        <f t="shared" si="94"/>
        <v>1</v>
      </c>
      <c r="ZV79" s="98">
        <f t="shared" si="94"/>
        <v>1</v>
      </c>
      <c r="ZW79" s="98">
        <f t="shared" si="94"/>
        <v>1</v>
      </c>
      <c r="ZX79" s="98">
        <f t="shared" si="94"/>
        <v>1</v>
      </c>
      <c r="ZY79" s="98">
        <f t="shared" si="94"/>
        <v>1</v>
      </c>
      <c r="ZZ79" s="98">
        <f t="shared" si="94"/>
        <v>1</v>
      </c>
      <c r="AAA79" s="98">
        <f t="shared" si="94"/>
        <v>1</v>
      </c>
      <c r="AAB79" s="98">
        <f t="shared" si="94"/>
        <v>1</v>
      </c>
      <c r="AAC79" s="98">
        <f t="shared" si="94"/>
        <v>1</v>
      </c>
      <c r="AAD79" s="98">
        <f t="shared" si="94"/>
        <v>1</v>
      </c>
      <c r="AAE79" s="98">
        <f t="shared" si="94"/>
        <v>1</v>
      </c>
      <c r="AAF79" s="98">
        <f t="shared" si="94"/>
        <v>1</v>
      </c>
      <c r="AAG79" s="98">
        <f t="shared" si="94"/>
        <v>1</v>
      </c>
      <c r="AAH79" s="98">
        <f t="shared" si="94"/>
        <v>1</v>
      </c>
      <c r="AAI79" s="98">
        <f t="shared" si="94"/>
        <v>1</v>
      </c>
      <c r="AAJ79" s="98">
        <f t="shared" si="94"/>
        <v>1</v>
      </c>
      <c r="AAK79" s="98">
        <f t="shared" si="94"/>
        <v>1</v>
      </c>
      <c r="AAL79" s="98">
        <f t="shared" si="94"/>
        <v>1</v>
      </c>
      <c r="AAM79" s="98">
        <f t="shared" si="94"/>
        <v>1</v>
      </c>
      <c r="AAN79" s="98">
        <f t="shared" si="94"/>
        <v>1</v>
      </c>
      <c r="AAO79" s="98">
        <f t="shared" si="94"/>
        <v>1</v>
      </c>
      <c r="AAP79" s="98">
        <f t="shared" si="94"/>
        <v>1</v>
      </c>
      <c r="AAQ79" s="98">
        <f t="shared" si="94"/>
        <v>1</v>
      </c>
      <c r="AAR79" s="98">
        <f t="shared" si="94"/>
        <v>1</v>
      </c>
      <c r="AAS79" s="98">
        <f t="shared" ref="AAS79:ADD79" si="95">AAS78+1</f>
        <v>1</v>
      </c>
      <c r="AAT79" s="98">
        <f t="shared" si="95"/>
        <v>1</v>
      </c>
      <c r="AAU79" s="98">
        <f t="shared" si="95"/>
        <v>1</v>
      </c>
      <c r="AAV79" s="98">
        <f t="shared" si="95"/>
        <v>1</v>
      </c>
      <c r="AAW79" s="98">
        <f t="shared" si="95"/>
        <v>1</v>
      </c>
      <c r="AAX79" s="98">
        <f t="shared" si="95"/>
        <v>1</v>
      </c>
      <c r="AAY79" s="98">
        <f t="shared" si="95"/>
        <v>1</v>
      </c>
      <c r="AAZ79" s="98">
        <f t="shared" si="95"/>
        <v>1</v>
      </c>
      <c r="ABA79" s="98">
        <f t="shared" si="95"/>
        <v>1</v>
      </c>
      <c r="ABB79" s="98">
        <f t="shared" si="95"/>
        <v>1</v>
      </c>
      <c r="ABC79" s="98">
        <f t="shared" si="95"/>
        <v>1</v>
      </c>
      <c r="ABD79" s="98">
        <f t="shared" si="95"/>
        <v>1</v>
      </c>
      <c r="ABE79" s="98">
        <f t="shared" si="95"/>
        <v>1</v>
      </c>
      <c r="ABF79" s="98">
        <f t="shared" si="95"/>
        <v>1</v>
      </c>
      <c r="ABG79" s="98">
        <f t="shared" si="95"/>
        <v>1</v>
      </c>
      <c r="ABH79" s="98">
        <f t="shared" si="95"/>
        <v>1</v>
      </c>
      <c r="ABI79" s="98">
        <f t="shared" si="95"/>
        <v>1</v>
      </c>
      <c r="ABJ79" s="98">
        <f t="shared" si="95"/>
        <v>1</v>
      </c>
      <c r="ABK79" s="98">
        <f t="shared" si="95"/>
        <v>1</v>
      </c>
      <c r="ABL79" s="98">
        <f t="shared" si="95"/>
        <v>1</v>
      </c>
      <c r="ABM79" s="98">
        <f t="shared" si="95"/>
        <v>1</v>
      </c>
      <c r="ABN79" s="98">
        <f t="shared" si="95"/>
        <v>1</v>
      </c>
      <c r="ABO79" s="98">
        <f t="shared" si="95"/>
        <v>1</v>
      </c>
      <c r="ABP79" s="98">
        <f t="shared" si="95"/>
        <v>1</v>
      </c>
      <c r="ABQ79" s="98">
        <f t="shared" si="95"/>
        <v>1</v>
      </c>
      <c r="ABR79" s="98">
        <f t="shared" si="95"/>
        <v>1</v>
      </c>
      <c r="ABS79" s="98">
        <f t="shared" si="95"/>
        <v>1</v>
      </c>
      <c r="ABT79" s="98">
        <f t="shared" si="95"/>
        <v>1</v>
      </c>
      <c r="ABU79" s="98">
        <f t="shared" si="95"/>
        <v>1</v>
      </c>
      <c r="ABV79" s="98">
        <f t="shared" si="95"/>
        <v>1</v>
      </c>
      <c r="ABW79" s="98">
        <f t="shared" si="95"/>
        <v>1</v>
      </c>
      <c r="ABX79" s="98">
        <f t="shared" si="95"/>
        <v>1</v>
      </c>
      <c r="ABY79" s="98">
        <f t="shared" si="95"/>
        <v>1</v>
      </c>
      <c r="ABZ79" s="98">
        <f t="shared" si="95"/>
        <v>1</v>
      </c>
      <c r="ACA79" s="98">
        <f t="shared" si="95"/>
        <v>1</v>
      </c>
      <c r="ACB79" s="98">
        <f t="shared" si="95"/>
        <v>1</v>
      </c>
      <c r="ACC79" s="98">
        <f t="shared" si="95"/>
        <v>1</v>
      </c>
      <c r="ACD79" s="98">
        <f t="shared" si="95"/>
        <v>1</v>
      </c>
      <c r="ACE79" s="98">
        <f t="shared" si="95"/>
        <v>1</v>
      </c>
      <c r="ACF79" s="98">
        <f t="shared" si="95"/>
        <v>1</v>
      </c>
      <c r="ACG79" s="98">
        <f t="shared" si="95"/>
        <v>1</v>
      </c>
      <c r="ACH79" s="98">
        <f t="shared" si="95"/>
        <v>1</v>
      </c>
      <c r="ACI79" s="98">
        <f t="shared" si="95"/>
        <v>1</v>
      </c>
      <c r="ACJ79" s="98">
        <f t="shared" si="95"/>
        <v>1</v>
      </c>
      <c r="ACK79" s="98">
        <f t="shared" si="95"/>
        <v>1</v>
      </c>
      <c r="ACL79" s="98">
        <f t="shared" si="95"/>
        <v>1</v>
      </c>
      <c r="ACM79" s="98">
        <f t="shared" si="95"/>
        <v>1</v>
      </c>
      <c r="ACN79" s="98">
        <f t="shared" si="95"/>
        <v>1</v>
      </c>
      <c r="ACO79" s="98">
        <f t="shared" si="95"/>
        <v>1</v>
      </c>
      <c r="ACP79" s="98">
        <f t="shared" si="95"/>
        <v>1</v>
      </c>
      <c r="ACQ79" s="98">
        <f t="shared" si="95"/>
        <v>1</v>
      </c>
      <c r="ACR79" s="98">
        <f t="shared" si="95"/>
        <v>1</v>
      </c>
      <c r="ACS79" s="98">
        <f t="shared" si="95"/>
        <v>1</v>
      </c>
      <c r="ACT79" s="98">
        <f t="shared" si="95"/>
        <v>1</v>
      </c>
      <c r="ACU79" s="98">
        <f t="shared" si="95"/>
        <v>1</v>
      </c>
      <c r="ACV79" s="98">
        <f t="shared" si="95"/>
        <v>1</v>
      </c>
      <c r="ACW79" s="98">
        <f t="shared" si="95"/>
        <v>1</v>
      </c>
      <c r="ACX79" s="98">
        <f t="shared" si="95"/>
        <v>1</v>
      </c>
      <c r="ACY79" s="98">
        <f t="shared" si="95"/>
        <v>1</v>
      </c>
      <c r="ACZ79" s="98">
        <f t="shared" si="95"/>
        <v>1</v>
      </c>
      <c r="ADA79" s="98">
        <f t="shared" si="95"/>
        <v>1</v>
      </c>
      <c r="ADB79" s="98">
        <f t="shared" si="95"/>
        <v>1</v>
      </c>
      <c r="ADC79" s="98">
        <f t="shared" si="95"/>
        <v>1</v>
      </c>
      <c r="ADD79" s="98">
        <f t="shared" si="95"/>
        <v>1</v>
      </c>
      <c r="ADE79" s="98">
        <f t="shared" ref="ADE79:AFP79" si="96">ADE78+1</f>
        <v>1</v>
      </c>
      <c r="ADF79" s="98">
        <f t="shared" si="96"/>
        <v>1</v>
      </c>
      <c r="ADG79" s="98">
        <f t="shared" si="96"/>
        <v>1</v>
      </c>
      <c r="ADH79" s="98">
        <f t="shared" si="96"/>
        <v>1</v>
      </c>
      <c r="ADI79" s="98">
        <f t="shared" si="96"/>
        <v>1</v>
      </c>
      <c r="ADJ79" s="98">
        <f t="shared" si="96"/>
        <v>1</v>
      </c>
      <c r="ADK79" s="98">
        <f t="shared" si="96"/>
        <v>1</v>
      </c>
      <c r="ADL79" s="98">
        <f t="shared" si="96"/>
        <v>1</v>
      </c>
      <c r="ADM79" s="98">
        <f t="shared" si="96"/>
        <v>1</v>
      </c>
      <c r="ADN79" s="98">
        <f t="shared" si="96"/>
        <v>1</v>
      </c>
      <c r="ADO79" s="98">
        <f t="shared" si="96"/>
        <v>1</v>
      </c>
      <c r="ADP79" s="98">
        <f t="shared" si="96"/>
        <v>1</v>
      </c>
      <c r="ADQ79" s="98">
        <f t="shared" si="96"/>
        <v>1</v>
      </c>
      <c r="ADR79" s="98">
        <f t="shared" si="96"/>
        <v>1</v>
      </c>
      <c r="ADS79" s="98">
        <f t="shared" si="96"/>
        <v>1</v>
      </c>
      <c r="ADT79" s="98">
        <f t="shared" si="96"/>
        <v>1</v>
      </c>
      <c r="ADU79" s="98">
        <f t="shared" si="96"/>
        <v>1</v>
      </c>
      <c r="ADV79" s="98">
        <f t="shared" si="96"/>
        <v>1</v>
      </c>
      <c r="ADW79" s="98">
        <f t="shared" si="96"/>
        <v>1</v>
      </c>
      <c r="ADX79" s="98">
        <f t="shared" si="96"/>
        <v>1</v>
      </c>
      <c r="ADY79" s="98">
        <f t="shared" si="96"/>
        <v>1</v>
      </c>
      <c r="ADZ79" s="98">
        <f t="shared" si="96"/>
        <v>1</v>
      </c>
      <c r="AEA79" s="98">
        <f t="shared" si="96"/>
        <v>1</v>
      </c>
      <c r="AEB79" s="98">
        <f t="shared" si="96"/>
        <v>1</v>
      </c>
      <c r="AEC79" s="98">
        <f t="shared" si="96"/>
        <v>1</v>
      </c>
      <c r="AED79" s="98">
        <f t="shared" si="96"/>
        <v>1</v>
      </c>
      <c r="AEE79" s="98">
        <f t="shared" si="96"/>
        <v>1</v>
      </c>
      <c r="AEF79" s="98">
        <f t="shared" si="96"/>
        <v>1</v>
      </c>
      <c r="AEG79" s="98">
        <f t="shared" si="96"/>
        <v>1</v>
      </c>
      <c r="AEH79" s="98">
        <f t="shared" si="96"/>
        <v>1</v>
      </c>
      <c r="AEI79" s="98">
        <f t="shared" si="96"/>
        <v>1</v>
      </c>
      <c r="AEJ79" s="98">
        <f t="shared" si="96"/>
        <v>1</v>
      </c>
      <c r="AEK79" s="98">
        <f t="shared" si="96"/>
        <v>1</v>
      </c>
      <c r="AEL79" s="98">
        <f t="shared" si="96"/>
        <v>1</v>
      </c>
      <c r="AEM79" s="98">
        <f t="shared" si="96"/>
        <v>1</v>
      </c>
      <c r="AEN79" s="98">
        <f t="shared" si="96"/>
        <v>1</v>
      </c>
      <c r="AEO79" s="98">
        <f t="shared" si="96"/>
        <v>1</v>
      </c>
      <c r="AEP79" s="98">
        <f t="shared" si="96"/>
        <v>1</v>
      </c>
      <c r="AEQ79" s="98">
        <f t="shared" si="96"/>
        <v>1</v>
      </c>
      <c r="AER79" s="98">
        <f t="shared" si="96"/>
        <v>1</v>
      </c>
      <c r="AES79" s="98">
        <f t="shared" si="96"/>
        <v>1</v>
      </c>
      <c r="AET79" s="98">
        <f t="shared" si="96"/>
        <v>1</v>
      </c>
      <c r="AEU79" s="98">
        <f t="shared" si="96"/>
        <v>1</v>
      </c>
      <c r="AEV79" s="98">
        <f t="shared" si="96"/>
        <v>1</v>
      </c>
      <c r="AEW79" s="98">
        <f t="shared" si="96"/>
        <v>1</v>
      </c>
      <c r="AEX79" s="98">
        <f t="shared" si="96"/>
        <v>1</v>
      </c>
      <c r="AEY79" s="98">
        <f t="shared" si="96"/>
        <v>1</v>
      </c>
      <c r="AEZ79" s="98">
        <f t="shared" si="96"/>
        <v>1</v>
      </c>
      <c r="AFA79" s="98">
        <f t="shared" si="96"/>
        <v>1</v>
      </c>
      <c r="AFB79" s="98">
        <f t="shared" si="96"/>
        <v>1</v>
      </c>
      <c r="AFC79" s="98">
        <f t="shared" si="96"/>
        <v>1</v>
      </c>
      <c r="AFD79" s="98">
        <f t="shared" si="96"/>
        <v>1</v>
      </c>
      <c r="AFE79" s="98">
        <f t="shared" si="96"/>
        <v>1</v>
      </c>
      <c r="AFF79" s="98">
        <f t="shared" si="96"/>
        <v>1</v>
      </c>
      <c r="AFG79" s="98">
        <f t="shared" si="96"/>
        <v>1</v>
      </c>
      <c r="AFH79" s="98">
        <f t="shared" si="96"/>
        <v>1</v>
      </c>
      <c r="AFI79" s="98">
        <f t="shared" si="96"/>
        <v>1</v>
      </c>
      <c r="AFJ79" s="98">
        <f t="shared" si="96"/>
        <v>1</v>
      </c>
      <c r="AFK79" s="98">
        <f t="shared" si="96"/>
        <v>1</v>
      </c>
      <c r="AFL79" s="98">
        <f t="shared" si="96"/>
        <v>1</v>
      </c>
      <c r="AFM79" s="98">
        <f t="shared" si="96"/>
        <v>1</v>
      </c>
      <c r="AFN79" s="98">
        <f t="shared" si="96"/>
        <v>1</v>
      </c>
      <c r="AFO79" s="98">
        <f t="shared" si="96"/>
        <v>1</v>
      </c>
      <c r="AFP79" s="98">
        <f t="shared" si="96"/>
        <v>1</v>
      </c>
      <c r="AFQ79" s="98">
        <f t="shared" ref="AFQ79:AIB79" si="97">AFQ78+1</f>
        <v>1</v>
      </c>
      <c r="AFR79" s="98">
        <f t="shared" si="97"/>
        <v>1</v>
      </c>
      <c r="AFS79" s="98">
        <f t="shared" si="97"/>
        <v>1</v>
      </c>
      <c r="AFT79" s="98">
        <f t="shared" si="97"/>
        <v>1</v>
      </c>
      <c r="AFU79" s="98">
        <f t="shared" si="97"/>
        <v>1</v>
      </c>
      <c r="AFV79" s="98">
        <f t="shared" si="97"/>
        <v>1</v>
      </c>
      <c r="AFW79" s="98">
        <f t="shared" si="97"/>
        <v>1</v>
      </c>
      <c r="AFX79" s="98">
        <f t="shared" si="97"/>
        <v>1</v>
      </c>
      <c r="AFY79" s="98">
        <f t="shared" si="97"/>
        <v>1</v>
      </c>
      <c r="AFZ79" s="98">
        <f t="shared" si="97"/>
        <v>1</v>
      </c>
      <c r="AGA79" s="98">
        <f t="shared" si="97"/>
        <v>1</v>
      </c>
      <c r="AGB79" s="98">
        <f t="shared" si="97"/>
        <v>1</v>
      </c>
      <c r="AGC79" s="98">
        <f t="shared" si="97"/>
        <v>1</v>
      </c>
      <c r="AGD79" s="98">
        <f t="shared" si="97"/>
        <v>1</v>
      </c>
      <c r="AGE79" s="98">
        <f t="shared" si="97"/>
        <v>1</v>
      </c>
      <c r="AGF79" s="98">
        <f t="shared" si="97"/>
        <v>1</v>
      </c>
      <c r="AGG79" s="98">
        <f t="shared" si="97"/>
        <v>1</v>
      </c>
      <c r="AGH79" s="98">
        <f t="shared" si="97"/>
        <v>1</v>
      </c>
      <c r="AGI79" s="98">
        <f t="shared" si="97"/>
        <v>1</v>
      </c>
      <c r="AGJ79" s="98">
        <f t="shared" si="97"/>
        <v>1</v>
      </c>
      <c r="AGK79" s="98">
        <f t="shared" si="97"/>
        <v>1</v>
      </c>
      <c r="AGL79" s="98">
        <f t="shared" si="97"/>
        <v>1</v>
      </c>
      <c r="AGM79" s="98">
        <f t="shared" si="97"/>
        <v>1</v>
      </c>
      <c r="AGN79" s="98">
        <f t="shared" si="97"/>
        <v>1</v>
      </c>
      <c r="AGO79" s="98">
        <f t="shared" si="97"/>
        <v>1</v>
      </c>
      <c r="AGP79" s="98">
        <f t="shared" si="97"/>
        <v>1</v>
      </c>
      <c r="AGQ79" s="98">
        <f t="shared" si="97"/>
        <v>1</v>
      </c>
      <c r="AGR79" s="98">
        <f t="shared" si="97"/>
        <v>1</v>
      </c>
      <c r="AGS79" s="98">
        <f t="shared" si="97"/>
        <v>1</v>
      </c>
      <c r="AGT79" s="98">
        <f t="shared" si="97"/>
        <v>1</v>
      </c>
      <c r="AGU79" s="98">
        <f t="shared" si="97"/>
        <v>1</v>
      </c>
      <c r="AGV79" s="98">
        <f t="shared" si="97"/>
        <v>1</v>
      </c>
      <c r="AGW79" s="98">
        <f t="shared" si="97"/>
        <v>1</v>
      </c>
      <c r="AGX79" s="98">
        <f t="shared" si="97"/>
        <v>1</v>
      </c>
      <c r="AGY79" s="98">
        <f t="shared" si="97"/>
        <v>1</v>
      </c>
      <c r="AGZ79" s="98">
        <f t="shared" si="97"/>
        <v>1</v>
      </c>
      <c r="AHA79" s="98">
        <f t="shared" si="97"/>
        <v>1</v>
      </c>
      <c r="AHB79" s="98">
        <f t="shared" si="97"/>
        <v>1</v>
      </c>
      <c r="AHC79" s="98">
        <f t="shared" si="97"/>
        <v>1</v>
      </c>
      <c r="AHD79" s="98">
        <f t="shared" si="97"/>
        <v>1</v>
      </c>
      <c r="AHE79" s="98">
        <f t="shared" si="97"/>
        <v>1</v>
      </c>
      <c r="AHF79" s="98">
        <f t="shared" si="97"/>
        <v>1</v>
      </c>
      <c r="AHG79" s="98">
        <f t="shared" si="97"/>
        <v>1</v>
      </c>
      <c r="AHH79" s="98">
        <f t="shared" si="97"/>
        <v>1</v>
      </c>
      <c r="AHI79" s="98">
        <f t="shared" si="97"/>
        <v>1</v>
      </c>
      <c r="AHJ79" s="98">
        <f t="shared" si="97"/>
        <v>1</v>
      </c>
      <c r="AHK79" s="98">
        <f t="shared" si="97"/>
        <v>1</v>
      </c>
      <c r="AHL79" s="98">
        <f t="shared" si="97"/>
        <v>1</v>
      </c>
      <c r="AHM79" s="98">
        <f t="shared" si="97"/>
        <v>1</v>
      </c>
      <c r="AHN79" s="98">
        <f t="shared" si="97"/>
        <v>1</v>
      </c>
      <c r="AHO79" s="98">
        <f t="shared" si="97"/>
        <v>1</v>
      </c>
      <c r="AHP79" s="98">
        <f t="shared" si="97"/>
        <v>1</v>
      </c>
      <c r="AHQ79" s="98">
        <f t="shared" si="97"/>
        <v>1</v>
      </c>
      <c r="AHR79" s="98">
        <f t="shared" si="97"/>
        <v>1</v>
      </c>
      <c r="AHS79" s="98">
        <f t="shared" si="97"/>
        <v>1</v>
      </c>
      <c r="AHT79" s="98">
        <f t="shared" si="97"/>
        <v>1</v>
      </c>
      <c r="AHU79" s="98">
        <f t="shared" si="97"/>
        <v>1</v>
      </c>
      <c r="AHV79" s="98">
        <f t="shared" si="97"/>
        <v>1</v>
      </c>
      <c r="AHW79" s="98">
        <f t="shared" si="97"/>
        <v>1</v>
      </c>
      <c r="AHX79" s="98">
        <f t="shared" si="97"/>
        <v>1</v>
      </c>
      <c r="AHY79" s="98">
        <f t="shared" si="97"/>
        <v>1</v>
      </c>
      <c r="AHZ79" s="98">
        <f t="shared" si="97"/>
        <v>1</v>
      </c>
      <c r="AIA79" s="98">
        <f t="shared" si="97"/>
        <v>1</v>
      </c>
      <c r="AIB79" s="98">
        <f t="shared" si="97"/>
        <v>1</v>
      </c>
      <c r="AIC79" s="98">
        <f t="shared" ref="AIC79:AKN79" si="98">AIC78+1</f>
        <v>1</v>
      </c>
      <c r="AID79" s="98">
        <f t="shared" si="98"/>
        <v>1</v>
      </c>
      <c r="AIE79" s="98">
        <f t="shared" si="98"/>
        <v>1</v>
      </c>
      <c r="AIF79" s="98">
        <f t="shared" si="98"/>
        <v>1</v>
      </c>
      <c r="AIG79" s="98">
        <f t="shared" si="98"/>
        <v>1</v>
      </c>
      <c r="AIH79" s="98">
        <f t="shared" si="98"/>
        <v>1</v>
      </c>
      <c r="AII79" s="98">
        <f t="shared" si="98"/>
        <v>1</v>
      </c>
      <c r="AIJ79" s="98">
        <f t="shared" si="98"/>
        <v>1</v>
      </c>
      <c r="AIK79" s="98">
        <f t="shared" si="98"/>
        <v>1</v>
      </c>
      <c r="AIL79" s="98">
        <f t="shared" si="98"/>
        <v>1</v>
      </c>
      <c r="AIM79" s="98">
        <f t="shared" si="98"/>
        <v>1</v>
      </c>
      <c r="AIN79" s="98">
        <f t="shared" si="98"/>
        <v>1</v>
      </c>
      <c r="AIO79" s="98">
        <f t="shared" si="98"/>
        <v>1</v>
      </c>
      <c r="AIP79" s="98">
        <f t="shared" si="98"/>
        <v>1</v>
      </c>
      <c r="AIQ79" s="98">
        <f t="shared" si="98"/>
        <v>1</v>
      </c>
      <c r="AIR79" s="98">
        <f t="shared" si="98"/>
        <v>1</v>
      </c>
      <c r="AIS79" s="98">
        <f t="shared" si="98"/>
        <v>1</v>
      </c>
      <c r="AIT79" s="98">
        <f t="shared" si="98"/>
        <v>1</v>
      </c>
      <c r="AIU79" s="98">
        <f t="shared" si="98"/>
        <v>1</v>
      </c>
      <c r="AIV79" s="98">
        <f t="shared" si="98"/>
        <v>1</v>
      </c>
      <c r="AIW79" s="98">
        <f t="shared" si="98"/>
        <v>1</v>
      </c>
      <c r="AIX79" s="98">
        <f t="shared" si="98"/>
        <v>1</v>
      </c>
      <c r="AIY79" s="98">
        <f t="shared" si="98"/>
        <v>1</v>
      </c>
      <c r="AIZ79" s="98">
        <f t="shared" si="98"/>
        <v>1</v>
      </c>
      <c r="AJA79" s="98">
        <f t="shared" si="98"/>
        <v>1</v>
      </c>
      <c r="AJB79" s="98">
        <f t="shared" si="98"/>
        <v>1</v>
      </c>
      <c r="AJC79" s="98">
        <f t="shared" si="98"/>
        <v>1</v>
      </c>
      <c r="AJD79" s="98">
        <f t="shared" si="98"/>
        <v>1</v>
      </c>
      <c r="AJE79" s="98">
        <f t="shared" si="98"/>
        <v>1</v>
      </c>
      <c r="AJF79" s="98">
        <f t="shared" si="98"/>
        <v>1</v>
      </c>
      <c r="AJG79" s="98">
        <f t="shared" si="98"/>
        <v>1</v>
      </c>
      <c r="AJH79" s="98">
        <f t="shared" si="98"/>
        <v>1</v>
      </c>
      <c r="AJI79" s="98">
        <f t="shared" si="98"/>
        <v>1</v>
      </c>
      <c r="AJJ79" s="98">
        <f t="shared" si="98"/>
        <v>1</v>
      </c>
      <c r="AJK79" s="98">
        <f t="shared" si="98"/>
        <v>1</v>
      </c>
      <c r="AJL79" s="98">
        <f t="shared" si="98"/>
        <v>1</v>
      </c>
      <c r="AJM79" s="98">
        <f t="shared" si="98"/>
        <v>1</v>
      </c>
      <c r="AJN79" s="98">
        <f t="shared" si="98"/>
        <v>1</v>
      </c>
      <c r="AJO79" s="98">
        <f t="shared" si="98"/>
        <v>1</v>
      </c>
      <c r="AJP79" s="98">
        <f t="shared" si="98"/>
        <v>1</v>
      </c>
      <c r="AJQ79" s="98">
        <f t="shared" si="98"/>
        <v>1</v>
      </c>
      <c r="AJR79" s="98">
        <f t="shared" si="98"/>
        <v>1</v>
      </c>
      <c r="AJS79" s="98">
        <f t="shared" si="98"/>
        <v>1</v>
      </c>
      <c r="AJT79" s="98">
        <f t="shared" si="98"/>
        <v>1</v>
      </c>
      <c r="AJU79" s="98">
        <f t="shared" si="98"/>
        <v>1</v>
      </c>
      <c r="AJV79" s="98">
        <f t="shared" si="98"/>
        <v>1</v>
      </c>
      <c r="AJW79" s="98">
        <f t="shared" si="98"/>
        <v>1</v>
      </c>
      <c r="AJX79" s="98">
        <f t="shared" si="98"/>
        <v>1</v>
      </c>
      <c r="AJY79" s="98">
        <f t="shared" si="98"/>
        <v>1</v>
      </c>
      <c r="AJZ79" s="98">
        <f t="shared" si="98"/>
        <v>1</v>
      </c>
      <c r="AKA79" s="98">
        <f t="shared" si="98"/>
        <v>1</v>
      </c>
      <c r="AKB79" s="98">
        <f t="shared" si="98"/>
        <v>1</v>
      </c>
      <c r="AKC79" s="98">
        <f t="shared" si="98"/>
        <v>1</v>
      </c>
      <c r="AKD79" s="98">
        <f t="shared" si="98"/>
        <v>1</v>
      </c>
      <c r="AKE79" s="98">
        <f t="shared" si="98"/>
        <v>1</v>
      </c>
      <c r="AKF79" s="98">
        <f t="shared" si="98"/>
        <v>1</v>
      </c>
      <c r="AKG79" s="98">
        <f t="shared" si="98"/>
        <v>1</v>
      </c>
      <c r="AKH79" s="98">
        <f t="shared" si="98"/>
        <v>1</v>
      </c>
      <c r="AKI79" s="98">
        <f t="shared" si="98"/>
        <v>1</v>
      </c>
      <c r="AKJ79" s="98">
        <f t="shared" si="98"/>
        <v>1</v>
      </c>
      <c r="AKK79" s="98">
        <f t="shared" si="98"/>
        <v>1</v>
      </c>
      <c r="AKL79" s="98">
        <f t="shared" si="98"/>
        <v>1</v>
      </c>
      <c r="AKM79" s="98">
        <f t="shared" si="98"/>
        <v>1</v>
      </c>
      <c r="AKN79" s="98">
        <f t="shared" si="98"/>
        <v>1</v>
      </c>
      <c r="AKO79" s="98">
        <f t="shared" ref="AKO79:AMZ79" si="99">AKO78+1</f>
        <v>1</v>
      </c>
      <c r="AKP79" s="98">
        <f t="shared" si="99"/>
        <v>1</v>
      </c>
      <c r="AKQ79" s="98">
        <f t="shared" si="99"/>
        <v>1</v>
      </c>
      <c r="AKR79" s="98">
        <f t="shared" si="99"/>
        <v>1</v>
      </c>
      <c r="AKS79" s="98">
        <f t="shared" si="99"/>
        <v>1</v>
      </c>
      <c r="AKT79" s="98">
        <f t="shared" si="99"/>
        <v>1</v>
      </c>
      <c r="AKU79" s="98">
        <f t="shared" si="99"/>
        <v>1</v>
      </c>
      <c r="AKV79" s="98">
        <f t="shared" si="99"/>
        <v>1</v>
      </c>
      <c r="AKW79" s="98">
        <f t="shared" si="99"/>
        <v>1</v>
      </c>
      <c r="AKX79" s="98">
        <f t="shared" si="99"/>
        <v>1</v>
      </c>
      <c r="AKY79" s="98">
        <f t="shared" si="99"/>
        <v>1</v>
      </c>
      <c r="AKZ79" s="98">
        <f t="shared" si="99"/>
        <v>1</v>
      </c>
      <c r="ALA79" s="98">
        <f t="shared" si="99"/>
        <v>1</v>
      </c>
      <c r="ALB79" s="98">
        <f t="shared" si="99"/>
        <v>1</v>
      </c>
      <c r="ALC79" s="98">
        <f t="shared" si="99"/>
        <v>1</v>
      </c>
      <c r="ALD79" s="98">
        <f t="shared" si="99"/>
        <v>1</v>
      </c>
      <c r="ALE79" s="98">
        <f t="shared" si="99"/>
        <v>1</v>
      </c>
      <c r="ALF79" s="98">
        <f t="shared" si="99"/>
        <v>1</v>
      </c>
      <c r="ALG79" s="98">
        <f t="shared" si="99"/>
        <v>1</v>
      </c>
      <c r="ALH79" s="98">
        <f t="shared" si="99"/>
        <v>1</v>
      </c>
      <c r="ALI79" s="98">
        <f t="shared" si="99"/>
        <v>1</v>
      </c>
      <c r="ALJ79" s="98">
        <f t="shared" si="99"/>
        <v>1</v>
      </c>
      <c r="ALK79" s="98">
        <f t="shared" si="99"/>
        <v>1</v>
      </c>
      <c r="ALL79" s="98">
        <f t="shared" si="99"/>
        <v>1</v>
      </c>
      <c r="ALM79" s="98">
        <f t="shared" si="99"/>
        <v>1</v>
      </c>
      <c r="ALN79" s="98">
        <f t="shared" si="99"/>
        <v>1</v>
      </c>
      <c r="ALO79" s="98">
        <f t="shared" si="99"/>
        <v>1</v>
      </c>
      <c r="ALP79" s="98">
        <f t="shared" si="99"/>
        <v>1</v>
      </c>
      <c r="ALQ79" s="98">
        <f t="shared" si="99"/>
        <v>1</v>
      </c>
      <c r="ALR79" s="98">
        <f t="shared" si="99"/>
        <v>1</v>
      </c>
      <c r="ALS79" s="98">
        <f t="shared" si="99"/>
        <v>1</v>
      </c>
      <c r="ALT79" s="98">
        <f t="shared" si="99"/>
        <v>1</v>
      </c>
      <c r="ALU79" s="98">
        <f t="shared" si="99"/>
        <v>1</v>
      </c>
      <c r="ALV79" s="98">
        <f t="shared" si="99"/>
        <v>1</v>
      </c>
      <c r="ALW79" s="98">
        <f t="shared" si="99"/>
        <v>1</v>
      </c>
      <c r="ALX79" s="98">
        <f t="shared" si="99"/>
        <v>1</v>
      </c>
      <c r="ALY79" s="98">
        <f t="shared" si="99"/>
        <v>1</v>
      </c>
      <c r="ALZ79" s="98">
        <f t="shared" si="99"/>
        <v>1</v>
      </c>
      <c r="AMA79" s="98">
        <f t="shared" si="99"/>
        <v>1</v>
      </c>
      <c r="AMB79" s="98">
        <f t="shared" si="99"/>
        <v>1</v>
      </c>
      <c r="AMC79" s="98">
        <f t="shared" si="99"/>
        <v>1</v>
      </c>
      <c r="AMD79" s="98">
        <f t="shared" si="99"/>
        <v>1</v>
      </c>
      <c r="AME79" s="98">
        <f t="shared" si="99"/>
        <v>1</v>
      </c>
      <c r="AMF79" s="98">
        <f t="shared" si="99"/>
        <v>1</v>
      </c>
      <c r="AMG79" s="98">
        <f t="shared" si="99"/>
        <v>1</v>
      </c>
      <c r="AMH79" s="98">
        <f t="shared" si="99"/>
        <v>1</v>
      </c>
      <c r="AMI79" s="98">
        <f t="shared" si="99"/>
        <v>1</v>
      </c>
      <c r="AMJ79" s="98">
        <f t="shared" si="99"/>
        <v>1</v>
      </c>
      <c r="AMK79" s="98">
        <f t="shared" si="99"/>
        <v>1</v>
      </c>
      <c r="AML79" s="98">
        <f t="shared" si="99"/>
        <v>1</v>
      </c>
      <c r="AMM79" s="98">
        <f t="shared" si="99"/>
        <v>1</v>
      </c>
      <c r="AMN79" s="98">
        <f t="shared" si="99"/>
        <v>1</v>
      </c>
      <c r="AMO79" s="98">
        <f t="shared" si="99"/>
        <v>1</v>
      </c>
      <c r="AMP79" s="98">
        <f t="shared" si="99"/>
        <v>1</v>
      </c>
      <c r="AMQ79" s="98">
        <f t="shared" si="99"/>
        <v>1</v>
      </c>
      <c r="AMR79" s="98">
        <f t="shared" si="99"/>
        <v>1</v>
      </c>
      <c r="AMS79" s="98">
        <f t="shared" si="99"/>
        <v>1</v>
      </c>
      <c r="AMT79" s="98">
        <f t="shared" si="99"/>
        <v>1</v>
      </c>
      <c r="AMU79" s="98">
        <f t="shared" si="99"/>
        <v>1</v>
      </c>
      <c r="AMV79" s="98">
        <f t="shared" si="99"/>
        <v>1</v>
      </c>
      <c r="AMW79" s="98">
        <f t="shared" si="99"/>
        <v>1</v>
      </c>
      <c r="AMX79" s="98">
        <f t="shared" si="99"/>
        <v>1</v>
      </c>
      <c r="AMY79" s="98">
        <f t="shared" si="99"/>
        <v>1</v>
      </c>
      <c r="AMZ79" s="98">
        <f t="shared" si="99"/>
        <v>1</v>
      </c>
      <c r="ANA79" s="98">
        <f t="shared" ref="ANA79:APL79" si="100">ANA78+1</f>
        <v>1</v>
      </c>
      <c r="ANB79" s="98">
        <f t="shared" si="100"/>
        <v>1</v>
      </c>
      <c r="ANC79" s="98">
        <f t="shared" si="100"/>
        <v>1</v>
      </c>
      <c r="AND79" s="98">
        <f t="shared" si="100"/>
        <v>1</v>
      </c>
      <c r="ANE79" s="98">
        <f t="shared" si="100"/>
        <v>1</v>
      </c>
      <c r="ANF79" s="98">
        <f t="shared" si="100"/>
        <v>1</v>
      </c>
      <c r="ANG79" s="98">
        <f t="shared" si="100"/>
        <v>1</v>
      </c>
      <c r="ANH79" s="98">
        <f t="shared" si="100"/>
        <v>1</v>
      </c>
      <c r="ANI79" s="98">
        <f t="shared" si="100"/>
        <v>1</v>
      </c>
      <c r="ANJ79" s="98">
        <f t="shared" si="100"/>
        <v>1</v>
      </c>
      <c r="ANK79" s="98">
        <f t="shared" si="100"/>
        <v>1</v>
      </c>
      <c r="ANL79" s="98">
        <f t="shared" si="100"/>
        <v>1</v>
      </c>
      <c r="ANM79" s="98">
        <f t="shared" si="100"/>
        <v>1</v>
      </c>
      <c r="ANN79" s="98">
        <f t="shared" si="100"/>
        <v>1</v>
      </c>
      <c r="ANO79" s="98">
        <f t="shared" si="100"/>
        <v>1</v>
      </c>
      <c r="ANP79" s="98">
        <f t="shared" si="100"/>
        <v>1</v>
      </c>
      <c r="ANQ79" s="98">
        <f t="shared" si="100"/>
        <v>1</v>
      </c>
      <c r="ANR79" s="98">
        <f t="shared" si="100"/>
        <v>1</v>
      </c>
      <c r="ANS79" s="98">
        <f t="shared" si="100"/>
        <v>1</v>
      </c>
      <c r="ANT79" s="98">
        <f t="shared" si="100"/>
        <v>1</v>
      </c>
      <c r="ANU79" s="98">
        <f t="shared" si="100"/>
        <v>1</v>
      </c>
      <c r="ANV79" s="98">
        <f t="shared" si="100"/>
        <v>1</v>
      </c>
      <c r="ANW79" s="98">
        <f t="shared" si="100"/>
        <v>1</v>
      </c>
      <c r="ANX79" s="98">
        <f t="shared" si="100"/>
        <v>1</v>
      </c>
      <c r="ANY79" s="98">
        <f t="shared" si="100"/>
        <v>1</v>
      </c>
      <c r="ANZ79" s="98">
        <f t="shared" si="100"/>
        <v>1</v>
      </c>
      <c r="AOA79" s="98">
        <f t="shared" si="100"/>
        <v>1</v>
      </c>
      <c r="AOB79" s="98">
        <f t="shared" si="100"/>
        <v>1</v>
      </c>
      <c r="AOC79" s="98">
        <f t="shared" si="100"/>
        <v>1</v>
      </c>
      <c r="AOD79" s="98">
        <f t="shared" si="100"/>
        <v>1</v>
      </c>
      <c r="AOE79" s="98">
        <f t="shared" si="100"/>
        <v>1</v>
      </c>
      <c r="AOF79" s="98">
        <f t="shared" si="100"/>
        <v>1</v>
      </c>
      <c r="AOG79" s="98">
        <f t="shared" si="100"/>
        <v>1</v>
      </c>
      <c r="AOH79" s="98">
        <f t="shared" si="100"/>
        <v>1</v>
      </c>
      <c r="AOI79" s="98">
        <f t="shared" si="100"/>
        <v>1</v>
      </c>
      <c r="AOJ79" s="98">
        <f t="shared" si="100"/>
        <v>1</v>
      </c>
      <c r="AOK79" s="98">
        <f t="shared" si="100"/>
        <v>1</v>
      </c>
      <c r="AOL79" s="98">
        <f t="shared" si="100"/>
        <v>1</v>
      </c>
      <c r="AOM79" s="98">
        <f t="shared" si="100"/>
        <v>1</v>
      </c>
      <c r="AON79" s="98">
        <f t="shared" si="100"/>
        <v>1</v>
      </c>
      <c r="AOO79" s="98">
        <f t="shared" si="100"/>
        <v>1</v>
      </c>
      <c r="AOP79" s="98">
        <f t="shared" si="100"/>
        <v>1</v>
      </c>
      <c r="AOQ79" s="98">
        <f t="shared" si="100"/>
        <v>1</v>
      </c>
      <c r="AOR79" s="98">
        <f t="shared" si="100"/>
        <v>1</v>
      </c>
      <c r="AOS79" s="98">
        <f t="shared" si="100"/>
        <v>1</v>
      </c>
      <c r="AOT79" s="98">
        <f t="shared" si="100"/>
        <v>1</v>
      </c>
      <c r="AOU79" s="98">
        <f t="shared" si="100"/>
        <v>1</v>
      </c>
      <c r="AOV79" s="98">
        <f t="shared" si="100"/>
        <v>1</v>
      </c>
      <c r="AOW79" s="98">
        <f t="shared" si="100"/>
        <v>1</v>
      </c>
      <c r="AOX79" s="98">
        <f t="shared" si="100"/>
        <v>1</v>
      </c>
      <c r="AOY79" s="98">
        <f t="shared" si="100"/>
        <v>1</v>
      </c>
      <c r="AOZ79" s="98">
        <f t="shared" si="100"/>
        <v>1</v>
      </c>
      <c r="APA79" s="98">
        <f t="shared" si="100"/>
        <v>1</v>
      </c>
      <c r="APB79" s="98">
        <f t="shared" si="100"/>
        <v>1</v>
      </c>
      <c r="APC79" s="98">
        <f t="shared" si="100"/>
        <v>1</v>
      </c>
      <c r="APD79" s="98">
        <f t="shared" si="100"/>
        <v>1</v>
      </c>
      <c r="APE79" s="98">
        <f t="shared" si="100"/>
        <v>1</v>
      </c>
      <c r="APF79" s="98">
        <f t="shared" si="100"/>
        <v>1</v>
      </c>
      <c r="APG79" s="98">
        <f t="shared" si="100"/>
        <v>1</v>
      </c>
      <c r="APH79" s="98">
        <f t="shared" si="100"/>
        <v>1</v>
      </c>
      <c r="API79" s="98">
        <f t="shared" si="100"/>
        <v>1</v>
      </c>
      <c r="APJ79" s="98">
        <f t="shared" si="100"/>
        <v>1</v>
      </c>
      <c r="APK79" s="98">
        <f t="shared" si="100"/>
        <v>1</v>
      </c>
      <c r="APL79" s="98">
        <f t="shared" si="100"/>
        <v>1</v>
      </c>
      <c r="APM79" s="98">
        <f t="shared" ref="APM79:ARX79" si="101">APM78+1</f>
        <v>1</v>
      </c>
      <c r="APN79" s="98">
        <f t="shared" si="101"/>
        <v>1</v>
      </c>
      <c r="APO79" s="98">
        <f t="shared" si="101"/>
        <v>1</v>
      </c>
      <c r="APP79" s="98">
        <f t="shared" si="101"/>
        <v>1</v>
      </c>
      <c r="APQ79" s="98">
        <f t="shared" si="101"/>
        <v>1</v>
      </c>
      <c r="APR79" s="98">
        <f t="shared" si="101"/>
        <v>1</v>
      </c>
      <c r="APS79" s="98">
        <f t="shared" si="101"/>
        <v>1</v>
      </c>
      <c r="APT79" s="98">
        <f t="shared" si="101"/>
        <v>1</v>
      </c>
      <c r="APU79" s="98">
        <f t="shared" si="101"/>
        <v>1</v>
      </c>
      <c r="APV79" s="98">
        <f t="shared" si="101"/>
        <v>1</v>
      </c>
      <c r="APW79" s="98">
        <f t="shared" si="101"/>
        <v>1</v>
      </c>
      <c r="APX79" s="98">
        <f t="shared" si="101"/>
        <v>1</v>
      </c>
      <c r="APY79" s="98">
        <f t="shared" si="101"/>
        <v>1</v>
      </c>
      <c r="APZ79" s="98">
        <f t="shared" si="101"/>
        <v>1</v>
      </c>
      <c r="AQA79" s="98">
        <f t="shared" si="101"/>
        <v>1</v>
      </c>
      <c r="AQB79" s="98">
        <f t="shared" si="101"/>
        <v>1</v>
      </c>
      <c r="AQC79" s="98">
        <f t="shared" si="101"/>
        <v>1</v>
      </c>
      <c r="AQD79" s="98">
        <f t="shared" si="101"/>
        <v>1</v>
      </c>
      <c r="AQE79" s="98">
        <f t="shared" si="101"/>
        <v>1</v>
      </c>
      <c r="AQF79" s="98">
        <f t="shared" si="101"/>
        <v>1</v>
      </c>
      <c r="AQG79" s="98">
        <f t="shared" si="101"/>
        <v>1</v>
      </c>
      <c r="AQH79" s="98">
        <f t="shared" si="101"/>
        <v>1</v>
      </c>
      <c r="AQI79" s="98">
        <f t="shared" si="101"/>
        <v>1</v>
      </c>
      <c r="AQJ79" s="98">
        <f t="shared" si="101"/>
        <v>1</v>
      </c>
      <c r="AQK79" s="98">
        <f t="shared" si="101"/>
        <v>1</v>
      </c>
      <c r="AQL79" s="98">
        <f t="shared" si="101"/>
        <v>1</v>
      </c>
      <c r="AQM79" s="98">
        <f t="shared" si="101"/>
        <v>1</v>
      </c>
      <c r="AQN79" s="98">
        <f t="shared" si="101"/>
        <v>1</v>
      </c>
      <c r="AQO79" s="98">
        <f t="shared" si="101"/>
        <v>1</v>
      </c>
      <c r="AQP79" s="98">
        <f t="shared" si="101"/>
        <v>1</v>
      </c>
      <c r="AQQ79" s="98">
        <f t="shared" si="101"/>
        <v>1</v>
      </c>
      <c r="AQR79" s="98">
        <f t="shared" si="101"/>
        <v>1</v>
      </c>
      <c r="AQS79" s="98">
        <f t="shared" si="101"/>
        <v>1</v>
      </c>
      <c r="AQT79" s="98">
        <f t="shared" si="101"/>
        <v>1</v>
      </c>
      <c r="AQU79" s="98">
        <f t="shared" si="101"/>
        <v>1</v>
      </c>
      <c r="AQV79" s="98">
        <f t="shared" si="101"/>
        <v>1</v>
      </c>
      <c r="AQW79" s="98">
        <f t="shared" si="101"/>
        <v>1</v>
      </c>
      <c r="AQX79" s="98">
        <f t="shared" si="101"/>
        <v>1</v>
      </c>
      <c r="AQY79" s="98">
        <f t="shared" si="101"/>
        <v>1</v>
      </c>
      <c r="AQZ79" s="98">
        <f t="shared" si="101"/>
        <v>1</v>
      </c>
      <c r="ARA79" s="98">
        <f t="shared" si="101"/>
        <v>1</v>
      </c>
      <c r="ARB79" s="98">
        <f t="shared" si="101"/>
        <v>1</v>
      </c>
      <c r="ARC79" s="98">
        <f t="shared" si="101"/>
        <v>1</v>
      </c>
      <c r="ARD79" s="98">
        <f t="shared" si="101"/>
        <v>1</v>
      </c>
      <c r="ARE79" s="98">
        <f t="shared" si="101"/>
        <v>1</v>
      </c>
      <c r="ARF79" s="98">
        <f t="shared" si="101"/>
        <v>1</v>
      </c>
      <c r="ARG79" s="98">
        <f t="shared" si="101"/>
        <v>1</v>
      </c>
      <c r="ARH79" s="98">
        <f t="shared" si="101"/>
        <v>1</v>
      </c>
      <c r="ARI79" s="98">
        <f t="shared" si="101"/>
        <v>1</v>
      </c>
      <c r="ARJ79" s="98">
        <f t="shared" si="101"/>
        <v>1</v>
      </c>
      <c r="ARK79" s="98">
        <f t="shared" si="101"/>
        <v>1</v>
      </c>
      <c r="ARL79" s="98">
        <f t="shared" si="101"/>
        <v>1</v>
      </c>
      <c r="ARM79" s="98">
        <f t="shared" si="101"/>
        <v>1</v>
      </c>
      <c r="ARN79" s="98">
        <f t="shared" si="101"/>
        <v>1</v>
      </c>
      <c r="ARO79" s="98">
        <f t="shared" si="101"/>
        <v>1</v>
      </c>
      <c r="ARP79" s="98">
        <f t="shared" si="101"/>
        <v>1</v>
      </c>
      <c r="ARQ79" s="98">
        <f t="shared" si="101"/>
        <v>1</v>
      </c>
      <c r="ARR79" s="98">
        <f t="shared" si="101"/>
        <v>1</v>
      </c>
      <c r="ARS79" s="98">
        <f t="shared" si="101"/>
        <v>1</v>
      </c>
      <c r="ART79" s="98">
        <f t="shared" si="101"/>
        <v>1</v>
      </c>
      <c r="ARU79" s="98">
        <f t="shared" si="101"/>
        <v>1</v>
      </c>
      <c r="ARV79" s="98">
        <f t="shared" si="101"/>
        <v>1</v>
      </c>
      <c r="ARW79" s="98">
        <f t="shared" si="101"/>
        <v>1</v>
      </c>
      <c r="ARX79" s="98">
        <f t="shared" si="101"/>
        <v>1</v>
      </c>
      <c r="ARY79" s="98">
        <f t="shared" ref="ARY79:AUJ79" si="102">ARY78+1</f>
        <v>1</v>
      </c>
      <c r="ARZ79" s="98">
        <f t="shared" si="102"/>
        <v>1</v>
      </c>
      <c r="ASA79" s="98">
        <f t="shared" si="102"/>
        <v>1</v>
      </c>
      <c r="ASB79" s="98">
        <f t="shared" si="102"/>
        <v>1</v>
      </c>
      <c r="ASC79" s="98">
        <f t="shared" si="102"/>
        <v>1</v>
      </c>
      <c r="ASD79" s="98">
        <f t="shared" si="102"/>
        <v>1</v>
      </c>
      <c r="ASE79" s="98">
        <f t="shared" si="102"/>
        <v>1</v>
      </c>
      <c r="ASF79" s="98">
        <f t="shared" si="102"/>
        <v>1</v>
      </c>
      <c r="ASG79" s="98">
        <f t="shared" si="102"/>
        <v>1</v>
      </c>
      <c r="ASH79" s="98">
        <f t="shared" si="102"/>
        <v>1</v>
      </c>
      <c r="ASI79" s="98">
        <f t="shared" si="102"/>
        <v>1</v>
      </c>
      <c r="ASJ79" s="98">
        <f t="shared" si="102"/>
        <v>1</v>
      </c>
      <c r="ASK79" s="98">
        <f t="shared" si="102"/>
        <v>1</v>
      </c>
      <c r="ASL79" s="98">
        <f t="shared" si="102"/>
        <v>1</v>
      </c>
      <c r="ASM79" s="98">
        <f t="shared" si="102"/>
        <v>1</v>
      </c>
      <c r="ASN79" s="98">
        <f t="shared" si="102"/>
        <v>1</v>
      </c>
      <c r="ASO79" s="98">
        <f t="shared" si="102"/>
        <v>1</v>
      </c>
      <c r="ASP79" s="98">
        <f t="shared" si="102"/>
        <v>1</v>
      </c>
      <c r="ASQ79" s="98">
        <f t="shared" si="102"/>
        <v>1</v>
      </c>
      <c r="ASR79" s="98">
        <f t="shared" si="102"/>
        <v>1</v>
      </c>
      <c r="ASS79" s="98">
        <f t="shared" si="102"/>
        <v>1</v>
      </c>
      <c r="AST79" s="98">
        <f t="shared" si="102"/>
        <v>1</v>
      </c>
      <c r="ASU79" s="98">
        <f t="shared" si="102"/>
        <v>1</v>
      </c>
      <c r="ASV79" s="98">
        <f t="shared" si="102"/>
        <v>1</v>
      </c>
      <c r="ASW79" s="98">
        <f t="shared" si="102"/>
        <v>1</v>
      </c>
      <c r="ASX79" s="98">
        <f t="shared" si="102"/>
        <v>1</v>
      </c>
      <c r="ASY79" s="98">
        <f t="shared" si="102"/>
        <v>1</v>
      </c>
      <c r="ASZ79" s="98">
        <f t="shared" si="102"/>
        <v>1</v>
      </c>
      <c r="ATA79" s="98">
        <f t="shared" si="102"/>
        <v>1</v>
      </c>
      <c r="ATB79" s="98">
        <f t="shared" si="102"/>
        <v>1</v>
      </c>
      <c r="ATC79" s="98">
        <f t="shared" si="102"/>
        <v>1</v>
      </c>
      <c r="ATD79" s="98">
        <f t="shared" si="102"/>
        <v>1</v>
      </c>
      <c r="ATE79" s="98">
        <f t="shared" si="102"/>
        <v>1</v>
      </c>
      <c r="ATF79" s="98">
        <f t="shared" si="102"/>
        <v>1</v>
      </c>
      <c r="ATG79" s="98">
        <f t="shared" si="102"/>
        <v>1</v>
      </c>
      <c r="ATH79" s="98">
        <f t="shared" si="102"/>
        <v>1</v>
      </c>
      <c r="ATI79" s="98">
        <f t="shared" si="102"/>
        <v>1</v>
      </c>
      <c r="ATJ79" s="98">
        <f t="shared" si="102"/>
        <v>1</v>
      </c>
      <c r="ATK79" s="98">
        <f t="shared" si="102"/>
        <v>1</v>
      </c>
      <c r="ATL79" s="98">
        <f t="shared" si="102"/>
        <v>1</v>
      </c>
      <c r="ATM79" s="98">
        <f t="shared" si="102"/>
        <v>1</v>
      </c>
      <c r="ATN79" s="98">
        <f t="shared" si="102"/>
        <v>1</v>
      </c>
      <c r="ATO79" s="98">
        <f t="shared" si="102"/>
        <v>1</v>
      </c>
      <c r="ATP79" s="98">
        <f t="shared" si="102"/>
        <v>1</v>
      </c>
      <c r="ATQ79" s="98">
        <f t="shared" si="102"/>
        <v>1</v>
      </c>
      <c r="ATR79" s="98">
        <f t="shared" si="102"/>
        <v>1</v>
      </c>
      <c r="ATS79" s="98">
        <f t="shared" si="102"/>
        <v>1</v>
      </c>
      <c r="ATT79" s="98">
        <f t="shared" si="102"/>
        <v>1</v>
      </c>
      <c r="ATU79" s="98">
        <f t="shared" si="102"/>
        <v>1</v>
      </c>
      <c r="ATV79" s="98">
        <f t="shared" si="102"/>
        <v>1</v>
      </c>
      <c r="ATW79" s="98">
        <f t="shared" si="102"/>
        <v>1</v>
      </c>
      <c r="ATX79" s="98">
        <f t="shared" si="102"/>
        <v>1</v>
      </c>
      <c r="ATY79" s="98">
        <f t="shared" si="102"/>
        <v>1</v>
      </c>
      <c r="ATZ79" s="98">
        <f t="shared" si="102"/>
        <v>1</v>
      </c>
      <c r="AUA79" s="98">
        <f t="shared" si="102"/>
        <v>1</v>
      </c>
      <c r="AUB79" s="98">
        <f t="shared" si="102"/>
        <v>1</v>
      </c>
      <c r="AUC79" s="98">
        <f t="shared" si="102"/>
        <v>1</v>
      </c>
      <c r="AUD79" s="98">
        <f t="shared" si="102"/>
        <v>1</v>
      </c>
      <c r="AUE79" s="98">
        <f t="shared" si="102"/>
        <v>1</v>
      </c>
      <c r="AUF79" s="98">
        <f t="shared" si="102"/>
        <v>1</v>
      </c>
      <c r="AUG79" s="98">
        <f t="shared" si="102"/>
        <v>1</v>
      </c>
      <c r="AUH79" s="98">
        <f t="shared" si="102"/>
        <v>1</v>
      </c>
      <c r="AUI79" s="98">
        <f t="shared" si="102"/>
        <v>1</v>
      </c>
      <c r="AUJ79" s="98">
        <f t="shared" si="102"/>
        <v>1</v>
      </c>
      <c r="AUK79" s="98">
        <f t="shared" ref="AUK79:AWV79" si="103">AUK78+1</f>
        <v>1</v>
      </c>
      <c r="AUL79" s="98">
        <f t="shared" si="103"/>
        <v>1</v>
      </c>
      <c r="AUM79" s="98">
        <f t="shared" si="103"/>
        <v>1</v>
      </c>
      <c r="AUN79" s="98">
        <f t="shared" si="103"/>
        <v>1</v>
      </c>
      <c r="AUO79" s="98">
        <f t="shared" si="103"/>
        <v>1</v>
      </c>
      <c r="AUP79" s="98">
        <f t="shared" si="103"/>
        <v>1</v>
      </c>
      <c r="AUQ79" s="98">
        <f t="shared" si="103"/>
        <v>1</v>
      </c>
      <c r="AUR79" s="98">
        <f t="shared" si="103"/>
        <v>1</v>
      </c>
      <c r="AUS79" s="98">
        <f t="shared" si="103"/>
        <v>1</v>
      </c>
      <c r="AUT79" s="98">
        <f t="shared" si="103"/>
        <v>1</v>
      </c>
      <c r="AUU79" s="98">
        <f t="shared" si="103"/>
        <v>1</v>
      </c>
      <c r="AUV79" s="98">
        <f t="shared" si="103"/>
        <v>1</v>
      </c>
      <c r="AUW79" s="98">
        <f t="shared" si="103"/>
        <v>1</v>
      </c>
      <c r="AUX79" s="98">
        <f t="shared" si="103"/>
        <v>1</v>
      </c>
      <c r="AUY79" s="98">
        <f t="shared" si="103"/>
        <v>1</v>
      </c>
      <c r="AUZ79" s="98">
        <f t="shared" si="103"/>
        <v>1</v>
      </c>
      <c r="AVA79" s="98">
        <f t="shared" si="103"/>
        <v>1</v>
      </c>
      <c r="AVB79" s="98">
        <f t="shared" si="103"/>
        <v>1</v>
      </c>
      <c r="AVC79" s="98">
        <f t="shared" si="103"/>
        <v>1</v>
      </c>
      <c r="AVD79" s="98">
        <f t="shared" si="103"/>
        <v>1</v>
      </c>
      <c r="AVE79" s="98">
        <f t="shared" si="103"/>
        <v>1</v>
      </c>
      <c r="AVF79" s="98">
        <f t="shared" si="103"/>
        <v>1</v>
      </c>
      <c r="AVG79" s="98">
        <f t="shared" si="103"/>
        <v>1</v>
      </c>
      <c r="AVH79" s="98">
        <f t="shared" si="103"/>
        <v>1</v>
      </c>
      <c r="AVI79" s="98">
        <f t="shared" si="103"/>
        <v>1</v>
      </c>
      <c r="AVJ79" s="98">
        <f t="shared" si="103"/>
        <v>1</v>
      </c>
      <c r="AVK79" s="98">
        <f t="shared" si="103"/>
        <v>1</v>
      </c>
      <c r="AVL79" s="98">
        <f t="shared" si="103"/>
        <v>1</v>
      </c>
      <c r="AVM79" s="98">
        <f t="shared" si="103"/>
        <v>1</v>
      </c>
      <c r="AVN79" s="98">
        <f t="shared" si="103"/>
        <v>1</v>
      </c>
      <c r="AVO79" s="98">
        <f t="shared" si="103"/>
        <v>1</v>
      </c>
      <c r="AVP79" s="98">
        <f t="shared" si="103"/>
        <v>1</v>
      </c>
      <c r="AVQ79" s="98">
        <f t="shared" si="103"/>
        <v>1</v>
      </c>
      <c r="AVR79" s="98">
        <f t="shared" si="103"/>
        <v>1</v>
      </c>
      <c r="AVS79" s="98">
        <f t="shared" si="103"/>
        <v>1</v>
      </c>
      <c r="AVT79" s="98">
        <f t="shared" si="103"/>
        <v>1</v>
      </c>
      <c r="AVU79" s="98">
        <f t="shared" si="103"/>
        <v>1</v>
      </c>
      <c r="AVV79" s="98">
        <f t="shared" si="103"/>
        <v>1</v>
      </c>
      <c r="AVW79" s="98">
        <f t="shared" si="103"/>
        <v>1</v>
      </c>
      <c r="AVX79" s="98">
        <f t="shared" si="103"/>
        <v>1</v>
      </c>
      <c r="AVY79" s="98">
        <f t="shared" si="103"/>
        <v>1</v>
      </c>
      <c r="AVZ79" s="98">
        <f t="shared" si="103"/>
        <v>1</v>
      </c>
      <c r="AWA79" s="98">
        <f t="shared" si="103"/>
        <v>1</v>
      </c>
      <c r="AWB79" s="98">
        <f t="shared" si="103"/>
        <v>1</v>
      </c>
      <c r="AWC79" s="98">
        <f t="shared" si="103"/>
        <v>1</v>
      </c>
      <c r="AWD79" s="98">
        <f t="shared" si="103"/>
        <v>1</v>
      </c>
      <c r="AWE79" s="98">
        <f t="shared" si="103"/>
        <v>1</v>
      </c>
      <c r="AWF79" s="98">
        <f t="shared" si="103"/>
        <v>1</v>
      </c>
      <c r="AWG79" s="98">
        <f t="shared" si="103"/>
        <v>1</v>
      </c>
      <c r="AWH79" s="98">
        <f t="shared" si="103"/>
        <v>1</v>
      </c>
      <c r="AWI79" s="98">
        <f t="shared" si="103"/>
        <v>1</v>
      </c>
      <c r="AWJ79" s="98">
        <f t="shared" si="103"/>
        <v>1</v>
      </c>
      <c r="AWK79" s="98">
        <f t="shared" si="103"/>
        <v>1</v>
      </c>
      <c r="AWL79" s="98">
        <f t="shared" si="103"/>
        <v>1</v>
      </c>
      <c r="AWM79" s="98">
        <f t="shared" si="103"/>
        <v>1</v>
      </c>
      <c r="AWN79" s="98">
        <f t="shared" si="103"/>
        <v>1</v>
      </c>
      <c r="AWO79" s="98">
        <f t="shared" si="103"/>
        <v>1</v>
      </c>
      <c r="AWP79" s="98">
        <f t="shared" si="103"/>
        <v>1</v>
      </c>
      <c r="AWQ79" s="98">
        <f t="shared" si="103"/>
        <v>1</v>
      </c>
      <c r="AWR79" s="98">
        <f t="shared" si="103"/>
        <v>1</v>
      </c>
      <c r="AWS79" s="98">
        <f t="shared" si="103"/>
        <v>1</v>
      </c>
      <c r="AWT79" s="98">
        <f t="shared" si="103"/>
        <v>1</v>
      </c>
      <c r="AWU79" s="98">
        <f t="shared" si="103"/>
        <v>1</v>
      </c>
      <c r="AWV79" s="98">
        <f t="shared" si="103"/>
        <v>1</v>
      </c>
      <c r="AWW79" s="98">
        <f t="shared" ref="AWW79:AZH79" si="104">AWW78+1</f>
        <v>1</v>
      </c>
      <c r="AWX79" s="98">
        <f t="shared" si="104"/>
        <v>1</v>
      </c>
      <c r="AWY79" s="98">
        <f t="shared" si="104"/>
        <v>1</v>
      </c>
      <c r="AWZ79" s="98">
        <f t="shared" si="104"/>
        <v>1</v>
      </c>
      <c r="AXA79" s="98">
        <f t="shared" si="104"/>
        <v>1</v>
      </c>
      <c r="AXB79" s="98">
        <f t="shared" si="104"/>
        <v>1</v>
      </c>
      <c r="AXC79" s="98">
        <f t="shared" si="104"/>
        <v>1</v>
      </c>
      <c r="AXD79" s="98">
        <f t="shared" si="104"/>
        <v>1</v>
      </c>
      <c r="AXE79" s="98">
        <f t="shared" si="104"/>
        <v>1</v>
      </c>
      <c r="AXF79" s="98">
        <f t="shared" si="104"/>
        <v>1</v>
      </c>
      <c r="AXG79" s="98">
        <f t="shared" si="104"/>
        <v>1</v>
      </c>
      <c r="AXH79" s="98">
        <f t="shared" si="104"/>
        <v>1</v>
      </c>
      <c r="AXI79" s="98">
        <f t="shared" si="104"/>
        <v>1</v>
      </c>
      <c r="AXJ79" s="98">
        <f t="shared" si="104"/>
        <v>1</v>
      </c>
      <c r="AXK79" s="98">
        <f t="shared" si="104"/>
        <v>1</v>
      </c>
      <c r="AXL79" s="98">
        <f t="shared" si="104"/>
        <v>1</v>
      </c>
      <c r="AXM79" s="98">
        <f t="shared" si="104"/>
        <v>1</v>
      </c>
      <c r="AXN79" s="98">
        <f t="shared" si="104"/>
        <v>1</v>
      </c>
      <c r="AXO79" s="98">
        <f t="shared" si="104"/>
        <v>1</v>
      </c>
      <c r="AXP79" s="98">
        <f t="shared" si="104"/>
        <v>1</v>
      </c>
      <c r="AXQ79" s="98">
        <f t="shared" si="104"/>
        <v>1</v>
      </c>
      <c r="AXR79" s="98">
        <f t="shared" si="104"/>
        <v>1</v>
      </c>
      <c r="AXS79" s="98">
        <f t="shared" si="104"/>
        <v>1</v>
      </c>
      <c r="AXT79" s="98">
        <f t="shared" si="104"/>
        <v>1</v>
      </c>
      <c r="AXU79" s="98">
        <f t="shared" si="104"/>
        <v>1</v>
      </c>
      <c r="AXV79" s="98">
        <f t="shared" si="104"/>
        <v>1</v>
      </c>
      <c r="AXW79" s="98">
        <f t="shared" si="104"/>
        <v>1</v>
      </c>
      <c r="AXX79" s="98">
        <f t="shared" si="104"/>
        <v>1</v>
      </c>
      <c r="AXY79" s="98">
        <f t="shared" si="104"/>
        <v>1</v>
      </c>
      <c r="AXZ79" s="98">
        <f t="shared" si="104"/>
        <v>1</v>
      </c>
      <c r="AYA79" s="98">
        <f t="shared" si="104"/>
        <v>1</v>
      </c>
      <c r="AYB79" s="98">
        <f t="shared" si="104"/>
        <v>1</v>
      </c>
      <c r="AYC79" s="98">
        <f t="shared" si="104"/>
        <v>1</v>
      </c>
      <c r="AYD79" s="98">
        <f t="shared" si="104"/>
        <v>1</v>
      </c>
      <c r="AYE79" s="98">
        <f t="shared" si="104"/>
        <v>1</v>
      </c>
      <c r="AYF79" s="98">
        <f t="shared" si="104"/>
        <v>1</v>
      </c>
      <c r="AYG79" s="98">
        <f t="shared" si="104"/>
        <v>1</v>
      </c>
      <c r="AYH79" s="98">
        <f t="shared" si="104"/>
        <v>1</v>
      </c>
      <c r="AYI79" s="98">
        <f t="shared" si="104"/>
        <v>1</v>
      </c>
      <c r="AYJ79" s="98">
        <f t="shared" si="104"/>
        <v>1</v>
      </c>
      <c r="AYK79" s="98">
        <f t="shared" si="104"/>
        <v>1</v>
      </c>
      <c r="AYL79" s="98">
        <f t="shared" si="104"/>
        <v>1</v>
      </c>
      <c r="AYM79" s="98">
        <f t="shared" si="104"/>
        <v>1</v>
      </c>
      <c r="AYN79" s="98">
        <f t="shared" si="104"/>
        <v>1</v>
      </c>
      <c r="AYO79" s="98">
        <f t="shared" si="104"/>
        <v>1</v>
      </c>
      <c r="AYP79" s="98">
        <f t="shared" si="104"/>
        <v>1</v>
      </c>
      <c r="AYQ79" s="98">
        <f t="shared" si="104"/>
        <v>1</v>
      </c>
      <c r="AYR79" s="98">
        <f t="shared" si="104"/>
        <v>1</v>
      </c>
      <c r="AYS79" s="98">
        <f t="shared" si="104"/>
        <v>1</v>
      </c>
      <c r="AYT79" s="98">
        <f t="shared" si="104"/>
        <v>1</v>
      </c>
      <c r="AYU79" s="98">
        <f t="shared" si="104"/>
        <v>1</v>
      </c>
      <c r="AYV79" s="98">
        <f t="shared" si="104"/>
        <v>1</v>
      </c>
      <c r="AYW79" s="98">
        <f t="shared" si="104"/>
        <v>1</v>
      </c>
      <c r="AYX79" s="98">
        <f t="shared" si="104"/>
        <v>1</v>
      </c>
      <c r="AYY79" s="98">
        <f t="shared" si="104"/>
        <v>1</v>
      </c>
      <c r="AYZ79" s="98">
        <f t="shared" si="104"/>
        <v>1</v>
      </c>
      <c r="AZA79" s="98">
        <f t="shared" si="104"/>
        <v>1</v>
      </c>
      <c r="AZB79" s="98">
        <f t="shared" si="104"/>
        <v>1</v>
      </c>
      <c r="AZC79" s="98">
        <f t="shared" si="104"/>
        <v>1</v>
      </c>
      <c r="AZD79" s="98">
        <f t="shared" si="104"/>
        <v>1</v>
      </c>
      <c r="AZE79" s="98">
        <f t="shared" si="104"/>
        <v>1</v>
      </c>
      <c r="AZF79" s="98">
        <f t="shared" si="104"/>
        <v>1</v>
      </c>
      <c r="AZG79" s="98">
        <f t="shared" si="104"/>
        <v>1</v>
      </c>
      <c r="AZH79" s="98">
        <f t="shared" si="104"/>
        <v>1</v>
      </c>
      <c r="AZI79" s="98">
        <f t="shared" ref="AZI79:BBT79" si="105">AZI78+1</f>
        <v>1</v>
      </c>
      <c r="AZJ79" s="98">
        <f t="shared" si="105"/>
        <v>1</v>
      </c>
      <c r="AZK79" s="98">
        <f t="shared" si="105"/>
        <v>1</v>
      </c>
      <c r="AZL79" s="98">
        <f t="shared" si="105"/>
        <v>1</v>
      </c>
      <c r="AZM79" s="98">
        <f t="shared" si="105"/>
        <v>1</v>
      </c>
      <c r="AZN79" s="98">
        <f t="shared" si="105"/>
        <v>1</v>
      </c>
      <c r="AZO79" s="98">
        <f t="shared" si="105"/>
        <v>1</v>
      </c>
      <c r="AZP79" s="98">
        <f t="shared" si="105"/>
        <v>1</v>
      </c>
      <c r="AZQ79" s="98">
        <f t="shared" si="105"/>
        <v>1</v>
      </c>
      <c r="AZR79" s="98">
        <f t="shared" si="105"/>
        <v>1</v>
      </c>
      <c r="AZS79" s="98">
        <f t="shared" si="105"/>
        <v>1</v>
      </c>
      <c r="AZT79" s="98">
        <f t="shared" si="105"/>
        <v>1</v>
      </c>
      <c r="AZU79" s="98">
        <f t="shared" si="105"/>
        <v>1</v>
      </c>
      <c r="AZV79" s="98">
        <f t="shared" si="105"/>
        <v>1</v>
      </c>
      <c r="AZW79" s="98">
        <f t="shared" si="105"/>
        <v>1</v>
      </c>
      <c r="AZX79" s="98">
        <f t="shared" si="105"/>
        <v>1</v>
      </c>
      <c r="AZY79" s="98">
        <f t="shared" si="105"/>
        <v>1</v>
      </c>
      <c r="AZZ79" s="98">
        <f t="shared" si="105"/>
        <v>1</v>
      </c>
      <c r="BAA79" s="98">
        <f t="shared" si="105"/>
        <v>1</v>
      </c>
      <c r="BAB79" s="98">
        <f t="shared" si="105"/>
        <v>1</v>
      </c>
      <c r="BAC79" s="98">
        <f t="shared" si="105"/>
        <v>1</v>
      </c>
      <c r="BAD79" s="98">
        <f t="shared" si="105"/>
        <v>1</v>
      </c>
      <c r="BAE79" s="98">
        <f t="shared" si="105"/>
        <v>1</v>
      </c>
      <c r="BAF79" s="98">
        <f t="shared" si="105"/>
        <v>1</v>
      </c>
      <c r="BAG79" s="98">
        <f t="shared" si="105"/>
        <v>1</v>
      </c>
      <c r="BAH79" s="98">
        <f t="shared" si="105"/>
        <v>1</v>
      </c>
      <c r="BAI79" s="98">
        <f t="shared" si="105"/>
        <v>1</v>
      </c>
      <c r="BAJ79" s="98">
        <f t="shared" si="105"/>
        <v>1</v>
      </c>
      <c r="BAK79" s="98">
        <f t="shared" si="105"/>
        <v>1</v>
      </c>
      <c r="BAL79" s="98">
        <f t="shared" si="105"/>
        <v>1</v>
      </c>
      <c r="BAM79" s="98">
        <f t="shared" si="105"/>
        <v>1</v>
      </c>
      <c r="BAN79" s="98">
        <f t="shared" si="105"/>
        <v>1</v>
      </c>
      <c r="BAO79" s="98">
        <f t="shared" si="105"/>
        <v>1</v>
      </c>
      <c r="BAP79" s="98">
        <f t="shared" si="105"/>
        <v>1</v>
      </c>
      <c r="BAQ79" s="98">
        <f t="shared" si="105"/>
        <v>1</v>
      </c>
      <c r="BAR79" s="98">
        <f t="shared" si="105"/>
        <v>1</v>
      </c>
      <c r="BAS79" s="98">
        <f t="shared" si="105"/>
        <v>1</v>
      </c>
      <c r="BAT79" s="98">
        <f t="shared" si="105"/>
        <v>1</v>
      </c>
      <c r="BAU79" s="98">
        <f t="shared" si="105"/>
        <v>1</v>
      </c>
      <c r="BAV79" s="98">
        <f t="shared" si="105"/>
        <v>1</v>
      </c>
      <c r="BAW79" s="98">
        <f t="shared" si="105"/>
        <v>1</v>
      </c>
      <c r="BAX79" s="98">
        <f t="shared" si="105"/>
        <v>1</v>
      </c>
      <c r="BAY79" s="98">
        <f t="shared" si="105"/>
        <v>1</v>
      </c>
      <c r="BAZ79" s="98">
        <f t="shared" si="105"/>
        <v>1</v>
      </c>
      <c r="BBA79" s="98">
        <f t="shared" si="105"/>
        <v>1</v>
      </c>
      <c r="BBB79" s="98">
        <f t="shared" si="105"/>
        <v>1</v>
      </c>
      <c r="BBC79" s="98">
        <f t="shared" si="105"/>
        <v>1</v>
      </c>
      <c r="BBD79" s="98">
        <f t="shared" si="105"/>
        <v>1</v>
      </c>
      <c r="BBE79" s="98">
        <f t="shared" si="105"/>
        <v>1</v>
      </c>
      <c r="BBF79" s="98">
        <f t="shared" si="105"/>
        <v>1</v>
      </c>
      <c r="BBG79" s="98">
        <f t="shared" si="105"/>
        <v>1</v>
      </c>
      <c r="BBH79" s="98">
        <f t="shared" si="105"/>
        <v>1</v>
      </c>
      <c r="BBI79" s="98">
        <f t="shared" si="105"/>
        <v>1</v>
      </c>
      <c r="BBJ79" s="98">
        <f t="shared" si="105"/>
        <v>1</v>
      </c>
      <c r="BBK79" s="98">
        <f t="shared" si="105"/>
        <v>1</v>
      </c>
      <c r="BBL79" s="98">
        <f t="shared" si="105"/>
        <v>1</v>
      </c>
      <c r="BBM79" s="98">
        <f t="shared" si="105"/>
        <v>1</v>
      </c>
      <c r="BBN79" s="98">
        <f t="shared" si="105"/>
        <v>1</v>
      </c>
      <c r="BBO79" s="98">
        <f t="shared" si="105"/>
        <v>1</v>
      </c>
      <c r="BBP79" s="98">
        <f t="shared" si="105"/>
        <v>1</v>
      </c>
      <c r="BBQ79" s="98">
        <f t="shared" si="105"/>
        <v>1</v>
      </c>
      <c r="BBR79" s="98">
        <f t="shared" si="105"/>
        <v>1</v>
      </c>
      <c r="BBS79" s="98">
        <f t="shared" si="105"/>
        <v>1</v>
      </c>
      <c r="BBT79" s="98">
        <f t="shared" si="105"/>
        <v>1</v>
      </c>
      <c r="BBU79" s="98">
        <f t="shared" ref="BBU79:BEF79" si="106">BBU78+1</f>
        <v>1</v>
      </c>
      <c r="BBV79" s="98">
        <f t="shared" si="106"/>
        <v>1</v>
      </c>
      <c r="BBW79" s="98">
        <f t="shared" si="106"/>
        <v>1</v>
      </c>
      <c r="BBX79" s="98">
        <f t="shared" si="106"/>
        <v>1</v>
      </c>
      <c r="BBY79" s="98">
        <f t="shared" si="106"/>
        <v>1</v>
      </c>
      <c r="BBZ79" s="98">
        <f t="shared" si="106"/>
        <v>1</v>
      </c>
      <c r="BCA79" s="98">
        <f t="shared" si="106"/>
        <v>1</v>
      </c>
      <c r="BCB79" s="98">
        <f t="shared" si="106"/>
        <v>1</v>
      </c>
      <c r="BCC79" s="98">
        <f t="shared" si="106"/>
        <v>1</v>
      </c>
      <c r="BCD79" s="98">
        <f t="shared" si="106"/>
        <v>1</v>
      </c>
      <c r="BCE79" s="98">
        <f t="shared" si="106"/>
        <v>1</v>
      </c>
      <c r="BCF79" s="98">
        <f t="shared" si="106"/>
        <v>1</v>
      </c>
      <c r="BCG79" s="98">
        <f t="shared" si="106"/>
        <v>1</v>
      </c>
      <c r="BCH79" s="98">
        <f t="shared" si="106"/>
        <v>1</v>
      </c>
      <c r="BCI79" s="98">
        <f t="shared" si="106"/>
        <v>1</v>
      </c>
      <c r="BCJ79" s="98">
        <f t="shared" si="106"/>
        <v>1</v>
      </c>
      <c r="BCK79" s="98">
        <f t="shared" si="106"/>
        <v>1</v>
      </c>
      <c r="BCL79" s="98">
        <f t="shared" si="106"/>
        <v>1</v>
      </c>
      <c r="BCM79" s="98">
        <f t="shared" si="106"/>
        <v>1</v>
      </c>
      <c r="BCN79" s="98">
        <f t="shared" si="106"/>
        <v>1</v>
      </c>
      <c r="BCO79" s="98">
        <f t="shared" si="106"/>
        <v>1</v>
      </c>
      <c r="BCP79" s="98">
        <f t="shared" si="106"/>
        <v>1</v>
      </c>
      <c r="BCQ79" s="98">
        <f t="shared" si="106"/>
        <v>1</v>
      </c>
      <c r="BCR79" s="98">
        <f t="shared" si="106"/>
        <v>1</v>
      </c>
      <c r="BCS79" s="98">
        <f t="shared" si="106"/>
        <v>1</v>
      </c>
      <c r="BCT79" s="98">
        <f t="shared" si="106"/>
        <v>1</v>
      </c>
      <c r="BCU79" s="98">
        <f t="shared" si="106"/>
        <v>1</v>
      </c>
      <c r="BCV79" s="98">
        <f t="shared" si="106"/>
        <v>1</v>
      </c>
      <c r="BCW79" s="98">
        <f t="shared" si="106"/>
        <v>1</v>
      </c>
      <c r="BCX79" s="98">
        <f t="shared" si="106"/>
        <v>1</v>
      </c>
      <c r="BCY79" s="98">
        <f t="shared" si="106"/>
        <v>1</v>
      </c>
      <c r="BCZ79" s="98">
        <f t="shared" si="106"/>
        <v>1</v>
      </c>
      <c r="BDA79" s="98">
        <f t="shared" si="106"/>
        <v>1</v>
      </c>
      <c r="BDB79" s="98">
        <f t="shared" si="106"/>
        <v>1</v>
      </c>
      <c r="BDC79" s="98">
        <f t="shared" si="106"/>
        <v>1</v>
      </c>
      <c r="BDD79" s="98">
        <f t="shared" si="106"/>
        <v>1</v>
      </c>
      <c r="BDE79" s="98">
        <f t="shared" si="106"/>
        <v>1</v>
      </c>
      <c r="BDF79" s="98">
        <f t="shared" si="106"/>
        <v>1</v>
      </c>
      <c r="BDG79" s="98">
        <f t="shared" si="106"/>
        <v>1</v>
      </c>
      <c r="BDH79" s="98">
        <f t="shared" si="106"/>
        <v>1</v>
      </c>
      <c r="BDI79" s="98">
        <f t="shared" si="106"/>
        <v>1</v>
      </c>
      <c r="BDJ79" s="98">
        <f t="shared" si="106"/>
        <v>1</v>
      </c>
      <c r="BDK79" s="98">
        <f t="shared" si="106"/>
        <v>1</v>
      </c>
      <c r="BDL79" s="98">
        <f t="shared" si="106"/>
        <v>1</v>
      </c>
      <c r="BDM79" s="98">
        <f t="shared" si="106"/>
        <v>1</v>
      </c>
      <c r="BDN79" s="98">
        <f t="shared" si="106"/>
        <v>1</v>
      </c>
      <c r="BDO79" s="98">
        <f t="shared" si="106"/>
        <v>1</v>
      </c>
      <c r="BDP79" s="98">
        <f t="shared" si="106"/>
        <v>1</v>
      </c>
      <c r="BDQ79" s="98">
        <f t="shared" si="106"/>
        <v>1</v>
      </c>
      <c r="BDR79" s="98">
        <f t="shared" si="106"/>
        <v>1</v>
      </c>
      <c r="BDS79" s="98">
        <f t="shared" si="106"/>
        <v>1</v>
      </c>
      <c r="BDT79" s="98">
        <f t="shared" si="106"/>
        <v>1</v>
      </c>
      <c r="BDU79" s="98">
        <f t="shared" si="106"/>
        <v>1</v>
      </c>
      <c r="BDV79" s="98">
        <f t="shared" si="106"/>
        <v>1</v>
      </c>
      <c r="BDW79" s="98">
        <f t="shared" si="106"/>
        <v>1</v>
      </c>
      <c r="BDX79" s="98">
        <f t="shared" si="106"/>
        <v>1</v>
      </c>
      <c r="BDY79" s="98">
        <f t="shared" si="106"/>
        <v>1</v>
      </c>
      <c r="BDZ79" s="98">
        <f t="shared" si="106"/>
        <v>1</v>
      </c>
      <c r="BEA79" s="98">
        <f t="shared" si="106"/>
        <v>1</v>
      </c>
      <c r="BEB79" s="98">
        <f t="shared" si="106"/>
        <v>1</v>
      </c>
      <c r="BEC79" s="98">
        <f t="shared" si="106"/>
        <v>1</v>
      </c>
      <c r="BED79" s="98">
        <f t="shared" si="106"/>
        <v>1</v>
      </c>
      <c r="BEE79" s="98">
        <f t="shared" si="106"/>
        <v>1</v>
      </c>
      <c r="BEF79" s="98">
        <f t="shared" si="106"/>
        <v>1</v>
      </c>
      <c r="BEG79" s="98">
        <f t="shared" ref="BEG79:BGR79" si="107">BEG78+1</f>
        <v>1</v>
      </c>
      <c r="BEH79" s="98">
        <f t="shared" si="107"/>
        <v>1</v>
      </c>
      <c r="BEI79" s="98">
        <f t="shared" si="107"/>
        <v>1</v>
      </c>
      <c r="BEJ79" s="98">
        <f t="shared" si="107"/>
        <v>1</v>
      </c>
      <c r="BEK79" s="98">
        <f t="shared" si="107"/>
        <v>1</v>
      </c>
      <c r="BEL79" s="98">
        <f t="shared" si="107"/>
        <v>1</v>
      </c>
      <c r="BEM79" s="98">
        <f t="shared" si="107"/>
        <v>1</v>
      </c>
      <c r="BEN79" s="98">
        <f t="shared" si="107"/>
        <v>1</v>
      </c>
      <c r="BEO79" s="98">
        <f t="shared" si="107"/>
        <v>1</v>
      </c>
      <c r="BEP79" s="98">
        <f t="shared" si="107"/>
        <v>1</v>
      </c>
      <c r="BEQ79" s="98">
        <f t="shared" si="107"/>
        <v>1</v>
      </c>
      <c r="BER79" s="98">
        <f t="shared" si="107"/>
        <v>1</v>
      </c>
      <c r="BES79" s="98">
        <f t="shared" si="107"/>
        <v>1</v>
      </c>
      <c r="BET79" s="98">
        <f t="shared" si="107"/>
        <v>1</v>
      </c>
      <c r="BEU79" s="98">
        <f t="shared" si="107"/>
        <v>1</v>
      </c>
      <c r="BEV79" s="98">
        <f t="shared" si="107"/>
        <v>1</v>
      </c>
      <c r="BEW79" s="98">
        <f t="shared" si="107"/>
        <v>1</v>
      </c>
      <c r="BEX79" s="98">
        <f t="shared" si="107"/>
        <v>1</v>
      </c>
      <c r="BEY79" s="98">
        <f t="shared" si="107"/>
        <v>1</v>
      </c>
      <c r="BEZ79" s="98">
        <f t="shared" si="107"/>
        <v>1</v>
      </c>
      <c r="BFA79" s="98">
        <f t="shared" si="107"/>
        <v>1</v>
      </c>
      <c r="BFB79" s="98">
        <f t="shared" si="107"/>
        <v>1</v>
      </c>
      <c r="BFC79" s="98">
        <f t="shared" si="107"/>
        <v>1</v>
      </c>
      <c r="BFD79" s="98">
        <f t="shared" si="107"/>
        <v>1</v>
      </c>
      <c r="BFE79" s="98">
        <f t="shared" si="107"/>
        <v>1</v>
      </c>
      <c r="BFF79" s="98">
        <f t="shared" si="107"/>
        <v>1</v>
      </c>
      <c r="BFG79" s="98">
        <f t="shared" si="107"/>
        <v>1</v>
      </c>
      <c r="BFH79" s="98">
        <f t="shared" si="107"/>
        <v>1</v>
      </c>
      <c r="BFI79" s="98">
        <f t="shared" si="107"/>
        <v>1</v>
      </c>
      <c r="BFJ79" s="98">
        <f t="shared" si="107"/>
        <v>1</v>
      </c>
      <c r="BFK79" s="98">
        <f t="shared" si="107"/>
        <v>1</v>
      </c>
      <c r="BFL79" s="98">
        <f t="shared" si="107"/>
        <v>1</v>
      </c>
      <c r="BFM79" s="98">
        <f t="shared" si="107"/>
        <v>1</v>
      </c>
      <c r="BFN79" s="98">
        <f t="shared" si="107"/>
        <v>1</v>
      </c>
      <c r="BFO79" s="98">
        <f t="shared" si="107"/>
        <v>1</v>
      </c>
      <c r="BFP79" s="98">
        <f t="shared" si="107"/>
        <v>1</v>
      </c>
      <c r="BFQ79" s="98">
        <f t="shared" si="107"/>
        <v>1</v>
      </c>
      <c r="BFR79" s="98">
        <f t="shared" si="107"/>
        <v>1</v>
      </c>
      <c r="BFS79" s="98">
        <f t="shared" si="107"/>
        <v>1</v>
      </c>
      <c r="BFT79" s="98">
        <f t="shared" si="107"/>
        <v>1</v>
      </c>
      <c r="BFU79" s="98">
        <f t="shared" si="107"/>
        <v>1</v>
      </c>
      <c r="BFV79" s="98">
        <f t="shared" si="107"/>
        <v>1</v>
      </c>
      <c r="BFW79" s="98">
        <f t="shared" si="107"/>
        <v>1</v>
      </c>
      <c r="BFX79" s="98">
        <f t="shared" si="107"/>
        <v>1</v>
      </c>
      <c r="BFY79" s="98">
        <f t="shared" si="107"/>
        <v>1</v>
      </c>
      <c r="BFZ79" s="98">
        <f t="shared" si="107"/>
        <v>1</v>
      </c>
      <c r="BGA79" s="98">
        <f t="shared" si="107"/>
        <v>1</v>
      </c>
      <c r="BGB79" s="98">
        <f t="shared" si="107"/>
        <v>1</v>
      </c>
      <c r="BGC79" s="98">
        <f t="shared" si="107"/>
        <v>1</v>
      </c>
      <c r="BGD79" s="98">
        <f t="shared" si="107"/>
        <v>1</v>
      </c>
      <c r="BGE79" s="98">
        <f t="shared" si="107"/>
        <v>1</v>
      </c>
      <c r="BGF79" s="98">
        <f t="shared" si="107"/>
        <v>1</v>
      </c>
      <c r="BGG79" s="98">
        <f t="shared" si="107"/>
        <v>1</v>
      </c>
      <c r="BGH79" s="98">
        <f t="shared" si="107"/>
        <v>1</v>
      </c>
      <c r="BGI79" s="98">
        <f t="shared" si="107"/>
        <v>1</v>
      </c>
      <c r="BGJ79" s="98">
        <f t="shared" si="107"/>
        <v>1</v>
      </c>
      <c r="BGK79" s="98">
        <f t="shared" si="107"/>
        <v>1</v>
      </c>
      <c r="BGL79" s="98">
        <f t="shared" si="107"/>
        <v>1</v>
      </c>
      <c r="BGM79" s="98">
        <f t="shared" si="107"/>
        <v>1</v>
      </c>
      <c r="BGN79" s="98">
        <f t="shared" si="107"/>
        <v>1</v>
      </c>
      <c r="BGO79" s="98">
        <f t="shared" si="107"/>
        <v>1</v>
      </c>
      <c r="BGP79" s="98">
        <f t="shared" si="107"/>
        <v>1</v>
      </c>
      <c r="BGQ79" s="98">
        <f t="shared" si="107"/>
        <v>1</v>
      </c>
      <c r="BGR79" s="98">
        <f t="shared" si="107"/>
        <v>1</v>
      </c>
      <c r="BGS79" s="98">
        <f t="shared" ref="BGS79:BJD79" si="108">BGS78+1</f>
        <v>1</v>
      </c>
      <c r="BGT79" s="98">
        <f t="shared" si="108"/>
        <v>1</v>
      </c>
      <c r="BGU79" s="98">
        <f t="shared" si="108"/>
        <v>1</v>
      </c>
      <c r="BGV79" s="98">
        <f t="shared" si="108"/>
        <v>1</v>
      </c>
      <c r="BGW79" s="98">
        <f t="shared" si="108"/>
        <v>1</v>
      </c>
      <c r="BGX79" s="98">
        <f t="shared" si="108"/>
        <v>1</v>
      </c>
      <c r="BGY79" s="98">
        <f t="shared" si="108"/>
        <v>1</v>
      </c>
      <c r="BGZ79" s="98">
        <f t="shared" si="108"/>
        <v>1</v>
      </c>
      <c r="BHA79" s="98">
        <f t="shared" si="108"/>
        <v>1</v>
      </c>
      <c r="BHB79" s="98">
        <f t="shared" si="108"/>
        <v>1</v>
      </c>
      <c r="BHC79" s="98">
        <f t="shared" si="108"/>
        <v>1</v>
      </c>
      <c r="BHD79" s="98">
        <f t="shared" si="108"/>
        <v>1</v>
      </c>
      <c r="BHE79" s="98">
        <f t="shared" si="108"/>
        <v>1</v>
      </c>
      <c r="BHF79" s="98">
        <f t="shared" si="108"/>
        <v>1</v>
      </c>
      <c r="BHG79" s="98">
        <f t="shared" si="108"/>
        <v>1</v>
      </c>
      <c r="BHH79" s="98">
        <f t="shared" si="108"/>
        <v>1</v>
      </c>
      <c r="BHI79" s="98">
        <f t="shared" si="108"/>
        <v>1</v>
      </c>
      <c r="BHJ79" s="98">
        <f t="shared" si="108"/>
        <v>1</v>
      </c>
      <c r="BHK79" s="98">
        <f t="shared" si="108"/>
        <v>1</v>
      </c>
      <c r="BHL79" s="98">
        <f t="shared" si="108"/>
        <v>1</v>
      </c>
      <c r="BHM79" s="98">
        <f t="shared" si="108"/>
        <v>1</v>
      </c>
      <c r="BHN79" s="98">
        <f t="shared" si="108"/>
        <v>1</v>
      </c>
      <c r="BHO79" s="98">
        <f t="shared" si="108"/>
        <v>1</v>
      </c>
      <c r="BHP79" s="98">
        <f t="shared" si="108"/>
        <v>1</v>
      </c>
      <c r="BHQ79" s="98">
        <f t="shared" si="108"/>
        <v>1</v>
      </c>
      <c r="BHR79" s="98">
        <f t="shared" si="108"/>
        <v>1</v>
      </c>
      <c r="BHS79" s="98">
        <f t="shared" si="108"/>
        <v>1</v>
      </c>
      <c r="BHT79" s="98">
        <f t="shared" si="108"/>
        <v>1</v>
      </c>
      <c r="BHU79" s="98">
        <f t="shared" si="108"/>
        <v>1</v>
      </c>
      <c r="BHV79" s="98">
        <f t="shared" si="108"/>
        <v>1</v>
      </c>
      <c r="BHW79" s="98">
        <f t="shared" si="108"/>
        <v>1</v>
      </c>
      <c r="BHX79" s="98">
        <f t="shared" si="108"/>
        <v>1</v>
      </c>
      <c r="BHY79" s="98">
        <f t="shared" si="108"/>
        <v>1</v>
      </c>
      <c r="BHZ79" s="98">
        <f t="shared" si="108"/>
        <v>1</v>
      </c>
      <c r="BIA79" s="98">
        <f t="shared" si="108"/>
        <v>1</v>
      </c>
      <c r="BIB79" s="98">
        <f t="shared" si="108"/>
        <v>1</v>
      </c>
      <c r="BIC79" s="98">
        <f t="shared" si="108"/>
        <v>1</v>
      </c>
      <c r="BID79" s="98">
        <f t="shared" si="108"/>
        <v>1</v>
      </c>
      <c r="BIE79" s="98">
        <f t="shared" si="108"/>
        <v>1</v>
      </c>
      <c r="BIF79" s="98">
        <f t="shared" si="108"/>
        <v>1</v>
      </c>
      <c r="BIG79" s="98">
        <f t="shared" si="108"/>
        <v>1</v>
      </c>
      <c r="BIH79" s="98">
        <f t="shared" si="108"/>
        <v>1</v>
      </c>
      <c r="BII79" s="98">
        <f t="shared" si="108"/>
        <v>1</v>
      </c>
      <c r="BIJ79" s="98">
        <f t="shared" si="108"/>
        <v>1</v>
      </c>
      <c r="BIK79" s="98">
        <f t="shared" si="108"/>
        <v>1</v>
      </c>
      <c r="BIL79" s="98">
        <f t="shared" si="108"/>
        <v>1</v>
      </c>
      <c r="BIM79" s="98">
        <f t="shared" si="108"/>
        <v>1</v>
      </c>
      <c r="BIN79" s="98">
        <f t="shared" si="108"/>
        <v>1</v>
      </c>
      <c r="BIO79" s="98">
        <f t="shared" si="108"/>
        <v>1</v>
      </c>
      <c r="BIP79" s="98">
        <f t="shared" si="108"/>
        <v>1</v>
      </c>
      <c r="BIQ79" s="98">
        <f t="shared" si="108"/>
        <v>1</v>
      </c>
      <c r="BIR79" s="98">
        <f t="shared" si="108"/>
        <v>1</v>
      </c>
      <c r="BIS79" s="98">
        <f t="shared" si="108"/>
        <v>1</v>
      </c>
      <c r="BIT79" s="98">
        <f t="shared" si="108"/>
        <v>1</v>
      </c>
      <c r="BIU79" s="98">
        <f t="shared" si="108"/>
        <v>1</v>
      </c>
      <c r="BIV79" s="98">
        <f t="shared" si="108"/>
        <v>1</v>
      </c>
      <c r="BIW79" s="98">
        <f t="shared" si="108"/>
        <v>1</v>
      </c>
      <c r="BIX79" s="98">
        <f t="shared" si="108"/>
        <v>1</v>
      </c>
      <c r="BIY79" s="98">
        <f t="shared" si="108"/>
        <v>1</v>
      </c>
      <c r="BIZ79" s="98">
        <f t="shared" si="108"/>
        <v>1</v>
      </c>
      <c r="BJA79" s="98">
        <f t="shared" si="108"/>
        <v>1</v>
      </c>
      <c r="BJB79" s="98">
        <f t="shared" si="108"/>
        <v>1</v>
      </c>
      <c r="BJC79" s="98">
        <f t="shared" si="108"/>
        <v>1</v>
      </c>
      <c r="BJD79" s="98">
        <f t="shared" si="108"/>
        <v>1</v>
      </c>
      <c r="BJE79" s="98">
        <f t="shared" ref="BJE79:BLP79" si="109">BJE78+1</f>
        <v>1</v>
      </c>
      <c r="BJF79" s="98">
        <f t="shared" si="109"/>
        <v>1</v>
      </c>
      <c r="BJG79" s="98">
        <f t="shared" si="109"/>
        <v>1</v>
      </c>
      <c r="BJH79" s="98">
        <f t="shared" si="109"/>
        <v>1</v>
      </c>
      <c r="BJI79" s="98">
        <f t="shared" si="109"/>
        <v>1</v>
      </c>
      <c r="BJJ79" s="98">
        <f t="shared" si="109"/>
        <v>1</v>
      </c>
      <c r="BJK79" s="98">
        <f t="shared" si="109"/>
        <v>1</v>
      </c>
      <c r="BJL79" s="98">
        <f t="shared" si="109"/>
        <v>1</v>
      </c>
      <c r="BJM79" s="98">
        <f t="shared" si="109"/>
        <v>1</v>
      </c>
      <c r="BJN79" s="98">
        <f t="shared" si="109"/>
        <v>1</v>
      </c>
      <c r="BJO79" s="98">
        <f t="shared" si="109"/>
        <v>1</v>
      </c>
      <c r="BJP79" s="98">
        <f t="shared" si="109"/>
        <v>1</v>
      </c>
      <c r="BJQ79" s="98">
        <f t="shared" si="109"/>
        <v>1</v>
      </c>
      <c r="BJR79" s="98">
        <f t="shared" si="109"/>
        <v>1</v>
      </c>
      <c r="BJS79" s="98">
        <f t="shared" si="109"/>
        <v>1</v>
      </c>
      <c r="BJT79" s="98">
        <f t="shared" si="109"/>
        <v>1</v>
      </c>
      <c r="BJU79" s="98">
        <f t="shared" si="109"/>
        <v>1</v>
      </c>
      <c r="BJV79" s="98">
        <f t="shared" si="109"/>
        <v>1</v>
      </c>
      <c r="BJW79" s="98">
        <f t="shared" si="109"/>
        <v>1</v>
      </c>
      <c r="BJX79" s="98">
        <f t="shared" si="109"/>
        <v>1</v>
      </c>
      <c r="BJY79" s="98">
        <f t="shared" si="109"/>
        <v>1</v>
      </c>
      <c r="BJZ79" s="98">
        <f t="shared" si="109"/>
        <v>1</v>
      </c>
      <c r="BKA79" s="98">
        <f t="shared" si="109"/>
        <v>1</v>
      </c>
      <c r="BKB79" s="98">
        <f t="shared" si="109"/>
        <v>1</v>
      </c>
      <c r="BKC79" s="98">
        <f t="shared" si="109"/>
        <v>1</v>
      </c>
      <c r="BKD79" s="98">
        <f t="shared" si="109"/>
        <v>1</v>
      </c>
      <c r="BKE79" s="98">
        <f t="shared" si="109"/>
        <v>1</v>
      </c>
      <c r="BKF79" s="98">
        <f t="shared" si="109"/>
        <v>1</v>
      </c>
      <c r="BKG79" s="98">
        <f t="shared" si="109"/>
        <v>1</v>
      </c>
      <c r="BKH79" s="98">
        <f t="shared" si="109"/>
        <v>1</v>
      </c>
      <c r="BKI79" s="98">
        <f t="shared" si="109"/>
        <v>1</v>
      </c>
      <c r="BKJ79" s="98">
        <f t="shared" si="109"/>
        <v>1</v>
      </c>
      <c r="BKK79" s="98">
        <f t="shared" si="109"/>
        <v>1</v>
      </c>
      <c r="BKL79" s="98">
        <f t="shared" si="109"/>
        <v>1</v>
      </c>
      <c r="BKM79" s="98">
        <f t="shared" si="109"/>
        <v>1</v>
      </c>
      <c r="BKN79" s="98">
        <f t="shared" si="109"/>
        <v>1</v>
      </c>
      <c r="BKO79" s="98">
        <f t="shared" si="109"/>
        <v>1</v>
      </c>
      <c r="BKP79" s="98">
        <f t="shared" si="109"/>
        <v>1</v>
      </c>
      <c r="BKQ79" s="98">
        <f t="shared" si="109"/>
        <v>1</v>
      </c>
      <c r="BKR79" s="98">
        <f t="shared" si="109"/>
        <v>1</v>
      </c>
      <c r="BKS79" s="98">
        <f t="shared" si="109"/>
        <v>1</v>
      </c>
      <c r="BKT79" s="98">
        <f t="shared" si="109"/>
        <v>1</v>
      </c>
      <c r="BKU79" s="98">
        <f t="shared" si="109"/>
        <v>1</v>
      </c>
      <c r="BKV79" s="98">
        <f t="shared" si="109"/>
        <v>1</v>
      </c>
      <c r="BKW79" s="98">
        <f t="shared" si="109"/>
        <v>1</v>
      </c>
      <c r="BKX79" s="98">
        <f t="shared" si="109"/>
        <v>1</v>
      </c>
      <c r="BKY79" s="98">
        <f t="shared" si="109"/>
        <v>1</v>
      </c>
      <c r="BKZ79" s="98">
        <f t="shared" si="109"/>
        <v>1</v>
      </c>
      <c r="BLA79" s="98">
        <f t="shared" si="109"/>
        <v>1</v>
      </c>
      <c r="BLB79" s="98">
        <f t="shared" si="109"/>
        <v>1</v>
      </c>
      <c r="BLC79" s="98">
        <f t="shared" si="109"/>
        <v>1</v>
      </c>
      <c r="BLD79" s="98">
        <f t="shared" si="109"/>
        <v>1</v>
      </c>
      <c r="BLE79" s="98">
        <f t="shared" si="109"/>
        <v>1</v>
      </c>
      <c r="BLF79" s="98">
        <f t="shared" si="109"/>
        <v>1</v>
      </c>
      <c r="BLG79" s="98">
        <f t="shared" si="109"/>
        <v>1</v>
      </c>
      <c r="BLH79" s="98">
        <f t="shared" si="109"/>
        <v>1</v>
      </c>
      <c r="BLI79" s="98">
        <f t="shared" si="109"/>
        <v>1</v>
      </c>
      <c r="BLJ79" s="98">
        <f t="shared" si="109"/>
        <v>1</v>
      </c>
      <c r="BLK79" s="98">
        <f t="shared" si="109"/>
        <v>1</v>
      </c>
      <c r="BLL79" s="98">
        <f t="shared" si="109"/>
        <v>1</v>
      </c>
      <c r="BLM79" s="98">
        <f t="shared" si="109"/>
        <v>1</v>
      </c>
      <c r="BLN79" s="98">
        <f t="shared" si="109"/>
        <v>1</v>
      </c>
      <c r="BLO79" s="98">
        <f t="shared" si="109"/>
        <v>1</v>
      </c>
      <c r="BLP79" s="98">
        <f t="shared" si="109"/>
        <v>1</v>
      </c>
      <c r="BLQ79" s="98">
        <f t="shared" ref="BLQ79:BOB79" si="110">BLQ78+1</f>
        <v>1</v>
      </c>
      <c r="BLR79" s="98">
        <f t="shared" si="110"/>
        <v>1</v>
      </c>
      <c r="BLS79" s="98">
        <f t="shared" si="110"/>
        <v>1</v>
      </c>
      <c r="BLT79" s="98">
        <f t="shared" si="110"/>
        <v>1</v>
      </c>
      <c r="BLU79" s="98">
        <f t="shared" si="110"/>
        <v>1</v>
      </c>
      <c r="BLV79" s="98">
        <f t="shared" si="110"/>
        <v>1</v>
      </c>
      <c r="BLW79" s="98">
        <f t="shared" si="110"/>
        <v>1</v>
      </c>
      <c r="BLX79" s="98">
        <f t="shared" si="110"/>
        <v>1</v>
      </c>
      <c r="BLY79" s="98">
        <f t="shared" si="110"/>
        <v>1</v>
      </c>
      <c r="BLZ79" s="98">
        <f t="shared" si="110"/>
        <v>1</v>
      </c>
      <c r="BMA79" s="98">
        <f t="shared" si="110"/>
        <v>1</v>
      </c>
      <c r="BMB79" s="98">
        <f t="shared" si="110"/>
        <v>1</v>
      </c>
      <c r="BMC79" s="98">
        <f t="shared" si="110"/>
        <v>1</v>
      </c>
      <c r="BMD79" s="98">
        <f t="shared" si="110"/>
        <v>1</v>
      </c>
      <c r="BME79" s="98">
        <f t="shared" si="110"/>
        <v>1</v>
      </c>
      <c r="BMF79" s="98">
        <f t="shared" si="110"/>
        <v>1</v>
      </c>
      <c r="BMG79" s="98">
        <f t="shared" si="110"/>
        <v>1</v>
      </c>
      <c r="BMH79" s="98">
        <f t="shared" si="110"/>
        <v>1</v>
      </c>
      <c r="BMI79" s="98">
        <f t="shared" si="110"/>
        <v>1</v>
      </c>
      <c r="BMJ79" s="98">
        <f t="shared" si="110"/>
        <v>1</v>
      </c>
      <c r="BMK79" s="98">
        <f t="shared" si="110"/>
        <v>1</v>
      </c>
      <c r="BML79" s="98">
        <f t="shared" si="110"/>
        <v>1</v>
      </c>
      <c r="BMM79" s="98">
        <f t="shared" si="110"/>
        <v>1</v>
      </c>
      <c r="BMN79" s="98">
        <f t="shared" si="110"/>
        <v>1</v>
      </c>
      <c r="BMO79" s="98">
        <f t="shared" si="110"/>
        <v>1</v>
      </c>
      <c r="BMP79" s="98">
        <f t="shared" si="110"/>
        <v>1</v>
      </c>
      <c r="BMQ79" s="98">
        <f t="shared" si="110"/>
        <v>1</v>
      </c>
      <c r="BMR79" s="98">
        <f t="shared" si="110"/>
        <v>1</v>
      </c>
      <c r="BMS79" s="98">
        <f t="shared" si="110"/>
        <v>1</v>
      </c>
      <c r="BMT79" s="98">
        <f t="shared" si="110"/>
        <v>1</v>
      </c>
      <c r="BMU79" s="98">
        <f t="shared" si="110"/>
        <v>1</v>
      </c>
      <c r="BMV79" s="98">
        <f t="shared" si="110"/>
        <v>1</v>
      </c>
      <c r="BMW79" s="98">
        <f t="shared" si="110"/>
        <v>1</v>
      </c>
      <c r="BMX79" s="98">
        <f t="shared" si="110"/>
        <v>1</v>
      </c>
      <c r="BMY79" s="98">
        <f t="shared" si="110"/>
        <v>1</v>
      </c>
      <c r="BMZ79" s="98">
        <f t="shared" si="110"/>
        <v>1</v>
      </c>
      <c r="BNA79" s="98">
        <f t="shared" si="110"/>
        <v>1</v>
      </c>
      <c r="BNB79" s="98">
        <f t="shared" si="110"/>
        <v>1</v>
      </c>
      <c r="BNC79" s="98">
        <f t="shared" si="110"/>
        <v>1</v>
      </c>
      <c r="BND79" s="98">
        <f t="shared" si="110"/>
        <v>1</v>
      </c>
      <c r="BNE79" s="98">
        <f t="shared" si="110"/>
        <v>1</v>
      </c>
      <c r="BNF79" s="98">
        <f t="shared" si="110"/>
        <v>1</v>
      </c>
      <c r="BNG79" s="98">
        <f t="shared" si="110"/>
        <v>1</v>
      </c>
      <c r="BNH79" s="98">
        <f t="shared" si="110"/>
        <v>1</v>
      </c>
      <c r="BNI79" s="98">
        <f t="shared" si="110"/>
        <v>1</v>
      </c>
      <c r="BNJ79" s="98">
        <f t="shared" si="110"/>
        <v>1</v>
      </c>
      <c r="BNK79" s="98">
        <f t="shared" si="110"/>
        <v>1</v>
      </c>
      <c r="BNL79" s="98">
        <f t="shared" si="110"/>
        <v>1</v>
      </c>
      <c r="BNM79" s="98">
        <f t="shared" si="110"/>
        <v>1</v>
      </c>
      <c r="BNN79" s="98">
        <f t="shared" si="110"/>
        <v>1</v>
      </c>
      <c r="BNO79" s="98">
        <f t="shared" si="110"/>
        <v>1</v>
      </c>
      <c r="BNP79" s="98">
        <f t="shared" si="110"/>
        <v>1</v>
      </c>
      <c r="BNQ79" s="98">
        <f t="shared" si="110"/>
        <v>1</v>
      </c>
      <c r="BNR79" s="98">
        <f t="shared" si="110"/>
        <v>1</v>
      </c>
      <c r="BNS79" s="98">
        <f t="shared" si="110"/>
        <v>1</v>
      </c>
      <c r="BNT79" s="98">
        <f t="shared" si="110"/>
        <v>1</v>
      </c>
      <c r="BNU79" s="98">
        <f t="shared" si="110"/>
        <v>1</v>
      </c>
      <c r="BNV79" s="98">
        <f t="shared" si="110"/>
        <v>1</v>
      </c>
      <c r="BNW79" s="98">
        <f t="shared" si="110"/>
        <v>1</v>
      </c>
      <c r="BNX79" s="98">
        <f t="shared" si="110"/>
        <v>1</v>
      </c>
      <c r="BNY79" s="98">
        <f t="shared" si="110"/>
        <v>1</v>
      </c>
      <c r="BNZ79" s="98">
        <f t="shared" si="110"/>
        <v>1</v>
      </c>
      <c r="BOA79" s="98">
        <f t="shared" si="110"/>
        <v>1</v>
      </c>
      <c r="BOB79" s="98">
        <f t="shared" si="110"/>
        <v>1</v>
      </c>
      <c r="BOC79" s="98">
        <f t="shared" ref="BOC79:BQN79" si="111">BOC78+1</f>
        <v>1</v>
      </c>
      <c r="BOD79" s="98">
        <f t="shared" si="111"/>
        <v>1</v>
      </c>
      <c r="BOE79" s="98">
        <f t="shared" si="111"/>
        <v>1</v>
      </c>
      <c r="BOF79" s="98">
        <f t="shared" si="111"/>
        <v>1</v>
      </c>
      <c r="BOG79" s="98">
        <f t="shared" si="111"/>
        <v>1</v>
      </c>
      <c r="BOH79" s="98">
        <f t="shared" si="111"/>
        <v>1</v>
      </c>
      <c r="BOI79" s="98">
        <f t="shared" si="111"/>
        <v>1</v>
      </c>
      <c r="BOJ79" s="98">
        <f t="shared" si="111"/>
        <v>1</v>
      </c>
      <c r="BOK79" s="98">
        <f t="shared" si="111"/>
        <v>1</v>
      </c>
      <c r="BOL79" s="98">
        <f t="shared" si="111"/>
        <v>1</v>
      </c>
      <c r="BOM79" s="98">
        <f t="shared" si="111"/>
        <v>1</v>
      </c>
      <c r="BON79" s="98">
        <f t="shared" si="111"/>
        <v>1</v>
      </c>
      <c r="BOO79" s="98">
        <f t="shared" si="111"/>
        <v>1</v>
      </c>
      <c r="BOP79" s="98">
        <f t="shared" si="111"/>
        <v>1</v>
      </c>
      <c r="BOQ79" s="98">
        <f t="shared" si="111"/>
        <v>1</v>
      </c>
      <c r="BOR79" s="98">
        <f t="shared" si="111"/>
        <v>1</v>
      </c>
      <c r="BOS79" s="98">
        <f t="shared" si="111"/>
        <v>1</v>
      </c>
      <c r="BOT79" s="98">
        <f t="shared" si="111"/>
        <v>1</v>
      </c>
      <c r="BOU79" s="98">
        <f t="shared" si="111"/>
        <v>1</v>
      </c>
      <c r="BOV79" s="98">
        <f t="shared" si="111"/>
        <v>1</v>
      </c>
      <c r="BOW79" s="98">
        <f t="shared" si="111"/>
        <v>1</v>
      </c>
      <c r="BOX79" s="98">
        <f t="shared" si="111"/>
        <v>1</v>
      </c>
      <c r="BOY79" s="98">
        <f t="shared" si="111"/>
        <v>1</v>
      </c>
      <c r="BOZ79" s="98">
        <f t="shared" si="111"/>
        <v>1</v>
      </c>
      <c r="BPA79" s="98">
        <f t="shared" si="111"/>
        <v>1</v>
      </c>
      <c r="BPB79" s="98">
        <f t="shared" si="111"/>
        <v>1</v>
      </c>
      <c r="BPC79" s="98">
        <f t="shared" si="111"/>
        <v>1</v>
      </c>
      <c r="BPD79" s="98">
        <f t="shared" si="111"/>
        <v>1</v>
      </c>
      <c r="BPE79" s="98">
        <f t="shared" si="111"/>
        <v>1</v>
      </c>
      <c r="BPF79" s="98">
        <f t="shared" si="111"/>
        <v>1</v>
      </c>
      <c r="BPG79" s="98">
        <f t="shared" si="111"/>
        <v>1</v>
      </c>
      <c r="BPH79" s="98">
        <f t="shared" si="111"/>
        <v>1</v>
      </c>
      <c r="BPI79" s="98">
        <f t="shared" si="111"/>
        <v>1</v>
      </c>
      <c r="BPJ79" s="98">
        <f t="shared" si="111"/>
        <v>1</v>
      </c>
      <c r="BPK79" s="98">
        <f t="shared" si="111"/>
        <v>1</v>
      </c>
      <c r="BPL79" s="98">
        <f t="shared" si="111"/>
        <v>1</v>
      </c>
      <c r="BPM79" s="98">
        <f t="shared" si="111"/>
        <v>1</v>
      </c>
      <c r="BPN79" s="98">
        <f t="shared" si="111"/>
        <v>1</v>
      </c>
      <c r="BPO79" s="98">
        <f t="shared" si="111"/>
        <v>1</v>
      </c>
      <c r="BPP79" s="98">
        <f t="shared" si="111"/>
        <v>1</v>
      </c>
      <c r="BPQ79" s="98">
        <f t="shared" si="111"/>
        <v>1</v>
      </c>
      <c r="BPR79" s="98">
        <f t="shared" si="111"/>
        <v>1</v>
      </c>
      <c r="BPS79" s="98">
        <f t="shared" si="111"/>
        <v>1</v>
      </c>
      <c r="BPT79" s="98">
        <f t="shared" si="111"/>
        <v>1</v>
      </c>
      <c r="BPU79" s="98">
        <f t="shared" si="111"/>
        <v>1</v>
      </c>
      <c r="BPV79" s="98">
        <f t="shared" si="111"/>
        <v>1</v>
      </c>
      <c r="BPW79" s="98">
        <f t="shared" si="111"/>
        <v>1</v>
      </c>
      <c r="BPX79" s="98">
        <f t="shared" si="111"/>
        <v>1</v>
      </c>
      <c r="BPY79" s="98">
        <f t="shared" si="111"/>
        <v>1</v>
      </c>
      <c r="BPZ79" s="98">
        <f t="shared" si="111"/>
        <v>1</v>
      </c>
      <c r="BQA79" s="98">
        <f t="shared" si="111"/>
        <v>1</v>
      </c>
      <c r="BQB79" s="98">
        <f t="shared" si="111"/>
        <v>1</v>
      </c>
      <c r="BQC79" s="98">
        <f t="shared" si="111"/>
        <v>1</v>
      </c>
      <c r="BQD79" s="98">
        <f t="shared" si="111"/>
        <v>1</v>
      </c>
      <c r="BQE79" s="98">
        <f t="shared" si="111"/>
        <v>1</v>
      </c>
      <c r="BQF79" s="98">
        <f t="shared" si="111"/>
        <v>1</v>
      </c>
      <c r="BQG79" s="98">
        <f t="shared" si="111"/>
        <v>1</v>
      </c>
      <c r="BQH79" s="98">
        <f t="shared" si="111"/>
        <v>1</v>
      </c>
      <c r="BQI79" s="98">
        <f t="shared" si="111"/>
        <v>1</v>
      </c>
      <c r="BQJ79" s="98">
        <f t="shared" si="111"/>
        <v>1</v>
      </c>
      <c r="BQK79" s="98">
        <f t="shared" si="111"/>
        <v>1</v>
      </c>
      <c r="BQL79" s="98">
        <f t="shared" si="111"/>
        <v>1</v>
      </c>
      <c r="BQM79" s="98">
        <f t="shared" si="111"/>
        <v>1</v>
      </c>
      <c r="BQN79" s="98">
        <f t="shared" si="111"/>
        <v>1</v>
      </c>
      <c r="BQO79" s="98">
        <f t="shared" ref="BQO79:BSZ79" si="112">BQO78+1</f>
        <v>1</v>
      </c>
      <c r="BQP79" s="98">
        <f t="shared" si="112"/>
        <v>1</v>
      </c>
      <c r="BQQ79" s="98">
        <f t="shared" si="112"/>
        <v>1</v>
      </c>
      <c r="BQR79" s="98">
        <f t="shared" si="112"/>
        <v>1</v>
      </c>
      <c r="BQS79" s="98">
        <f t="shared" si="112"/>
        <v>1</v>
      </c>
      <c r="BQT79" s="98">
        <f t="shared" si="112"/>
        <v>1</v>
      </c>
      <c r="BQU79" s="98">
        <f t="shared" si="112"/>
        <v>1</v>
      </c>
      <c r="BQV79" s="98">
        <f t="shared" si="112"/>
        <v>1</v>
      </c>
      <c r="BQW79" s="98">
        <f t="shared" si="112"/>
        <v>1</v>
      </c>
      <c r="BQX79" s="98">
        <f t="shared" si="112"/>
        <v>1</v>
      </c>
      <c r="BQY79" s="98">
        <f t="shared" si="112"/>
        <v>1</v>
      </c>
      <c r="BQZ79" s="98">
        <f t="shared" si="112"/>
        <v>1</v>
      </c>
      <c r="BRA79" s="98">
        <f t="shared" si="112"/>
        <v>1</v>
      </c>
      <c r="BRB79" s="98">
        <f t="shared" si="112"/>
        <v>1</v>
      </c>
      <c r="BRC79" s="98">
        <f t="shared" si="112"/>
        <v>1</v>
      </c>
      <c r="BRD79" s="98">
        <f t="shared" si="112"/>
        <v>1</v>
      </c>
      <c r="BRE79" s="98">
        <f t="shared" si="112"/>
        <v>1</v>
      </c>
      <c r="BRF79" s="98">
        <f t="shared" si="112"/>
        <v>1</v>
      </c>
      <c r="BRG79" s="98">
        <f t="shared" si="112"/>
        <v>1</v>
      </c>
      <c r="BRH79" s="98">
        <f t="shared" si="112"/>
        <v>1</v>
      </c>
      <c r="BRI79" s="98">
        <f t="shared" si="112"/>
        <v>1</v>
      </c>
      <c r="BRJ79" s="98">
        <f t="shared" si="112"/>
        <v>1</v>
      </c>
      <c r="BRK79" s="98">
        <f t="shared" si="112"/>
        <v>1</v>
      </c>
      <c r="BRL79" s="98">
        <f t="shared" si="112"/>
        <v>1</v>
      </c>
      <c r="BRM79" s="98">
        <f t="shared" si="112"/>
        <v>1</v>
      </c>
      <c r="BRN79" s="98">
        <f t="shared" si="112"/>
        <v>1</v>
      </c>
      <c r="BRO79" s="98">
        <f t="shared" si="112"/>
        <v>1</v>
      </c>
      <c r="BRP79" s="98">
        <f t="shared" si="112"/>
        <v>1</v>
      </c>
      <c r="BRQ79" s="98">
        <f t="shared" si="112"/>
        <v>1</v>
      </c>
      <c r="BRR79" s="98">
        <f t="shared" si="112"/>
        <v>1</v>
      </c>
      <c r="BRS79" s="98">
        <f t="shared" si="112"/>
        <v>1</v>
      </c>
      <c r="BRT79" s="98">
        <f t="shared" si="112"/>
        <v>1</v>
      </c>
      <c r="BRU79" s="98">
        <f t="shared" si="112"/>
        <v>1</v>
      </c>
      <c r="BRV79" s="98">
        <f t="shared" si="112"/>
        <v>1</v>
      </c>
      <c r="BRW79" s="98">
        <f t="shared" si="112"/>
        <v>1</v>
      </c>
      <c r="BRX79" s="98">
        <f t="shared" si="112"/>
        <v>1</v>
      </c>
      <c r="BRY79" s="98">
        <f t="shared" si="112"/>
        <v>1</v>
      </c>
      <c r="BRZ79" s="98">
        <f t="shared" si="112"/>
        <v>1</v>
      </c>
      <c r="BSA79" s="98">
        <f t="shared" si="112"/>
        <v>1</v>
      </c>
      <c r="BSB79" s="98">
        <f t="shared" si="112"/>
        <v>1</v>
      </c>
      <c r="BSC79" s="98">
        <f t="shared" si="112"/>
        <v>1</v>
      </c>
      <c r="BSD79" s="98">
        <f t="shared" si="112"/>
        <v>1</v>
      </c>
      <c r="BSE79" s="98">
        <f t="shared" si="112"/>
        <v>1</v>
      </c>
      <c r="BSF79" s="98">
        <f t="shared" si="112"/>
        <v>1</v>
      </c>
      <c r="BSG79" s="98">
        <f t="shared" si="112"/>
        <v>1</v>
      </c>
      <c r="BSH79" s="98">
        <f t="shared" si="112"/>
        <v>1</v>
      </c>
      <c r="BSI79" s="98">
        <f t="shared" si="112"/>
        <v>1</v>
      </c>
      <c r="BSJ79" s="98">
        <f t="shared" si="112"/>
        <v>1</v>
      </c>
      <c r="BSK79" s="98">
        <f t="shared" si="112"/>
        <v>1</v>
      </c>
      <c r="BSL79" s="98">
        <f t="shared" si="112"/>
        <v>1</v>
      </c>
      <c r="BSM79" s="98">
        <f t="shared" si="112"/>
        <v>1</v>
      </c>
      <c r="BSN79" s="98">
        <f t="shared" si="112"/>
        <v>1</v>
      </c>
      <c r="BSO79" s="98">
        <f t="shared" si="112"/>
        <v>1</v>
      </c>
      <c r="BSP79" s="98">
        <f t="shared" si="112"/>
        <v>1</v>
      </c>
      <c r="BSQ79" s="98">
        <f t="shared" si="112"/>
        <v>1</v>
      </c>
      <c r="BSR79" s="98">
        <f t="shared" si="112"/>
        <v>1</v>
      </c>
      <c r="BSS79" s="98">
        <f t="shared" si="112"/>
        <v>1</v>
      </c>
      <c r="BST79" s="98">
        <f t="shared" si="112"/>
        <v>1</v>
      </c>
      <c r="BSU79" s="98">
        <f t="shared" si="112"/>
        <v>1</v>
      </c>
      <c r="BSV79" s="98">
        <f t="shared" si="112"/>
        <v>1</v>
      </c>
      <c r="BSW79" s="98">
        <f t="shared" si="112"/>
        <v>1</v>
      </c>
      <c r="BSX79" s="98">
        <f t="shared" si="112"/>
        <v>1</v>
      </c>
      <c r="BSY79" s="98">
        <f t="shared" si="112"/>
        <v>1</v>
      </c>
      <c r="BSZ79" s="98">
        <f t="shared" si="112"/>
        <v>1</v>
      </c>
      <c r="BTA79" s="98">
        <f t="shared" ref="BTA79:BVL79" si="113">BTA78+1</f>
        <v>1</v>
      </c>
      <c r="BTB79" s="98">
        <f t="shared" si="113"/>
        <v>1</v>
      </c>
      <c r="BTC79" s="98">
        <f t="shared" si="113"/>
        <v>1</v>
      </c>
      <c r="BTD79" s="98">
        <f t="shared" si="113"/>
        <v>1</v>
      </c>
      <c r="BTE79" s="98">
        <f t="shared" si="113"/>
        <v>1</v>
      </c>
      <c r="BTF79" s="98">
        <f t="shared" si="113"/>
        <v>1</v>
      </c>
      <c r="BTG79" s="98">
        <f t="shared" si="113"/>
        <v>1</v>
      </c>
      <c r="BTH79" s="98">
        <f t="shared" si="113"/>
        <v>1</v>
      </c>
      <c r="BTI79" s="98">
        <f t="shared" si="113"/>
        <v>1</v>
      </c>
      <c r="BTJ79" s="98">
        <f t="shared" si="113"/>
        <v>1</v>
      </c>
      <c r="BTK79" s="98">
        <f t="shared" si="113"/>
        <v>1</v>
      </c>
      <c r="BTL79" s="98">
        <f t="shared" si="113"/>
        <v>1</v>
      </c>
      <c r="BTM79" s="98">
        <f t="shared" si="113"/>
        <v>1</v>
      </c>
      <c r="BTN79" s="98">
        <f t="shared" si="113"/>
        <v>1</v>
      </c>
      <c r="BTO79" s="98">
        <f t="shared" si="113"/>
        <v>1</v>
      </c>
      <c r="BTP79" s="98">
        <f t="shared" si="113"/>
        <v>1</v>
      </c>
      <c r="BTQ79" s="98">
        <f t="shared" si="113"/>
        <v>1</v>
      </c>
      <c r="BTR79" s="98">
        <f t="shared" si="113"/>
        <v>1</v>
      </c>
      <c r="BTS79" s="98">
        <f t="shared" si="113"/>
        <v>1</v>
      </c>
      <c r="BTT79" s="98">
        <f t="shared" si="113"/>
        <v>1</v>
      </c>
      <c r="BTU79" s="98">
        <f t="shared" si="113"/>
        <v>1</v>
      </c>
      <c r="BTV79" s="98">
        <f t="shared" si="113"/>
        <v>1</v>
      </c>
      <c r="BTW79" s="98">
        <f t="shared" si="113"/>
        <v>1</v>
      </c>
      <c r="BTX79" s="98">
        <f t="shared" si="113"/>
        <v>1</v>
      </c>
      <c r="BTY79" s="98">
        <f t="shared" si="113"/>
        <v>1</v>
      </c>
      <c r="BTZ79" s="98">
        <f t="shared" si="113"/>
        <v>1</v>
      </c>
      <c r="BUA79" s="98">
        <f t="shared" si="113"/>
        <v>1</v>
      </c>
      <c r="BUB79" s="98">
        <f t="shared" si="113"/>
        <v>1</v>
      </c>
      <c r="BUC79" s="98">
        <f t="shared" si="113"/>
        <v>1</v>
      </c>
      <c r="BUD79" s="98">
        <f t="shared" si="113"/>
        <v>1</v>
      </c>
      <c r="BUE79" s="98">
        <f t="shared" si="113"/>
        <v>1</v>
      </c>
      <c r="BUF79" s="98">
        <f t="shared" si="113"/>
        <v>1</v>
      </c>
      <c r="BUG79" s="98">
        <f t="shared" si="113"/>
        <v>1</v>
      </c>
      <c r="BUH79" s="98">
        <f t="shared" si="113"/>
        <v>1</v>
      </c>
      <c r="BUI79" s="98">
        <f t="shared" si="113"/>
        <v>1</v>
      </c>
      <c r="BUJ79" s="98">
        <f t="shared" si="113"/>
        <v>1</v>
      </c>
      <c r="BUK79" s="98">
        <f t="shared" si="113"/>
        <v>1</v>
      </c>
      <c r="BUL79" s="98">
        <f t="shared" si="113"/>
        <v>1</v>
      </c>
      <c r="BUM79" s="98">
        <f t="shared" si="113"/>
        <v>1</v>
      </c>
      <c r="BUN79" s="98">
        <f t="shared" si="113"/>
        <v>1</v>
      </c>
      <c r="BUO79" s="98">
        <f t="shared" si="113"/>
        <v>1</v>
      </c>
      <c r="BUP79" s="98">
        <f t="shared" si="113"/>
        <v>1</v>
      </c>
      <c r="BUQ79" s="98">
        <f t="shared" si="113"/>
        <v>1</v>
      </c>
      <c r="BUR79" s="98">
        <f t="shared" si="113"/>
        <v>1</v>
      </c>
      <c r="BUS79" s="98">
        <f t="shared" si="113"/>
        <v>1</v>
      </c>
      <c r="BUT79" s="98">
        <f t="shared" si="113"/>
        <v>1</v>
      </c>
      <c r="BUU79" s="98">
        <f t="shared" si="113"/>
        <v>1</v>
      </c>
      <c r="BUV79" s="98">
        <f t="shared" si="113"/>
        <v>1</v>
      </c>
      <c r="BUW79" s="98">
        <f t="shared" si="113"/>
        <v>1</v>
      </c>
      <c r="BUX79" s="98">
        <f t="shared" si="113"/>
        <v>1</v>
      </c>
      <c r="BUY79" s="98">
        <f t="shared" si="113"/>
        <v>1</v>
      </c>
      <c r="BUZ79" s="98">
        <f t="shared" si="113"/>
        <v>1</v>
      </c>
      <c r="BVA79" s="98">
        <f t="shared" si="113"/>
        <v>1</v>
      </c>
      <c r="BVB79" s="98">
        <f t="shared" si="113"/>
        <v>1</v>
      </c>
      <c r="BVC79" s="98">
        <f t="shared" si="113"/>
        <v>1</v>
      </c>
      <c r="BVD79" s="98">
        <f t="shared" si="113"/>
        <v>1</v>
      </c>
      <c r="BVE79" s="98">
        <f t="shared" si="113"/>
        <v>1</v>
      </c>
      <c r="BVF79" s="98">
        <f t="shared" si="113"/>
        <v>1</v>
      </c>
      <c r="BVG79" s="98">
        <f t="shared" si="113"/>
        <v>1</v>
      </c>
      <c r="BVH79" s="98">
        <f t="shared" si="113"/>
        <v>1</v>
      </c>
      <c r="BVI79" s="98">
        <f t="shared" si="113"/>
        <v>1</v>
      </c>
      <c r="BVJ79" s="98">
        <f t="shared" si="113"/>
        <v>1</v>
      </c>
      <c r="BVK79" s="98">
        <f t="shared" si="113"/>
        <v>1</v>
      </c>
      <c r="BVL79" s="98">
        <f t="shared" si="113"/>
        <v>1</v>
      </c>
      <c r="BVM79" s="98">
        <f t="shared" ref="BVM79:BXX79" si="114">BVM78+1</f>
        <v>1</v>
      </c>
      <c r="BVN79" s="98">
        <f t="shared" si="114"/>
        <v>1</v>
      </c>
      <c r="BVO79" s="98">
        <f t="shared" si="114"/>
        <v>1</v>
      </c>
      <c r="BVP79" s="98">
        <f t="shared" si="114"/>
        <v>1</v>
      </c>
      <c r="BVQ79" s="98">
        <f t="shared" si="114"/>
        <v>1</v>
      </c>
      <c r="BVR79" s="98">
        <f t="shared" si="114"/>
        <v>1</v>
      </c>
      <c r="BVS79" s="98">
        <f t="shared" si="114"/>
        <v>1</v>
      </c>
      <c r="BVT79" s="98">
        <f t="shared" si="114"/>
        <v>1</v>
      </c>
      <c r="BVU79" s="98">
        <f t="shared" si="114"/>
        <v>1</v>
      </c>
      <c r="BVV79" s="98">
        <f t="shared" si="114"/>
        <v>1</v>
      </c>
      <c r="BVW79" s="98">
        <f t="shared" si="114"/>
        <v>1</v>
      </c>
      <c r="BVX79" s="98">
        <f t="shared" si="114"/>
        <v>1</v>
      </c>
      <c r="BVY79" s="98">
        <f t="shared" si="114"/>
        <v>1</v>
      </c>
      <c r="BVZ79" s="98">
        <f t="shared" si="114"/>
        <v>1</v>
      </c>
      <c r="BWA79" s="98">
        <f t="shared" si="114"/>
        <v>1</v>
      </c>
      <c r="BWB79" s="98">
        <f t="shared" si="114"/>
        <v>1</v>
      </c>
      <c r="BWC79" s="98">
        <f t="shared" si="114"/>
        <v>1</v>
      </c>
      <c r="BWD79" s="98">
        <f t="shared" si="114"/>
        <v>1</v>
      </c>
      <c r="BWE79" s="98">
        <f t="shared" si="114"/>
        <v>1</v>
      </c>
      <c r="BWF79" s="98">
        <f t="shared" si="114"/>
        <v>1</v>
      </c>
      <c r="BWG79" s="98">
        <f t="shared" si="114"/>
        <v>1</v>
      </c>
      <c r="BWH79" s="98">
        <f t="shared" si="114"/>
        <v>1</v>
      </c>
      <c r="BWI79" s="98">
        <f t="shared" si="114"/>
        <v>1</v>
      </c>
      <c r="BWJ79" s="98">
        <f t="shared" si="114"/>
        <v>1</v>
      </c>
      <c r="BWK79" s="98">
        <f t="shared" si="114"/>
        <v>1</v>
      </c>
      <c r="BWL79" s="98">
        <f t="shared" si="114"/>
        <v>1</v>
      </c>
      <c r="BWM79" s="98">
        <f t="shared" si="114"/>
        <v>1</v>
      </c>
      <c r="BWN79" s="98">
        <f t="shared" si="114"/>
        <v>1</v>
      </c>
      <c r="BWO79" s="98">
        <f t="shared" si="114"/>
        <v>1</v>
      </c>
      <c r="BWP79" s="98">
        <f t="shared" si="114"/>
        <v>1</v>
      </c>
      <c r="BWQ79" s="98">
        <f t="shared" si="114"/>
        <v>1</v>
      </c>
      <c r="BWR79" s="98">
        <f t="shared" si="114"/>
        <v>1</v>
      </c>
      <c r="BWS79" s="98">
        <f t="shared" si="114"/>
        <v>1</v>
      </c>
      <c r="BWT79" s="98">
        <f t="shared" si="114"/>
        <v>1</v>
      </c>
      <c r="BWU79" s="98">
        <f t="shared" si="114"/>
        <v>1</v>
      </c>
      <c r="BWV79" s="98">
        <f t="shared" si="114"/>
        <v>1</v>
      </c>
      <c r="BWW79" s="98">
        <f t="shared" si="114"/>
        <v>1</v>
      </c>
      <c r="BWX79" s="98">
        <f t="shared" si="114"/>
        <v>1</v>
      </c>
      <c r="BWY79" s="98">
        <f t="shared" si="114"/>
        <v>1</v>
      </c>
      <c r="BWZ79" s="98">
        <f t="shared" si="114"/>
        <v>1</v>
      </c>
      <c r="BXA79" s="98">
        <f t="shared" si="114"/>
        <v>1</v>
      </c>
      <c r="BXB79" s="98">
        <f t="shared" si="114"/>
        <v>1</v>
      </c>
      <c r="BXC79" s="98">
        <f t="shared" si="114"/>
        <v>1</v>
      </c>
      <c r="BXD79" s="98">
        <f t="shared" si="114"/>
        <v>1</v>
      </c>
      <c r="BXE79" s="98">
        <f t="shared" si="114"/>
        <v>1</v>
      </c>
      <c r="BXF79" s="98">
        <f t="shared" si="114"/>
        <v>1</v>
      </c>
      <c r="BXG79" s="98">
        <f t="shared" si="114"/>
        <v>1</v>
      </c>
      <c r="BXH79" s="98">
        <f t="shared" si="114"/>
        <v>1</v>
      </c>
      <c r="BXI79" s="98">
        <f t="shared" si="114"/>
        <v>1</v>
      </c>
      <c r="BXJ79" s="98">
        <f t="shared" si="114"/>
        <v>1</v>
      </c>
      <c r="BXK79" s="98">
        <f t="shared" si="114"/>
        <v>1</v>
      </c>
      <c r="BXL79" s="98">
        <f t="shared" si="114"/>
        <v>1</v>
      </c>
      <c r="BXM79" s="98">
        <f t="shared" si="114"/>
        <v>1</v>
      </c>
      <c r="BXN79" s="98">
        <f t="shared" si="114"/>
        <v>1</v>
      </c>
      <c r="BXO79" s="98">
        <f t="shared" si="114"/>
        <v>1</v>
      </c>
      <c r="BXP79" s="98">
        <f t="shared" si="114"/>
        <v>1</v>
      </c>
      <c r="BXQ79" s="98">
        <f t="shared" si="114"/>
        <v>1</v>
      </c>
      <c r="BXR79" s="98">
        <f t="shared" si="114"/>
        <v>1</v>
      </c>
      <c r="BXS79" s="98">
        <f t="shared" si="114"/>
        <v>1</v>
      </c>
      <c r="BXT79" s="98">
        <f t="shared" si="114"/>
        <v>1</v>
      </c>
      <c r="BXU79" s="98">
        <f t="shared" si="114"/>
        <v>1</v>
      </c>
      <c r="BXV79" s="98">
        <f t="shared" si="114"/>
        <v>1</v>
      </c>
      <c r="BXW79" s="98">
        <f t="shared" si="114"/>
        <v>1</v>
      </c>
      <c r="BXX79" s="98">
        <f t="shared" si="114"/>
        <v>1</v>
      </c>
      <c r="BXY79" s="98">
        <f t="shared" ref="BXY79:CAJ79" si="115">BXY78+1</f>
        <v>1</v>
      </c>
      <c r="BXZ79" s="98">
        <f t="shared" si="115"/>
        <v>1</v>
      </c>
      <c r="BYA79" s="98">
        <f t="shared" si="115"/>
        <v>1</v>
      </c>
      <c r="BYB79" s="98">
        <f t="shared" si="115"/>
        <v>1</v>
      </c>
      <c r="BYC79" s="98">
        <f t="shared" si="115"/>
        <v>1</v>
      </c>
      <c r="BYD79" s="98">
        <f t="shared" si="115"/>
        <v>1</v>
      </c>
      <c r="BYE79" s="98">
        <f t="shared" si="115"/>
        <v>1</v>
      </c>
      <c r="BYF79" s="98">
        <f t="shared" si="115"/>
        <v>1</v>
      </c>
      <c r="BYG79" s="98">
        <f t="shared" si="115"/>
        <v>1</v>
      </c>
      <c r="BYH79" s="98">
        <f t="shared" si="115"/>
        <v>1</v>
      </c>
      <c r="BYI79" s="98">
        <f t="shared" si="115"/>
        <v>1</v>
      </c>
      <c r="BYJ79" s="98">
        <f t="shared" si="115"/>
        <v>1</v>
      </c>
      <c r="BYK79" s="98">
        <f t="shared" si="115"/>
        <v>1</v>
      </c>
      <c r="BYL79" s="98">
        <f t="shared" si="115"/>
        <v>1</v>
      </c>
      <c r="BYM79" s="98">
        <f t="shared" si="115"/>
        <v>1</v>
      </c>
      <c r="BYN79" s="98">
        <f t="shared" si="115"/>
        <v>1</v>
      </c>
      <c r="BYO79" s="98">
        <f t="shared" si="115"/>
        <v>1</v>
      </c>
      <c r="BYP79" s="98">
        <f t="shared" si="115"/>
        <v>1</v>
      </c>
      <c r="BYQ79" s="98">
        <f t="shared" si="115"/>
        <v>1</v>
      </c>
      <c r="BYR79" s="98">
        <f t="shared" si="115"/>
        <v>1</v>
      </c>
      <c r="BYS79" s="98">
        <f t="shared" si="115"/>
        <v>1</v>
      </c>
      <c r="BYT79" s="98">
        <f t="shared" si="115"/>
        <v>1</v>
      </c>
      <c r="BYU79" s="98">
        <f t="shared" si="115"/>
        <v>1</v>
      </c>
      <c r="BYV79" s="98">
        <f t="shared" si="115"/>
        <v>1</v>
      </c>
      <c r="BYW79" s="98">
        <f t="shared" si="115"/>
        <v>1</v>
      </c>
      <c r="BYX79" s="98">
        <f t="shared" si="115"/>
        <v>1</v>
      </c>
      <c r="BYY79" s="98">
        <f t="shared" si="115"/>
        <v>1</v>
      </c>
      <c r="BYZ79" s="98">
        <f t="shared" si="115"/>
        <v>1</v>
      </c>
      <c r="BZA79" s="98">
        <f t="shared" si="115"/>
        <v>1</v>
      </c>
      <c r="BZB79" s="98">
        <f t="shared" si="115"/>
        <v>1</v>
      </c>
      <c r="BZC79" s="98">
        <f t="shared" si="115"/>
        <v>1</v>
      </c>
      <c r="BZD79" s="98">
        <f t="shared" si="115"/>
        <v>1</v>
      </c>
      <c r="BZE79" s="98">
        <f t="shared" si="115"/>
        <v>1</v>
      </c>
      <c r="BZF79" s="98">
        <f t="shared" si="115"/>
        <v>1</v>
      </c>
      <c r="BZG79" s="98">
        <f t="shared" si="115"/>
        <v>1</v>
      </c>
      <c r="BZH79" s="98">
        <f t="shared" si="115"/>
        <v>1</v>
      </c>
      <c r="BZI79" s="98">
        <f t="shared" si="115"/>
        <v>1</v>
      </c>
      <c r="BZJ79" s="98">
        <f t="shared" si="115"/>
        <v>1</v>
      </c>
      <c r="BZK79" s="98">
        <f t="shared" si="115"/>
        <v>1</v>
      </c>
      <c r="BZL79" s="98">
        <f t="shared" si="115"/>
        <v>1</v>
      </c>
      <c r="BZM79" s="98">
        <f t="shared" si="115"/>
        <v>1</v>
      </c>
      <c r="BZN79" s="98">
        <f t="shared" si="115"/>
        <v>1</v>
      </c>
      <c r="BZO79" s="98">
        <f t="shared" si="115"/>
        <v>1</v>
      </c>
      <c r="BZP79" s="98">
        <f t="shared" si="115"/>
        <v>1</v>
      </c>
      <c r="BZQ79" s="98">
        <f t="shared" si="115"/>
        <v>1</v>
      </c>
      <c r="BZR79" s="98">
        <f t="shared" si="115"/>
        <v>1</v>
      </c>
      <c r="BZS79" s="98">
        <f t="shared" si="115"/>
        <v>1</v>
      </c>
      <c r="BZT79" s="98">
        <f t="shared" si="115"/>
        <v>1</v>
      </c>
      <c r="BZU79" s="98">
        <f t="shared" si="115"/>
        <v>1</v>
      </c>
      <c r="BZV79" s="98">
        <f t="shared" si="115"/>
        <v>1</v>
      </c>
      <c r="BZW79" s="98">
        <f t="shared" si="115"/>
        <v>1</v>
      </c>
      <c r="BZX79" s="98">
        <f t="shared" si="115"/>
        <v>1</v>
      </c>
      <c r="BZY79" s="98">
        <f t="shared" si="115"/>
        <v>1</v>
      </c>
      <c r="BZZ79" s="98">
        <f t="shared" si="115"/>
        <v>1</v>
      </c>
      <c r="CAA79" s="98">
        <f t="shared" si="115"/>
        <v>1</v>
      </c>
      <c r="CAB79" s="98">
        <f t="shared" si="115"/>
        <v>1</v>
      </c>
      <c r="CAC79" s="98">
        <f t="shared" si="115"/>
        <v>1</v>
      </c>
      <c r="CAD79" s="98">
        <f t="shared" si="115"/>
        <v>1</v>
      </c>
      <c r="CAE79" s="98">
        <f t="shared" si="115"/>
        <v>1</v>
      </c>
      <c r="CAF79" s="98">
        <f t="shared" si="115"/>
        <v>1</v>
      </c>
      <c r="CAG79" s="98">
        <f t="shared" si="115"/>
        <v>1</v>
      </c>
      <c r="CAH79" s="98">
        <f t="shared" si="115"/>
        <v>1</v>
      </c>
      <c r="CAI79" s="98">
        <f t="shared" si="115"/>
        <v>1</v>
      </c>
      <c r="CAJ79" s="98">
        <f t="shared" si="115"/>
        <v>1</v>
      </c>
      <c r="CAK79" s="98">
        <f t="shared" ref="CAK79:CCV79" si="116">CAK78+1</f>
        <v>1</v>
      </c>
      <c r="CAL79" s="98">
        <f t="shared" si="116"/>
        <v>1</v>
      </c>
      <c r="CAM79" s="98">
        <f t="shared" si="116"/>
        <v>1</v>
      </c>
      <c r="CAN79" s="98">
        <f t="shared" si="116"/>
        <v>1</v>
      </c>
      <c r="CAO79" s="98">
        <f t="shared" si="116"/>
        <v>1</v>
      </c>
      <c r="CAP79" s="98">
        <f t="shared" si="116"/>
        <v>1</v>
      </c>
      <c r="CAQ79" s="98">
        <f t="shared" si="116"/>
        <v>1</v>
      </c>
      <c r="CAR79" s="98">
        <f t="shared" si="116"/>
        <v>1</v>
      </c>
      <c r="CAS79" s="98">
        <f t="shared" si="116"/>
        <v>1</v>
      </c>
      <c r="CAT79" s="98">
        <f t="shared" si="116"/>
        <v>1</v>
      </c>
      <c r="CAU79" s="98">
        <f t="shared" si="116"/>
        <v>1</v>
      </c>
      <c r="CAV79" s="98">
        <f t="shared" si="116"/>
        <v>1</v>
      </c>
      <c r="CAW79" s="98">
        <f t="shared" si="116"/>
        <v>1</v>
      </c>
      <c r="CAX79" s="98">
        <f t="shared" si="116"/>
        <v>1</v>
      </c>
      <c r="CAY79" s="98">
        <f t="shared" si="116"/>
        <v>1</v>
      </c>
      <c r="CAZ79" s="98">
        <f t="shared" si="116"/>
        <v>1</v>
      </c>
      <c r="CBA79" s="98">
        <f t="shared" si="116"/>
        <v>1</v>
      </c>
      <c r="CBB79" s="98">
        <f t="shared" si="116"/>
        <v>1</v>
      </c>
      <c r="CBC79" s="98">
        <f t="shared" si="116"/>
        <v>1</v>
      </c>
      <c r="CBD79" s="98">
        <f t="shared" si="116"/>
        <v>1</v>
      </c>
      <c r="CBE79" s="98">
        <f t="shared" si="116"/>
        <v>1</v>
      </c>
      <c r="CBF79" s="98">
        <f t="shared" si="116"/>
        <v>1</v>
      </c>
      <c r="CBG79" s="98">
        <f t="shared" si="116"/>
        <v>1</v>
      </c>
      <c r="CBH79" s="98">
        <f t="shared" si="116"/>
        <v>1</v>
      </c>
      <c r="CBI79" s="98">
        <f t="shared" si="116"/>
        <v>1</v>
      </c>
      <c r="CBJ79" s="98">
        <f t="shared" si="116"/>
        <v>1</v>
      </c>
      <c r="CBK79" s="98">
        <f t="shared" si="116"/>
        <v>1</v>
      </c>
      <c r="CBL79" s="98">
        <f t="shared" si="116"/>
        <v>1</v>
      </c>
      <c r="CBM79" s="98">
        <f t="shared" si="116"/>
        <v>1</v>
      </c>
      <c r="CBN79" s="98">
        <f t="shared" si="116"/>
        <v>1</v>
      </c>
      <c r="CBO79" s="98">
        <f t="shared" si="116"/>
        <v>1</v>
      </c>
      <c r="CBP79" s="98">
        <f t="shared" si="116"/>
        <v>1</v>
      </c>
      <c r="CBQ79" s="98">
        <f t="shared" si="116"/>
        <v>1</v>
      </c>
      <c r="CBR79" s="98">
        <f t="shared" si="116"/>
        <v>1</v>
      </c>
      <c r="CBS79" s="98">
        <f t="shared" si="116"/>
        <v>1</v>
      </c>
      <c r="CBT79" s="98">
        <f t="shared" si="116"/>
        <v>1</v>
      </c>
      <c r="CBU79" s="98">
        <f t="shared" si="116"/>
        <v>1</v>
      </c>
      <c r="CBV79" s="98">
        <f t="shared" si="116"/>
        <v>1</v>
      </c>
      <c r="CBW79" s="98">
        <f t="shared" si="116"/>
        <v>1</v>
      </c>
      <c r="CBX79" s="98">
        <f t="shared" si="116"/>
        <v>1</v>
      </c>
      <c r="CBY79" s="98">
        <f t="shared" si="116"/>
        <v>1</v>
      </c>
      <c r="CBZ79" s="98">
        <f t="shared" si="116"/>
        <v>1</v>
      </c>
      <c r="CCA79" s="98">
        <f t="shared" si="116"/>
        <v>1</v>
      </c>
      <c r="CCB79" s="98">
        <f t="shared" si="116"/>
        <v>1</v>
      </c>
      <c r="CCC79" s="98">
        <f t="shared" si="116"/>
        <v>1</v>
      </c>
      <c r="CCD79" s="98">
        <f t="shared" si="116"/>
        <v>1</v>
      </c>
      <c r="CCE79" s="98">
        <f t="shared" si="116"/>
        <v>1</v>
      </c>
      <c r="CCF79" s="98">
        <f t="shared" si="116"/>
        <v>1</v>
      </c>
      <c r="CCG79" s="98">
        <f t="shared" si="116"/>
        <v>1</v>
      </c>
      <c r="CCH79" s="98">
        <f t="shared" si="116"/>
        <v>1</v>
      </c>
      <c r="CCI79" s="98">
        <f t="shared" si="116"/>
        <v>1</v>
      </c>
      <c r="CCJ79" s="98">
        <f t="shared" si="116"/>
        <v>1</v>
      </c>
      <c r="CCK79" s="98">
        <f t="shared" si="116"/>
        <v>1</v>
      </c>
      <c r="CCL79" s="98">
        <f t="shared" si="116"/>
        <v>1</v>
      </c>
      <c r="CCM79" s="98">
        <f t="shared" si="116"/>
        <v>1</v>
      </c>
      <c r="CCN79" s="98">
        <f t="shared" si="116"/>
        <v>1</v>
      </c>
      <c r="CCO79" s="98">
        <f t="shared" si="116"/>
        <v>1</v>
      </c>
      <c r="CCP79" s="98">
        <f t="shared" si="116"/>
        <v>1</v>
      </c>
      <c r="CCQ79" s="98">
        <f t="shared" si="116"/>
        <v>1</v>
      </c>
      <c r="CCR79" s="98">
        <f t="shared" si="116"/>
        <v>1</v>
      </c>
      <c r="CCS79" s="98">
        <f t="shared" si="116"/>
        <v>1</v>
      </c>
      <c r="CCT79" s="98">
        <f t="shared" si="116"/>
        <v>1</v>
      </c>
      <c r="CCU79" s="98">
        <f t="shared" si="116"/>
        <v>1</v>
      </c>
      <c r="CCV79" s="98">
        <f t="shared" si="116"/>
        <v>1</v>
      </c>
      <c r="CCW79" s="98">
        <f t="shared" ref="CCW79:CFH79" si="117">CCW78+1</f>
        <v>1</v>
      </c>
      <c r="CCX79" s="98">
        <f t="shared" si="117"/>
        <v>1</v>
      </c>
      <c r="CCY79" s="98">
        <f t="shared" si="117"/>
        <v>1</v>
      </c>
      <c r="CCZ79" s="98">
        <f t="shared" si="117"/>
        <v>1</v>
      </c>
      <c r="CDA79" s="98">
        <f t="shared" si="117"/>
        <v>1</v>
      </c>
      <c r="CDB79" s="98">
        <f t="shared" si="117"/>
        <v>1</v>
      </c>
      <c r="CDC79" s="98">
        <f t="shared" si="117"/>
        <v>1</v>
      </c>
      <c r="CDD79" s="98">
        <f t="shared" si="117"/>
        <v>1</v>
      </c>
      <c r="CDE79" s="98">
        <f t="shared" si="117"/>
        <v>1</v>
      </c>
      <c r="CDF79" s="98">
        <f t="shared" si="117"/>
        <v>1</v>
      </c>
      <c r="CDG79" s="98">
        <f t="shared" si="117"/>
        <v>1</v>
      </c>
      <c r="CDH79" s="98">
        <f t="shared" si="117"/>
        <v>1</v>
      </c>
      <c r="CDI79" s="98">
        <f t="shared" si="117"/>
        <v>1</v>
      </c>
      <c r="CDJ79" s="98">
        <f t="shared" si="117"/>
        <v>1</v>
      </c>
      <c r="CDK79" s="98">
        <f t="shared" si="117"/>
        <v>1</v>
      </c>
      <c r="CDL79" s="98">
        <f t="shared" si="117"/>
        <v>1</v>
      </c>
      <c r="CDM79" s="98">
        <f t="shared" si="117"/>
        <v>1</v>
      </c>
      <c r="CDN79" s="98">
        <f t="shared" si="117"/>
        <v>1</v>
      </c>
      <c r="CDO79" s="98">
        <f t="shared" si="117"/>
        <v>1</v>
      </c>
      <c r="CDP79" s="98">
        <f t="shared" si="117"/>
        <v>1</v>
      </c>
      <c r="CDQ79" s="98">
        <f t="shared" si="117"/>
        <v>1</v>
      </c>
      <c r="CDR79" s="98">
        <f t="shared" si="117"/>
        <v>1</v>
      </c>
      <c r="CDS79" s="98">
        <f t="shared" si="117"/>
        <v>1</v>
      </c>
      <c r="CDT79" s="98">
        <f t="shared" si="117"/>
        <v>1</v>
      </c>
      <c r="CDU79" s="98">
        <f t="shared" si="117"/>
        <v>1</v>
      </c>
      <c r="CDV79" s="98">
        <f t="shared" si="117"/>
        <v>1</v>
      </c>
      <c r="CDW79" s="98">
        <f t="shared" si="117"/>
        <v>1</v>
      </c>
      <c r="CDX79" s="98">
        <f t="shared" si="117"/>
        <v>1</v>
      </c>
      <c r="CDY79" s="98">
        <f t="shared" si="117"/>
        <v>1</v>
      </c>
      <c r="CDZ79" s="98">
        <f t="shared" si="117"/>
        <v>1</v>
      </c>
      <c r="CEA79" s="98">
        <f t="shared" si="117"/>
        <v>1</v>
      </c>
      <c r="CEB79" s="98">
        <f t="shared" si="117"/>
        <v>1</v>
      </c>
      <c r="CEC79" s="98">
        <f t="shared" si="117"/>
        <v>1</v>
      </c>
      <c r="CED79" s="98">
        <f t="shared" si="117"/>
        <v>1</v>
      </c>
      <c r="CEE79" s="98">
        <f t="shared" si="117"/>
        <v>1</v>
      </c>
      <c r="CEF79" s="98">
        <f t="shared" si="117"/>
        <v>1</v>
      </c>
      <c r="CEG79" s="98">
        <f t="shared" si="117"/>
        <v>1</v>
      </c>
      <c r="CEH79" s="98">
        <f t="shared" si="117"/>
        <v>1</v>
      </c>
      <c r="CEI79" s="98">
        <f t="shared" si="117"/>
        <v>1</v>
      </c>
      <c r="CEJ79" s="98">
        <f t="shared" si="117"/>
        <v>1</v>
      </c>
      <c r="CEK79" s="98">
        <f t="shared" si="117"/>
        <v>1</v>
      </c>
      <c r="CEL79" s="98">
        <f t="shared" si="117"/>
        <v>1</v>
      </c>
      <c r="CEM79" s="98">
        <f t="shared" si="117"/>
        <v>1</v>
      </c>
      <c r="CEN79" s="98">
        <f t="shared" si="117"/>
        <v>1</v>
      </c>
      <c r="CEO79" s="98">
        <f t="shared" si="117"/>
        <v>1</v>
      </c>
      <c r="CEP79" s="98">
        <f t="shared" si="117"/>
        <v>1</v>
      </c>
      <c r="CEQ79" s="98">
        <f t="shared" si="117"/>
        <v>1</v>
      </c>
      <c r="CER79" s="98">
        <f t="shared" si="117"/>
        <v>1</v>
      </c>
      <c r="CES79" s="98">
        <f t="shared" si="117"/>
        <v>1</v>
      </c>
      <c r="CET79" s="98">
        <f t="shared" si="117"/>
        <v>1</v>
      </c>
      <c r="CEU79" s="98">
        <f t="shared" si="117"/>
        <v>1</v>
      </c>
      <c r="CEV79" s="98">
        <f t="shared" si="117"/>
        <v>1</v>
      </c>
      <c r="CEW79" s="98">
        <f t="shared" si="117"/>
        <v>1</v>
      </c>
      <c r="CEX79" s="98">
        <f t="shared" si="117"/>
        <v>1</v>
      </c>
      <c r="CEY79" s="98">
        <f t="shared" si="117"/>
        <v>1</v>
      </c>
      <c r="CEZ79" s="98">
        <f t="shared" si="117"/>
        <v>1</v>
      </c>
      <c r="CFA79" s="98">
        <f t="shared" si="117"/>
        <v>1</v>
      </c>
      <c r="CFB79" s="98">
        <f t="shared" si="117"/>
        <v>1</v>
      </c>
      <c r="CFC79" s="98">
        <f t="shared" si="117"/>
        <v>1</v>
      </c>
      <c r="CFD79" s="98">
        <f t="shared" si="117"/>
        <v>1</v>
      </c>
      <c r="CFE79" s="98">
        <f t="shared" si="117"/>
        <v>1</v>
      </c>
      <c r="CFF79" s="98">
        <f t="shared" si="117"/>
        <v>1</v>
      </c>
      <c r="CFG79" s="98">
        <f t="shared" si="117"/>
        <v>1</v>
      </c>
      <c r="CFH79" s="98">
        <f t="shared" si="117"/>
        <v>1</v>
      </c>
      <c r="CFI79" s="98">
        <f t="shared" ref="CFI79:CHT79" si="118">CFI78+1</f>
        <v>1</v>
      </c>
      <c r="CFJ79" s="98">
        <f t="shared" si="118"/>
        <v>1</v>
      </c>
      <c r="CFK79" s="98">
        <f t="shared" si="118"/>
        <v>1</v>
      </c>
      <c r="CFL79" s="98">
        <f t="shared" si="118"/>
        <v>1</v>
      </c>
      <c r="CFM79" s="98">
        <f t="shared" si="118"/>
        <v>1</v>
      </c>
      <c r="CFN79" s="98">
        <f t="shared" si="118"/>
        <v>1</v>
      </c>
      <c r="CFO79" s="98">
        <f t="shared" si="118"/>
        <v>1</v>
      </c>
      <c r="CFP79" s="98">
        <f t="shared" si="118"/>
        <v>1</v>
      </c>
      <c r="CFQ79" s="98">
        <f t="shared" si="118"/>
        <v>1</v>
      </c>
      <c r="CFR79" s="98">
        <f t="shared" si="118"/>
        <v>1</v>
      </c>
      <c r="CFS79" s="98">
        <f t="shared" si="118"/>
        <v>1</v>
      </c>
      <c r="CFT79" s="98">
        <f t="shared" si="118"/>
        <v>1</v>
      </c>
      <c r="CFU79" s="98">
        <f t="shared" si="118"/>
        <v>1</v>
      </c>
      <c r="CFV79" s="98">
        <f t="shared" si="118"/>
        <v>1</v>
      </c>
      <c r="CFW79" s="98">
        <f t="shared" si="118"/>
        <v>1</v>
      </c>
      <c r="CFX79" s="98">
        <f t="shared" si="118"/>
        <v>1</v>
      </c>
      <c r="CFY79" s="98">
        <f t="shared" si="118"/>
        <v>1</v>
      </c>
      <c r="CFZ79" s="98">
        <f t="shared" si="118"/>
        <v>1</v>
      </c>
      <c r="CGA79" s="98">
        <f t="shared" si="118"/>
        <v>1</v>
      </c>
      <c r="CGB79" s="98">
        <f t="shared" si="118"/>
        <v>1</v>
      </c>
      <c r="CGC79" s="98">
        <f t="shared" si="118"/>
        <v>1</v>
      </c>
      <c r="CGD79" s="98">
        <f t="shared" si="118"/>
        <v>1</v>
      </c>
      <c r="CGE79" s="98">
        <f t="shared" si="118"/>
        <v>1</v>
      </c>
      <c r="CGF79" s="98">
        <f t="shared" si="118"/>
        <v>1</v>
      </c>
      <c r="CGG79" s="98">
        <f t="shared" si="118"/>
        <v>1</v>
      </c>
      <c r="CGH79" s="98">
        <f t="shared" si="118"/>
        <v>1</v>
      </c>
      <c r="CGI79" s="98">
        <f t="shared" si="118"/>
        <v>1</v>
      </c>
      <c r="CGJ79" s="98">
        <f t="shared" si="118"/>
        <v>1</v>
      </c>
      <c r="CGK79" s="98">
        <f t="shared" si="118"/>
        <v>1</v>
      </c>
      <c r="CGL79" s="98">
        <f t="shared" si="118"/>
        <v>1</v>
      </c>
      <c r="CGM79" s="98">
        <f t="shared" si="118"/>
        <v>1</v>
      </c>
      <c r="CGN79" s="98">
        <f t="shared" si="118"/>
        <v>1</v>
      </c>
      <c r="CGO79" s="98">
        <f t="shared" si="118"/>
        <v>1</v>
      </c>
      <c r="CGP79" s="98">
        <f t="shared" si="118"/>
        <v>1</v>
      </c>
      <c r="CGQ79" s="98">
        <f t="shared" si="118"/>
        <v>1</v>
      </c>
      <c r="CGR79" s="98">
        <f t="shared" si="118"/>
        <v>1</v>
      </c>
      <c r="CGS79" s="98">
        <f t="shared" si="118"/>
        <v>1</v>
      </c>
      <c r="CGT79" s="98">
        <f t="shared" si="118"/>
        <v>1</v>
      </c>
      <c r="CGU79" s="98">
        <f t="shared" si="118"/>
        <v>1</v>
      </c>
      <c r="CGV79" s="98">
        <f t="shared" si="118"/>
        <v>1</v>
      </c>
      <c r="CGW79" s="98">
        <f t="shared" si="118"/>
        <v>1</v>
      </c>
      <c r="CGX79" s="98">
        <f t="shared" si="118"/>
        <v>1</v>
      </c>
      <c r="CGY79" s="98">
        <f t="shared" si="118"/>
        <v>1</v>
      </c>
      <c r="CGZ79" s="98">
        <f t="shared" si="118"/>
        <v>1</v>
      </c>
      <c r="CHA79" s="98">
        <f t="shared" si="118"/>
        <v>1</v>
      </c>
      <c r="CHB79" s="98">
        <f t="shared" si="118"/>
        <v>1</v>
      </c>
      <c r="CHC79" s="98">
        <f t="shared" si="118"/>
        <v>1</v>
      </c>
      <c r="CHD79" s="98">
        <f t="shared" si="118"/>
        <v>1</v>
      </c>
      <c r="CHE79" s="98">
        <f t="shared" si="118"/>
        <v>1</v>
      </c>
      <c r="CHF79" s="98">
        <f t="shared" si="118"/>
        <v>1</v>
      </c>
      <c r="CHG79" s="98">
        <f t="shared" si="118"/>
        <v>1</v>
      </c>
      <c r="CHH79" s="98">
        <f t="shared" si="118"/>
        <v>1</v>
      </c>
      <c r="CHI79" s="98">
        <f t="shared" si="118"/>
        <v>1</v>
      </c>
      <c r="CHJ79" s="98">
        <f t="shared" si="118"/>
        <v>1</v>
      </c>
      <c r="CHK79" s="98">
        <f t="shared" si="118"/>
        <v>1</v>
      </c>
      <c r="CHL79" s="98">
        <f t="shared" si="118"/>
        <v>1</v>
      </c>
      <c r="CHM79" s="98">
        <f t="shared" si="118"/>
        <v>1</v>
      </c>
      <c r="CHN79" s="98">
        <f t="shared" si="118"/>
        <v>1</v>
      </c>
      <c r="CHO79" s="98">
        <f t="shared" si="118"/>
        <v>1</v>
      </c>
      <c r="CHP79" s="98">
        <f t="shared" si="118"/>
        <v>1</v>
      </c>
      <c r="CHQ79" s="98">
        <f t="shared" si="118"/>
        <v>1</v>
      </c>
      <c r="CHR79" s="98">
        <f t="shared" si="118"/>
        <v>1</v>
      </c>
      <c r="CHS79" s="98">
        <f t="shared" si="118"/>
        <v>1</v>
      </c>
      <c r="CHT79" s="98">
        <f t="shared" si="118"/>
        <v>1</v>
      </c>
      <c r="CHU79" s="98">
        <f t="shared" ref="CHU79:CKF79" si="119">CHU78+1</f>
        <v>1</v>
      </c>
      <c r="CHV79" s="98">
        <f t="shared" si="119"/>
        <v>1</v>
      </c>
      <c r="CHW79" s="98">
        <f t="shared" si="119"/>
        <v>1</v>
      </c>
      <c r="CHX79" s="98">
        <f t="shared" si="119"/>
        <v>1</v>
      </c>
      <c r="CHY79" s="98">
        <f t="shared" si="119"/>
        <v>1</v>
      </c>
      <c r="CHZ79" s="98">
        <f t="shared" si="119"/>
        <v>1</v>
      </c>
      <c r="CIA79" s="98">
        <f t="shared" si="119"/>
        <v>1</v>
      </c>
      <c r="CIB79" s="98">
        <f t="shared" si="119"/>
        <v>1</v>
      </c>
      <c r="CIC79" s="98">
        <f t="shared" si="119"/>
        <v>1</v>
      </c>
      <c r="CID79" s="98">
        <f t="shared" si="119"/>
        <v>1</v>
      </c>
      <c r="CIE79" s="98">
        <f t="shared" si="119"/>
        <v>1</v>
      </c>
      <c r="CIF79" s="98">
        <f t="shared" si="119"/>
        <v>1</v>
      </c>
      <c r="CIG79" s="98">
        <f t="shared" si="119"/>
        <v>1</v>
      </c>
      <c r="CIH79" s="98">
        <f t="shared" si="119"/>
        <v>1</v>
      </c>
      <c r="CII79" s="98">
        <f t="shared" si="119"/>
        <v>1</v>
      </c>
      <c r="CIJ79" s="98">
        <f t="shared" si="119"/>
        <v>1</v>
      </c>
      <c r="CIK79" s="98">
        <f t="shared" si="119"/>
        <v>1</v>
      </c>
      <c r="CIL79" s="98">
        <f t="shared" si="119"/>
        <v>1</v>
      </c>
      <c r="CIM79" s="98">
        <f t="shared" si="119"/>
        <v>1</v>
      </c>
      <c r="CIN79" s="98">
        <f t="shared" si="119"/>
        <v>1</v>
      </c>
      <c r="CIO79" s="98">
        <f t="shared" si="119"/>
        <v>1</v>
      </c>
      <c r="CIP79" s="98">
        <f t="shared" si="119"/>
        <v>1</v>
      </c>
      <c r="CIQ79" s="98">
        <f t="shared" si="119"/>
        <v>1</v>
      </c>
      <c r="CIR79" s="98">
        <f t="shared" si="119"/>
        <v>1</v>
      </c>
      <c r="CIS79" s="98">
        <f t="shared" si="119"/>
        <v>1</v>
      </c>
      <c r="CIT79" s="98">
        <f t="shared" si="119"/>
        <v>1</v>
      </c>
      <c r="CIU79" s="98">
        <f t="shared" si="119"/>
        <v>1</v>
      </c>
      <c r="CIV79" s="98">
        <f t="shared" si="119"/>
        <v>1</v>
      </c>
      <c r="CIW79" s="98">
        <f t="shared" si="119"/>
        <v>1</v>
      </c>
      <c r="CIX79" s="98">
        <f t="shared" si="119"/>
        <v>1</v>
      </c>
      <c r="CIY79" s="98">
        <f t="shared" si="119"/>
        <v>1</v>
      </c>
      <c r="CIZ79" s="98">
        <f t="shared" si="119"/>
        <v>1</v>
      </c>
      <c r="CJA79" s="98">
        <f t="shared" si="119"/>
        <v>1</v>
      </c>
      <c r="CJB79" s="98">
        <f t="shared" si="119"/>
        <v>1</v>
      </c>
      <c r="CJC79" s="98">
        <f t="shared" si="119"/>
        <v>1</v>
      </c>
      <c r="CJD79" s="98">
        <f t="shared" si="119"/>
        <v>1</v>
      </c>
      <c r="CJE79" s="98">
        <f t="shared" si="119"/>
        <v>1</v>
      </c>
      <c r="CJF79" s="98">
        <f t="shared" si="119"/>
        <v>1</v>
      </c>
      <c r="CJG79" s="98">
        <f t="shared" si="119"/>
        <v>1</v>
      </c>
      <c r="CJH79" s="98">
        <f t="shared" si="119"/>
        <v>1</v>
      </c>
      <c r="CJI79" s="98">
        <f t="shared" si="119"/>
        <v>1</v>
      </c>
      <c r="CJJ79" s="98">
        <f t="shared" si="119"/>
        <v>1</v>
      </c>
      <c r="CJK79" s="98">
        <f t="shared" si="119"/>
        <v>1</v>
      </c>
      <c r="CJL79" s="98">
        <f t="shared" si="119"/>
        <v>1</v>
      </c>
      <c r="CJM79" s="98">
        <f t="shared" si="119"/>
        <v>1</v>
      </c>
      <c r="CJN79" s="98">
        <f t="shared" si="119"/>
        <v>1</v>
      </c>
      <c r="CJO79" s="98">
        <f t="shared" si="119"/>
        <v>1</v>
      </c>
      <c r="CJP79" s="98">
        <f t="shared" si="119"/>
        <v>1</v>
      </c>
      <c r="CJQ79" s="98">
        <f t="shared" si="119"/>
        <v>1</v>
      </c>
      <c r="CJR79" s="98">
        <f t="shared" si="119"/>
        <v>1</v>
      </c>
      <c r="CJS79" s="98">
        <f t="shared" si="119"/>
        <v>1</v>
      </c>
      <c r="CJT79" s="98">
        <f t="shared" si="119"/>
        <v>1</v>
      </c>
      <c r="CJU79" s="98">
        <f t="shared" si="119"/>
        <v>1</v>
      </c>
      <c r="CJV79" s="98">
        <f t="shared" si="119"/>
        <v>1</v>
      </c>
      <c r="CJW79" s="98">
        <f t="shared" si="119"/>
        <v>1</v>
      </c>
      <c r="CJX79" s="98">
        <f t="shared" si="119"/>
        <v>1</v>
      </c>
      <c r="CJY79" s="98">
        <f t="shared" si="119"/>
        <v>1</v>
      </c>
      <c r="CJZ79" s="98">
        <f t="shared" si="119"/>
        <v>1</v>
      </c>
      <c r="CKA79" s="98">
        <f t="shared" si="119"/>
        <v>1</v>
      </c>
      <c r="CKB79" s="98">
        <f t="shared" si="119"/>
        <v>1</v>
      </c>
      <c r="CKC79" s="98">
        <f t="shared" si="119"/>
        <v>1</v>
      </c>
      <c r="CKD79" s="98">
        <f t="shared" si="119"/>
        <v>1</v>
      </c>
      <c r="CKE79" s="98">
        <f t="shared" si="119"/>
        <v>1</v>
      </c>
      <c r="CKF79" s="98">
        <f t="shared" si="119"/>
        <v>1</v>
      </c>
      <c r="CKG79" s="98">
        <f t="shared" ref="CKG79:CMR79" si="120">CKG78+1</f>
        <v>1</v>
      </c>
      <c r="CKH79" s="98">
        <f t="shared" si="120"/>
        <v>1</v>
      </c>
      <c r="CKI79" s="98">
        <f t="shared" si="120"/>
        <v>1</v>
      </c>
      <c r="CKJ79" s="98">
        <f t="shared" si="120"/>
        <v>1</v>
      </c>
      <c r="CKK79" s="98">
        <f t="shared" si="120"/>
        <v>1</v>
      </c>
      <c r="CKL79" s="98">
        <f t="shared" si="120"/>
        <v>1</v>
      </c>
      <c r="CKM79" s="98">
        <f t="shared" si="120"/>
        <v>1</v>
      </c>
      <c r="CKN79" s="98">
        <f t="shared" si="120"/>
        <v>1</v>
      </c>
      <c r="CKO79" s="98">
        <f t="shared" si="120"/>
        <v>1</v>
      </c>
      <c r="CKP79" s="98">
        <f t="shared" si="120"/>
        <v>1</v>
      </c>
      <c r="CKQ79" s="98">
        <f t="shared" si="120"/>
        <v>1</v>
      </c>
      <c r="CKR79" s="98">
        <f t="shared" si="120"/>
        <v>1</v>
      </c>
      <c r="CKS79" s="98">
        <f t="shared" si="120"/>
        <v>1</v>
      </c>
      <c r="CKT79" s="98">
        <f t="shared" si="120"/>
        <v>1</v>
      </c>
      <c r="CKU79" s="98">
        <f t="shared" si="120"/>
        <v>1</v>
      </c>
      <c r="CKV79" s="98">
        <f t="shared" si="120"/>
        <v>1</v>
      </c>
      <c r="CKW79" s="98">
        <f t="shared" si="120"/>
        <v>1</v>
      </c>
      <c r="CKX79" s="98">
        <f t="shared" si="120"/>
        <v>1</v>
      </c>
      <c r="CKY79" s="98">
        <f t="shared" si="120"/>
        <v>1</v>
      </c>
      <c r="CKZ79" s="98">
        <f t="shared" si="120"/>
        <v>1</v>
      </c>
      <c r="CLA79" s="98">
        <f t="shared" si="120"/>
        <v>1</v>
      </c>
      <c r="CLB79" s="98">
        <f t="shared" si="120"/>
        <v>1</v>
      </c>
      <c r="CLC79" s="98">
        <f t="shared" si="120"/>
        <v>1</v>
      </c>
      <c r="CLD79" s="98">
        <f t="shared" si="120"/>
        <v>1</v>
      </c>
      <c r="CLE79" s="98">
        <f t="shared" si="120"/>
        <v>1</v>
      </c>
      <c r="CLF79" s="98">
        <f t="shared" si="120"/>
        <v>1</v>
      </c>
      <c r="CLG79" s="98">
        <f t="shared" si="120"/>
        <v>1</v>
      </c>
      <c r="CLH79" s="98">
        <f t="shared" si="120"/>
        <v>1</v>
      </c>
      <c r="CLI79" s="98">
        <f t="shared" si="120"/>
        <v>1</v>
      </c>
      <c r="CLJ79" s="98">
        <f t="shared" si="120"/>
        <v>1</v>
      </c>
      <c r="CLK79" s="98">
        <f t="shared" si="120"/>
        <v>1</v>
      </c>
      <c r="CLL79" s="98">
        <f t="shared" si="120"/>
        <v>1</v>
      </c>
      <c r="CLM79" s="98">
        <f t="shared" si="120"/>
        <v>1</v>
      </c>
      <c r="CLN79" s="98">
        <f t="shared" si="120"/>
        <v>1</v>
      </c>
      <c r="CLO79" s="98">
        <f t="shared" si="120"/>
        <v>1</v>
      </c>
      <c r="CLP79" s="98">
        <f t="shared" si="120"/>
        <v>1</v>
      </c>
      <c r="CLQ79" s="98">
        <f t="shared" si="120"/>
        <v>1</v>
      </c>
      <c r="CLR79" s="98">
        <f t="shared" si="120"/>
        <v>1</v>
      </c>
      <c r="CLS79" s="98">
        <f t="shared" si="120"/>
        <v>1</v>
      </c>
      <c r="CLT79" s="98">
        <f t="shared" si="120"/>
        <v>1</v>
      </c>
      <c r="CLU79" s="98">
        <f t="shared" si="120"/>
        <v>1</v>
      </c>
      <c r="CLV79" s="98">
        <f t="shared" si="120"/>
        <v>1</v>
      </c>
      <c r="CLW79" s="98">
        <f t="shared" si="120"/>
        <v>1</v>
      </c>
      <c r="CLX79" s="98">
        <f t="shared" si="120"/>
        <v>1</v>
      </c>
      <c r="CLY79" s="98">
        <f t="shared" si="120"/>
        <v>1</v>
      </c>
      <c r="CLZ79" s="98">
        <f t="shared" si="120"/>
        <v>1</v>
      </c>
      <c r="CMA79" s="98">
        <f t="shared" si="120"/>
        <v>1</v>
      </c>
      <c r="CMB79" s="98">
        <f t="shared" si="120"/>
        <v>1</v>
      </c>
      <c r="CMC79" s="98">
        <f t="shared" si="120"/>
        <v>1</v>
      </c>
      <c r="CMD79" s="98">
        <f t="shared" si="120"/>
        <v>1</v>
      </c>
      <c r="CME79" s="98">
        <f t="shared" si="120"/>
        <v>1</v>
      </c>
      <c r="CMF79" s="98">
        <f t="shared" si="120"/>
        <v>1</v>
      </c>
      <c r="CMG79" s="98">
        <f t="shared" si="120"/>
        <v>1</v>
      </c>
      <c r="CMH79" s="98">
        <f t="shared" si="120"/>
        <v>1</v>
      </c>
      <c r="CMI79" s="98">
        <f t="shared" si="120"/>
        <v>1</v>
      </c>
      <c r="CMJ79" s="98">
        <f t="shared" si="120"/>
        <v>1</v>
      </c>
      <c r="CMK79" s="98">
        <f t="shared" si="120"/>
        <v>1</v>
      </c>
      <c r="CML79" s="98">
        <f t="shared" si="120"/>
        <v>1</v>
      </c>
      <c r="CMM79" s="98">
        <f t="shared" si="120"/>
        <v>1</v>
      </c>
      <c r="CMN79" s="98">
        <f t="shared" si="120"/>
        <v>1</v>
      </c>
      <c r="CMO79" s="98">
        <f t="shared" si="120"/>
        <v>1</v>
      </c>
      <c r="CMP79" s="98">
        <f t="shared" si="120"/>
        <v>1</v>
      </c>
      <c r="CMQ79" s="98">
        <f t="shared" si="120"/>
        <v>1</v>
      </c>
      <c r="CMR79" s="98">
        <f t="shared" si="120"/>
        <v>1</v>
      </c>
      <c r="CMS79" s="98">
        <f t="shared" ref="CMS79:CPD79" si="121">CMS78+1</f>
        <v>1</v>
      </c>
      <c r="CMT79" s="98">
        <f t="shared" si="121"/>
        <v>1</v>
      </c>
      <c r="CMU79" s="98">
        <f t="shared" si="121"/>
        <v>1</v>
      </c>
      <c r="CMV79" s="98">
        <f t="shared" si="121"/>
        <v>1</v>
      </c>
      <c r="CMW79" s="98">
        <f t="shared" si="121"/>
        <v>1</v>
      </c>
      <c r="CMX79" s="98">
        <f t="shared" si="121"/>
        <v>1</v>
      </c>
      <c r="CMY79" s="98">
        <f t="shared" si="121"/>
        <v>1</v>
      </c>
      <c r="CMZ79" s="98">
        <f t="shared" si="121"/>
        <v>1</v>
      </c>
      <c r="CNA79" s="98">
        <f t="shared" si="121"/>
        <v>1</v>
      </c>
      <c r="CNB79" s="98">
        <f t="shared" si="121"/>
        <v>1</v>
      </c>
      <c r="CNC79" s="98">
        <f t="shared" si="121"/>
        <v>1</v>
      </c>
      <c r="CND79" s="98">
        <f t="shared" si="121"/>
        <v>1</v>
      </c>
      <c r="CNE79" s="98">
        <f t="shared" si="121"/>
        <v>1</v>
      </c>
      <c r="CNF79" s="98">
        <f t="shared" si="121"/>
        <v>1</v>
      </c>
      <c r="CNG79" s="98">
        <f t="shared" si="121"/>
        <v>1</v>
      </c>
      <c r="CNH79" s="98">
        <f t="shared" si="121"/>
        <v>1</v>
      </c>
      <c r="CNI79" s="98">
        <f t="shared" si="121"/>
        <v>1</v>
      </c>
      <c r="CNJ79" s="98">
        <f t="shared" si="121"/>
        <v>1</v>
      </c>
      <c r="CNK79" s="98">
        <f t="shared" si="121"/>
        <v>1</v>
      </c>
      <c r="CNL79" s="98">
        <f t="shared" si="121"/>
        <v>1</v>
      </c>
      <c r="CNM79" s="98">
        <f t="shared" si="121"/>
        <v>1</v>
      </c>
      <c r="CNN79" s="98">
        <f t="shared" si="121"/>
        <v>1</v>
      </c>
      <c r="CNO79" s="98">
        <f t="shared" si="121"/>
        <v>1</v>
      </c>
      <c r="CNP79" s="98">
        <f t="shared" si="121"/>
        <v>1</v>
      </c>
      <c r="CNQ79" s="98">
        <f t="shared" si="121"/>
        <v>1</v>
      </c>
      <c r="CNR79" s="98">
        <f t="shared" si="121"/>
        <v>1</v>
      </c>
      <c r="CNS79" s="98">
        <f t="shared" si="121"/>
        <v>1</v>
      </c>
      <c r="CNT79" s="98">
        <f t="shared" si="121"/>
        <v>1</v>
      </c>
      <c r="CNU79" s="98">
        <f t="shared" si="121"/>
        <v>1</v>
      </c>
      <c r="CNV79" s="98">
        <f t="shared" si="121"/>
        <v>1</v>
      </c>
      <c r="CNW79" s="98">
        <f t="shared" si="121"/>
        <v>1</v>
      </c>
      <c r="CNX79" s="98">
        <f t="shared" si="121"/>
        <v>1</v>
      </c>
      <c r="CNY79" s="98">
        <f t="shared" si="121"/>
        <v>1</v>
      </c>
      <c r="CNZ79" s="98">
        <f t="shared" si="121"/>
        <v>1</v>
      </c>
      <c r="COA79" s="98">
        <f t="shared" si="121"/>
        <v>1</v>
      </c>
      <c r="COB79" s="98">
        <f t="shared" si="121"/>
        <v>1</v>
      </c>
      <c r="COC79" s="98">
        <f t="shared" si="121"/>
        <v>1</v>
      </c>
      <c r="COD79" s="98">
        <f t="shared" si="121"/>
        <v>1</v>
      </c>
      <c r="COE79" s="98">
        <f t="shared" si="121"/>
        <v>1</v>
      </c>
      <c r="COF79" s="98">
        <f t="shared" si="121"/>
        <v>1</v>
      </c>
      <c r="COG79" s="98">
        <f t="shared" si="121"/>
        <v>1</v>
      </c>
      <c r="COH79" s="98">
        <f t="shared" si="121"/>
        <v>1</v>
      </c>
      <c r="COI79" s="98">
        <f t="shared" si="121"/>
        <v>1</v>
      </c>
      <c r="COJ79" s="98">
        <f t="shared" si="121"/>
        <v>1</v>
      </c>
      <c r="COK79" s="98">
        <f t="shared" si="121"/>
        <v>1</v>
      </c>
      <c r="COL79" s="98">
        <f t="shared" si="121"/>
        <v>1</v>
      </c>
      <c r="COM79" s="98">
        <f t="shared" si="121"/>
        <v>1</v>
      </c>
      <c r="CON79" s="98">
        <f t="shared" si="121"/>
        <v>1</v>
      </c>
      <c r="COO79" s="98">
        <f t="shared" si="121"/>
        <v>1</v>
      </c>
      <c r="COP79" s="98">
        <f t="shared" si="121"/>
        <v>1</v>
      </c>
      <c r="COQ79" s="98">
        <f t="shared" si="121"/>
        <v>1</v>
      </c>
      <c r="COR79" s="98">
        <f t="shared" si="121"/>
        <v>1</v>
      </c>
      <c r="COS79" s="98">
        <f t="shared" si="121"/>
        <v>1</v>
      </c>
      <c r="COT79" s="98">
        <f t="shared" si="121"/>
        <v>1</v>
      </c>
      <c r="COU79" s="98">
        <f t="shared" si="121"/>
        <v>1</v>
      </c>
      <c r="COV79" s="98">
        <f t="shared" si="121"/>
        <v>1</v>
      </c>
      <c r="COW79" s="98">
        <f t="shared" si="121"/>
        <v>1</v>
      </c>
      <c r="COX79" s="98">
        <f t="shared" si="121"/>
        <v>1</v>
      </c>
      <c r="COY79" s="98">
        <f t="shared" si="121"/>
        <v>1</v>
      </c>
      <c r="COZ79" s="98">
        <f t="shared" si="121"/>
        <v>1</v>
      </c>
      <c r="CPA79" s="98">
        <f t="shared" si="121"/>
        <v>1</v>
      </c>
      <c r="CPB79" s="98">
        <f t="shared" si="121"/>
        <v>1</v>
      </c>
      <c r="CPC79" s="98">
        <f t="shared" si="121"/>
        <v>1</v>
      </c>
      <c r="CPD79" s="98">
        <f t="shared" si="121"/>
        <v>1</v>
      </c>
      <c r="CPE79" s="98">
        <f t="shared" ref="CPE79:CRP79" si="122">CPE78+1</f>
        <v>1</v>
      </c>
      <c r="CPF79" s="98">
        <f t="shared" si="122"/>
        <v>1</v>
      </c>
      <c r="CPG79" s="98">
        <f t="shared" si="122"/>
        <v>1</v>
      </c>
      <c r="CPH79" s="98">
        <f t="shared" si="122"/>
        <v>1</v>
      </c>
      <c r="CPI79" s="98">
        <f t="shared" si="122"/>
        <v>1</v>
      </c>
      <c r="CPJ79" s="98">
        <f t="shared" si="122"/>
        <v>1</v>
      </c>
      <c r="CPK79" s="98">
        <f t="shared" si="122"/>
        <v>1</v>
      </c>
      <c r="CPL79" s="98">
        <f t="shared" si="122"/>
        <v>1</v>
      </c>
      <c r="CPM79" s="98">
        <f t="shared" si="122"/>
        <v>1</v>
      </c>
      <c r="CPN79" s="98">
        <f t="shared" si="122"/>
        <v>1</v>
      </c>
      <c r="CPO79" s="98">
        <f t="shared" si="122"/>
        <v>1</v>
      </c>
      <c r="CPP79" s="98">
        <f t="shared" si="122"/>
        <v>1</v>
      </c>
      <c r="CPQ79" s="98">
        <f t="shared" si="122"/>
        <v>1</v>
      </c>
      <c r="CPR79" s="98">
        <f t="shared" si="122"/>
        <v>1</v>
      </c>
      <c r="CPS79" s="98">
        <f t="shared" si="122"/>
        <v>1</v>
      </c>
      <c r="CPT79" s="98">
        <f t="shared" si="122"/>
        <v>1</v>
      </c>
      <c r="CPU79" s="98">
        <f t="shared" si="122"/>
        <v>1</v>
      </c>
      <c r="CPV79" s="98">
        <f t="shared" si="122"/>
        <v>1</v>
      </c>
      <c r="CPW79" s="98">
        <f t="shared" si="122"/>
        <v>1</v>
      </c>
      <c r="CPX79" s="98">
        <f t="shared" si="122"/>
        <v>1</v>
      </c>
      <c r="CPY79" s="98">
        <f t="shared" si="122"/>
        <v>1</v>
      </c>
      <c r="CPZ79" s="98">
        <f t="shared" si="122"/>
        <v>1</v>
      </c>
      <c r="CQA79" s="98">
        <f t="shared" si="122"/>
        <v>1</v>
      </c>
      <c r="CQB79" s="98">
        <f t="shared" si="122"/>
        <v>1</v>
      </c>
      <c r="CQC79" s="98">
        <f t="shared" si="122"/>
        <v>1</v>
      </c>
      <c r="CQD79" s="98">
        <f t="shared" si="122"/>
        <v>1</v>
      </c>
      <c r="CQE79" s="98">
        <f t="shared" si="122"/>
        <v>1</v>
      </c>
      <c r="CQF79" s="98">
        <f t="shared" si="122"/>
        <v>1</v>
      </c>
      <c r="CQG79" s="98">
        <f t="shared" si="122"/>
        <v>1</v>
      </c>
      <c r="CQH79" s="98">
        <f t="shared" si="122"/>
        <v>1</v>
      </c>
      <c r="CQI79" s="98">
        <f t="shared" si="122"/>
        <v>1</v>
      </c>
      <c r="CQJ79" s="98">
        <f t="shared" si="122"/>
        <v>1</v>
      </c>
      <c r="CQK79" s="98">
        <f t="shared" si="122"/>
        <v>1</v>
      </c>
      <c r="CQL79" s="98">
        <f t="shared" si="122"/>
        <v>1</v>
      </c>
      <c r="CQM79" s="98">
        <f t="shared" si="122"/>
        <v>1</v>
      </c>
      <c r="CQN79" s="98">
        <f t="shared" si="122"/>
        <v>1</v>
      </c>
      <c r="CQO79" s="98">
        <f t="shared" si="122"/>
        <v>1</v>
      </c>
      <c r="CQP79" s="98">
        <f t="shared" si="122"/>
        <v>1</v>
      </c>
      <c r="CQQ79" s="98">
        <f t="shared" si="122"/>
        <v>1</v>
      </c>
      <c r="CQR79" s="98">
        <f t="shared" si="122"/>
        <v>1</v>
      </c>
      <c r="CQS79" s="98">
        <f t="shared" si="122"/>
        <v>1</v>
      </c>
      <c r="CQT79" s="98">
        <f t="shared" si="122"/>
        <v>1</v>
      </c>
      <c r="CQU79" s="98">
        <f t="shared" si="122"/>
        <v>1</v>
      </c>
      <c r="CQV79" s="98">
        <f t="shared" si="122"/>
        <v>1</v>
      </c>
      <c r="CQW79" s="98">
        <f t="shared" si="122"/>
        <v>1</v>
      </c>
      <c r="CQX79" s="98">
        <f t="shared" si="122"/>
        <v>1</v>
      </c>
      <c r="CQY79" s="98">
        <f t="shared" si="122"/>
        <v>1</v>
      </c>
      <c r="CQZ79" s="98">
        <f t="shared" si="122"/>
        <v>1</v>
      </c>
      <c r="CRA79" s="98">
        <f t="shared" si="122"/>
        <v>1</v>
      </c>
      <c r="CRB79" s="98">
        <f t="shared" si="122"/>
        <v>1</v>
      </c>
      <c r="CRC79" s="98">
        <f t="shared" si="122"/>
        <v>1</v>
      </c>
      <c r="CRD79" s="98">
        <f t="shared" si="122"/>
        <v>1</v>
      </c>
      <c r="CRE79" s="98">
        <f t="shared" si="122"/>
        <v>1</v>
      </c>
      <c r="CRF79" s="98">
        <f t="shared" si="122"/>
        <v>1</v>
      </c>
      <c r="CRG79" s="98">
        <f t="shared" si="122"/>
        <v>1</v>
      </c>
      <c r="CRH79" s="98">
        <f t="shared" si="122"/>
        <v>1</v>
      </c>
      <c r="CRI79" s="98">
        <f t="shared" si="122"/>
        <v>1</v>
      </c>
      <c r="CRJ79" s="98">
        <f t="shared" si="122"/>
        <v>1</v>
      </c>
      <c r="CRK79" s="98">
        <f t="shared" si="122"/>
        <v>1</v>
      </c>
      <c r="CRL79" s="98">
        <f t="shared" si="122"/>
        <v>1</v>
      </c>
      <c r="CRM79" s="98">
        <f t="shared" si="122"/>
        <v>1</v>
      </c>
      <c r="CRN79" s="98">
        <f t="shared" si="122"/>
        <v>1</v>
      </c>
      <c r="CRO79" s="98">
        <f t="shared" si="122"/>
        <v>1</v>
      </c>
      <c r="CRP79" s="98">
        <f t="shared" si="122"/>
        <v>1</v>
      </c>
      <c r="CRQ79" s="98">
        <f t="shared" ref="CRQ79:CUB79" si="123">CRQ78+1</f>
        <v>1</v>
      </c>
      <c r="CRR79" s="98">
        <f t="shared" si="123"/>
        <v>1</v>
      </c>
      <c r="CRS79" s="98">
        <f t="shared" si="123"/>
        <v>1</v>
      </c>
      <c r="CRT79" s="98">
        <f t="shared" si="123"/>
        <v>1</v>
      </c>
      <c r="CRU79" s="98">
        <f t="shared" si="123"/>
        <v>1</v>
      </c>
      <c r="CRV79" s="98">
        <f t="shared" si="123"/>
        <v>1</v>
      </c>
      <c r="CRW79" s="98">
        <f t="shared" si="123"/>
        <v>1</v>
      </c>
      <c r="CRX79" s="98">
        <f t="shared" si="123"/>
        <v>1</v>
      </c>
      <c r="CRY79" s="98">
        <f t="shared" si="123"/>
        <v>1</v>
      </c>
      <c r="CRZ79" s="98">
        <f t="shared" si="123"/>
        <v>1</v>
      </c>
      <c r="CSA79" s="98">
        <f t="shared" si="123"/>
        <v>1</v>
      </c>
      <c r="CSB79" s="98">
        <f t="shared" si="123"/>
        <v>1</v>
      </c>
      <c r="CSC79" s="98">
        <f t="shared" si="123"/>
        <v>1</v>
      </c>
      <c r="CSD79" s="98">
        <f t="shared" si="123"/>
        <v>1</v>
      </c>
      <c r="CSE79" s="98">
        <f t="shared" si="123"/>
        <v>1</v>
      </c>
      <c r="CSF79" s="98">
        <f t="shared" si="123"/>
        <v>1</v>
      </c>
      <c r="CSG79" s="98">
        <f t="shared" si="123"/>
        <v>1</v>
      </c>
      <c r="CSH79" s="98">
        <f t="shared" si="123"/>
        <v>1</v>
      </c>
      <c r="CSI79" s="98">
        <f t="shared" si="123"/>
        <v>1</v>
      </c>
      <c r="CSJ79" s="98">
        <f t="shared" si="123"/>
        <v>1</v>
      </c>
      <c r="CSK79" s="98">
        <f t="shared" si="123"/>
        <v>1</v>
      </c>
      <c r="CSL79" s="98">
        <f t="shared" si="123"/>
        <v>1</v>
      </c>
      <c r="CSM79" s="98">
        <f t="shared" si="123"/>
        <v>1</v>
      </c>
      <c r="CSN79" s="98">
        <f t="shared" si="123"/>
        <v>1</v>
      </c>
      <c r="CSO79" s="98">
        <f t="shared" si="123"/>
        <v>1</v>
      </c>
      <c r="CSP79" s="98">
        <f t="shared" si="123"/>
        <v>1</v>
      </c>
      <c r="CSQ79" s="98">
        <f t="shared" si="123"/>
        <v>1</v>
      </c>
      <c r="CSR79" s="98">
        <f t="shared" si="123"/>
        <v>1</v>
      </c>
      <c r="CSS79" s="98">
        <f t="shared" si="123"/>
        <v>1</v>
      </c>
      <c r="CST79" s="98">
        <f t="shared" si="123"/>
        <v>1</v>
      </c>
      <c r="CSU79" s="98">
        <f t="shared" si="123"/>
        <v>1</v>
      </c>
      <c r="CSV79" s="98">
        <f t="shared" si="123"/>
        <v>1</v>
      </c>
      <c r="CSW79" s="98">
        <f t="shared" si="123"/>
        <v>1</v>
      </c>
      <c r="CSX79" s="98">
        <f t="shared" si="123"/>
        <v>1</v>
      </c>
      <c r="CSY79" s="98">
        <f t="shared" si="123"/>
        <v>1</v>
      </c>
      <c r="CSZ79" s="98">
        <f t="shared" si="123"/>
        <v>1</v>
      </c>
      <c r="CTA79" s="98">
        <f t="shared" si="123"/>
        <v>1</v>
      </c>
      <c r="CTB79" s="98">
        <f t="shared" si="123"/>
        <v>1</v>
      </c>
      <c r="CTC79" s="98">
        <f t="shared" si="123"/>
        <v>1</v>
      </c>
      <c r="CTD79" s="98">
        <f t="shared" si="123"/>
        <v>1</v>
      </c>
      <c r="CTE79" s="98">
        <f t="shared" si="123"/>
        <v>1</v>
      </c>
      <c r="CTF79" s="98">
        <f t="shared" si="123"/>
        <v>1</v>
      </c>
      <c r="CTG79" s="98">
        <f t="shared" si="123"/>
        <v>1</v>
      </c>
      <c r="CTH79" s="98">
        <f t="shared" si="123"/>
        <v>1</v>
      </c>
      <c r="CTI79" s="98">
        <f t="shared" si="123"/>
        <v>1</v>
      </c>
      <c r="CTJ79" s="98">
        <f t="shared" si="123"/>
        <v>1</v>
      </c>
      <c r="CTK79" s="98">
        <f t="shared" si="123"/>
        <v>1</v>
      </c>
      <c r="CTL79" s="98">
        <f t="shared" si="123"/>
        <v>1</v>
      </c>
      <c r="CTM79" s="98">
        <f t="shared" si="123"/>
        <v>1</v>
      </c>
      <c r="CTN79" s="98">
        <f t="shared" si="123"/>
        <v>1</v>
      </c>
      <c r="CTO79" s="98">
        <f t="shared" si="123"/>
        <v>1</v>
      </c>
      <c r="CTP79" s="98">
        <f t="shared" si="123"/>
        <v>1</v>
      </c>
      <c r="CTQ79" s="98">
        <f t="shared" si="123"/>
        <v>1</v>
      </c>
      <c r="CTR79" s="98">
        <f t="shared" si="123"/>
        <v>1</v>
      </c>
      <c r="CTS79" s="98">
        <f t="shared" si="123"/>
        <v>1</v>
      </c>
      <c r="CTT79" s="98">
        <f t="shared" si="123"/>
        <v>1</v>
      </c>
      <c r="CTU79" s="98">
        <f t="shared" si="123"/>
        <v>1</v>
      </c>
      <c r="CTV79" s="98">
        <f t="shared" si="123"/>
        <v>1</v>
      </c>
      <c r="CTW79" s="98">
        <f t="shared" si="123"/>
        <v>1</v>
      </c>
      <c r="CTX79" s="98">
        <f t="shared" si="123"/>
        <v>1</v>
      </c>
      <c r="CTY79" s="98">
        <f t="shared" si="123"/>
        <v>1</v>
      </c>
      <c r="CTZ79" s="98">
        <f t="shared" si="123"/>
        <v>1</v>
      </c>
      <c r="CUA79" s="98">
        <f t="shared" si="123"/>
        <v>1</v>
      </c>
      <c r="CUB79" s="98">
        <f t="shared" si="123"/>
        <v>1</v>
      </c>
      <c r="CUC79" s="98">
        <f t="shared" ref="CUC79:CWN79" si="124">CUC78+1</f>
        <v>1</v>
      </c>
      <c r="CUD79" s="98">
        <f t="shared" si="124"/>
        <v>1</v>
      </c>
      <c r="CUE79" s="98">
        <f t="shared" si="124"/>
        <v>1</v>
      </c>
      <c r="CUF79" s="98">
        <f t="shared" si="124"/>
        <v>1</v>
      </c>
      <c r="CUG79" s="98">
        <f t="shared" si="124"/>
        <v>1</v>
      </c>
      <c r="CUH79" s="98">
        <f t="shared" si="124"/>
        <v>1</v>
      </c>
      <c r="CUI79" s="98">
        <f t="shared" si="124"/>
        <v>1</v>
      </c>
      <c r="CUJ79" s="98">
        <f t="shared" si="124"/>
        <v>1</v>
      </c>
      <c r="CUK79" s="98">
        <f t="shared" si="124"/>
        <v>1</v>
      </c>
      <c r="CUL79" s="98">
        <f t="shared" si="124"/>
        <v>1</v>
      </c>
      <c r="CUM79" s="98">
        <f t="shared" si="124"/>
        <v>1</v>
      </c>
      <c r="CUN79" s="98">
        <f t="shared" si="124"/>
        <v>1</v>
      </c>
      <c r="CUO79" s="98">
        <f t="shared" si="124"/>
        <v>1</v>
      </c>
      <c r="CUP79" s="98">
        <f t="shared" si="124"/>
        <v>1</v>
      </c>
      <c r="CUQ79" s="98">
        <f t="shared" si="124"/>
        <v>1</v>
      </c>
      <c r="CUR79" s="98">
        <f t="shared" si="124"/>
        <v>1</v>
      </c>
      <c r="CUS79" s="98">
        <f t="shared" si="124"/>
        <v>1</v>
      </c>
      <c r="CUT79" s="98">
        <f t="shared" si="124"/>
        <v>1</v>
      </c>
      <c r="CUU79" s="98">
        <f t="shared" si="124"/>
        <v>1</v>
      </c>
      <c r="CUV79" s="98">
        <f t="shared" si="124"/>
        <v>1</v>
      </c>
      <c r="CUW79" s="98">
        <f t="shared" si="124"/>
        <v>1</v>
      </c>
      <c r="CUX79" s="98">
        <f t="shared" si="124"/>
        <v>1</v>
      </c>
      <c r="CUY79" s="98">
        <f t="shared" si="124"/>
        <v>1</v>
      </c>
      <c r="CUZ79" s="98">
        <f t="shared" si="124"/>
        <v>1</v>
      </c>
      <c r="CVA79" s="98">
        <f t="shared" si="124"/>
        <v>1</v>
      </c>
      <c r="CVB79" s="98">
        <f t="shared" si="124"/>
        <v>1</v>
      </c>
      <c r="CVC79" s="98">
        <f t="shared" si="124"/>
        <v>1</v>
      </c>
      <c r="CVD79" s="98">
        <f t="shared" si="124"/>
        <v>1</v>
      </c>
      <c r="CVE79" s="98">
        <f t="shared" si="124"/>
        <v>1</v>
      </c>
      <c r="CVF79" s="98">
        <f t="shared" si="124"/>
        <v>1</v>
      </c>
      <c r="CVG79" s="98">
        <f t="shared" si="124"/>
        <v>1</v>
      </c>
      <c r="CVH79" s="98">
        <f t="shared" si="124"/>
        <v>1</v>
      </c>
      <c r="CVI79" s="98">
        <f t="shared" si="124"/>
        <v>1</v>
      </c>
      <c r="CVJ79" s="98">
        <f t="shared" si="124"/>
        <v>1</v>
      </c>
      <c r="CVK79" s="98">
        <f t="shared" si="124"/>
        <v>1</v>
      </c>
      <c r="CVL79" s="98">
        <f t="shared" si="124"/>
        <v>1</v>
      </c>
      <c r="CVM79" s="98">
        <f t="shared" si="124"/>
        <v>1</v>
      </c>
      <c r="CVN79" s="98">
        <f t="shared" si="124"/>
        <v>1</v>
      </c>
      <c r="CVO79" s="98">
        <f t="shared" si="124"/>
        <v>1</v>
      </c>
      <c r="CVP79" s="98">
        <f t="shared" si="124"/>
        <v>1</v>
      </c>
      <c r="CVQ79" s="98">
        <f t="shared" si="124"/>
        <v>1</v>
      </c>
      <c r="CVR79" s="98">
        <f t="shared" si="124"/>
        <v>1</v>
      </c>
      <c r="CVS79" s="98">
        <f t="shared" si="124"/>
        <v>1</v>
      </c>
      <c r="CVT79" s="98">
        <f t="shared" si="124"/>
        <v>1</v>
      </c>
      <c r="CVU79" s="98">
        <f t="shared" si="124"/>
        <v>1</v>
      </c>
      <c r="CVV79" s="98">
        <f t="shared" si="124"/>
        <v>1</v>
      </c>
      <c r="CVW79" s="98">
        <f t="shared" si="124"/>
        <v>1</v>
      </c>
      <c r="CVX79" s="98">
        <f t="shared" si="124"/>
        <v>1</v>
      </c>
      <c r="CVY79" s="98">
        <f t="shared" si="124"/>
        <v>1</v>
      </c>
      <c r="CVZ79" s="98">
        <f t="shared" si="124"/>
        <v>1</v>
      </c>
      <c r="CWA79" s="98">
        <f t="shared" si="124"/>
        <v>1</v>
      </c>
      <c r="CWB79" s="98">
        <f t="shared" si="124"/>
        <v>1</v>
      </c>
      <c r="CWC79" s="98">
        <f t="shared" si="124"/>
        <v>1</v>
      </c>
      <c r="CWD79" s="98">
        <f t="shared" si="124"/>
        <v>1</v>
      </c>
      <c r="CWE79" s="98">
        <f t="shared" si="124"/>
        <v>1</v>
      </c>
      <c r="CWF79" s="98">
        <f t="shared" si="124"/>
        <v>1</v>
      </c>
      <c r="CWG79" s="98">
        <f t="shared" si="124"/>
        <v>1</v>
      </c>
      <c r="CWH79" s="98">
        <f t="shared" si="124"/>
        <v>1</v>
      </c>
      <c r="CWI79" s="98">
        <f t="shared" si="124"/>
        <v>1</v>
      </c>
      <c r="CWJ79" s="98">
        <f t="shared" si="124"/>
        <v>1</v>
      </c>
      <c r="CWK79" s="98">
        <f t="shared" si="124"/>
        <v>1</v>
      </c>
      <c r="CWL79" s="98">
        <f t="shared" si="124"/>
        <v>1</v>
      </c>
      <c r="CWM79" s="98">
        <f t="shared" si="124"/>
        <v>1</v>
      </c>
      <c r="CWN79" s="98">
        <f t="shared" si="124"/>
        <v>1</v>
      </c>
      <c r="CWO79" s="98">
        <f t="shared" ref="CWO79:CYZ79" si="125">CWO78+1</f>
        <v>1</v>
      </c>
      <c r="CWP79" s="98">
        <f t="shared" si="125"/>
        <v>1</v>
      </c>
      <c r="CWQ79" s="98">
        <f t="shared" si="125"/>
        <v>1</v>
      </c>
      <c r="CWR79" s="98">
        <f t="shared" si="125"/>
        <v>1</v>
      </c>
      <c r="CWS79" s="98">
        <f t="shared" si="125"/>
        <v>1</v>
      </c>
      <c r="CWT79" s="98">
        <f t="shared" si="125"/>
        <v>1</v>
      </c>
      <c r="CWU79" s="98">
        <f t="shared" si="125"/>
        <v>1</v>
      </c>
      <c r="CWV79" s="98">
        <f t="shared" si="125"/>
        <v>1</v>
      </c>
      <c r="CWW79" s="98">
        <f t="shared" si="125"/>
        <v>1</v>
      </c>
      <c r="CWX79" s="98">
        <f t="shared" si="125"/>
        <v>1</v>
      </c>
      <c r="CWY79" s="98">
        <f t="shared" si="125"/>
        <v>1</v>
      </c>
      <c r="CWZ79" s="98">
        <f t="shared" si="125"/>
        <v>1</v>
      </c>
      <c r="CXA79" s="98">
        <f t="shared" si="125"/>
        <v>1</v>
      </c>
      <c r="CXB79" s="98">
        <f t="shared" si="125"/>
        <v>1</v>
      </c>
      <c r="CXC79" s="98">
        <f t="shared" si="125"/>
        <v>1</v>
      </c>
      <c r="CXD79" s="98">
        <f t="shared" si="125"/>
        <v>1</v>
      </c>
      <c r="CXE79" s="98">
        <f t="shared" si="125"/>
        <v>1</v>
      </c>
      <c r="CXF79" s="98">
        <f t="shared" si="125"/>
        <v>1</v>
      </c>
      <c r="CXG79" s="98">
        <f t="shared" si="125"/>
        <v>1</v>
      </c>
      <c r="CXH79" s="98">
        <f t="shared" si="125"/>
        <v>1</v>
      </c>
      <c r="CXI79" s="98">
        <f t="shared" si="125"/>
        <v>1</v>
      </c>
      <c r="CXJ79" s="98">
        <f t="shared" si="125"/>
        <v>1</v>
      </c>
      <c r="CXK79" s="98">
        <f t="shared" si="125"/>
        <v>1</v>
      </c>
      <c r="CXL79" s="98">
        <f t="shared" si="125"/>
        <v>1</v>
      </c>
      <c r="CXM79" s="98">
        <f t="shared" si="125"/>
        <v>1</v>
      </c>
      <c r="CXN79" s="98">
        <f t="shared" si="125"/>
        <v>1</v>
      </c>
      <c r="CXO79" s="98">
        <f t="shared" si="125"/>
        <v>1</v>
      </c>
      <c r="CXP79" s="98">
        <f t="shared" si="125"/>
        <v>1</v>
      </c>
      <c r="CXQ79" s="98">
        <f t="shared" si="125"/>
        <v>1</v>
      </c>
      <c r="CXR79" s="98">
        <f t="shared" si="125"/>
        <v>1</v>
      </c>
      <c r="CXS79" s="98">
        <f t="shared" si="125"/>
        <v>1</v>
      </c>
      <c r="CXT79" s="98">
        <f t="shared" si="125"/>
        <v>1</v>
      </c>
      <c r="CXU79" s="98">
        <f t="shared" si="125"/>
        <v>1</v>
      </c>
      <c r="CXV79" s="98">
        <f t="shared" si="125"/>
        <v>1</v>
      </c>
      <c r="CXW79" s="98">
        <f t="shared" si="125"/>
        <v>1</v>
      </c>
      <c r="CXX79" s="98">
        <f t="shared" si="125"/>
        <v>1</v>
      </c>
      <c r="CXY79" s="98">
        <f t="shared" si="125"/>
        <v>1</v>
      </c>
      <c r="CXZ79" s="98">
        <f t="shared" si="125"/>
        <v>1</v>
      </c>
      <c r="CYA79" s="98">
        <f t="shared" si="125"/>
        <v>1</v>
      </c>
      <c r="CYB79" s="98">
        <f t="shared" si="125"/>
        <v>1</v>
      </c>
      <c r="CYC79" s="98">
        <f t="shared" si="125"/>
        <v>1</v>
      </c>
      <c r="CYD79" s="98">
        <f t="shared" si="125"/>
        <v>1</v>
      </c>
      <c r="CYE79" s="98">
        <f t="shared" si="125"/>
        <v>1</v>
      </c>
      <c r="CYF79" s="98">
        <f t="shared" si="125"/>
        <v>1</v>
      </c>
      <c r="CYG79" s="98">
        <f t="shared" si="125"/>
        <v>1</v>
      </c>
      <c r="CYH79" s="98">
        <f t="shared" si="125"/>
        <v>1</v>
      </c>
      <c r="CYI79" s="98">
        <f t="shared" si="125"/>
        <v>1</v>
      </c>
      <c r="CYJ79" s="98">
        <f t="shared" si="125"/>
        <v>1</v>
      </c>
      <c r="CYK79" s="98">
        <f t="shared" si="125"/>
        <v>1</v>
      </c>
      <c r="CYL79" s="98">
        <f t="shared" si="125"/>
        <v>1</v>
      </c>
      <c r="CYM79" s="98">
        <f t="shared" si="125"/>
        <v>1</v>
      </c>
      <c r="CYN79" s="98">
        <f t="shared" si="125"/>
        <v>1</v>
      </c>
      <c r="CYO79" s="98">
        <f t="shared" si="125"/>
        <v>1</v>
      </c>
      <c r="CYP79" s="98">
        <f t="shared" si="125"/>
        <v>1</v>
      </c>
      <c r="CYQ79" s="98">
        <f t="shared" si="125"/>
        <v>1</v>
      </c>
      <c r="CYR79" s="98">
        <f t="shared" si="125"/>
        <v>1</v>
      </c>
      <c r="CYS79" s="98">
        <f t="shared" si="125"/>
        <v>1</v>
      </c>
      <c r="CYT79" s="98">
        <f t="shared" si="125"/>
        <v>1</v>
      </c>
      <c r="CYU79" s="98">
        <f t="shared" si="125"/>
        <v>1</v>
      </c>
      <c r="CYV79" s="98">
        <f t="shared" si="125"/>
        <v>1</v>
      </c>
      <c r="CYW79" s="98">
        <f t="shared" si="125"/>
        <v>1</v>
      </c>
      <c r="CYX79" s="98">
        <f t="shared" si="125"/>
        <v>1</v>
      </c>
      <c r="CYY79" s="98">
        <f t="shared" si="125"/>
        <v>1</v>
      </c>
      <c r="CYZ79" s="98">
        <f t="shared" si="125"/>
        <v>1</v>
      </c>
      <c r="CZA79" s="98">
        <f t="shared" ref="CZA79:DBL79" si="126">CZA78+1</f>
        <v>1</v>
      </c>
      <c r="CZB79" s="98">
        <f t="shared" si="126"/>
        <v>1</v>
      </c>
      <c r="CZC79" s="98">
        <f t="shared" si="126"/>
        <v>1</v>
      </c>
      <c r="CZD79" s="98">
        <f t="shared" si="126"/>
        <v>1</v>
      </c>
      <c r="CZE79" s="98">
        <f t="shared" si="126"/>
        <v>1</v>
      </c>
      <c r="CZF79" s="98">
        <f t="shared" si="126"/>
        <v>1</v>
      </c>
      <c r="CZG79" s="98">
        <f t="shared" si="126"/>
        <v>1</v>
      </c>
      <c r="CZH79" s="98">
        <f t="shared" si="126"/>
        <v>1</v>
      </c>
      <c r="CZI79" s="98">
        <f t="shared" si="126"/>
        <v>1</v>
      </c>
      <c r="CZJ79" s="98">
        <f t="shared" si="126"/>
        <v>1</v>
      </c>
      <c r="CZK79" s="98">
        <f t="shared" si="126"/>
        <v>1</v>
      </c>
      <c r="CZL79" s="98">
        <f t="shared" si="126"/>
        <v>1</v>
      </c>
      <c r="CZM79" s="98">
        <f t="shared" si="126"/>
        <v>1</v>
      </c>
      <c r="CZN79" s="98">
        <f t="shared" si="126"/>
        <v>1</v>
      </c>
      <c r="CZO79" s="98">
        <f t="shared" si="126"/>
        <v>1</v>
      </c>
      <c r="CZP79" s="98">
        <f t="shared" si="126"/>
        <v>1</v>
      </c>
      <c r="CZQ79" s="98">
        <f t="shared" si="126"/>
        <v>1</v>
      </c>
      <c r="CZR79" s="98">
        <f t="shared" si="126"/>
        <v>1</v>
      </c>
      <c r="CZS79" s="98">
        <f t="shared" si="126"/>
        <v>1</v>
      </c>
      <c r="CZT79" s="98">
        <f t="shared" si="126"/>
        <v>1</v>
      </c>
      <c r="CZU79" s="98">
        <f t="shared" si="126"/>
        <v>1</v>
      </c>
      <c r="CZV79" s="98">
        <f t="shared" si="126"/>
        <v>1</v>
      </c>
      <c r="CZW79" s="98">
        <f t="shared" si="126"/>
        <v>1</v>
      </c>
      <c r="CZX79" s="98">
        <f t="shared" si="126"/>
        <v>1</v>
      </c>
      <c r="CZY79" s="98">
        <f t="shared" si="126"/>
        <v>1</v>
      </c>
      <c r="CZZ79" s="98">
        <f t="shared" si="126"/>
        <v>1</v>
      </c>
      <c r="DAA79" s="98">
        <f t="shared" si="126"/>
        <v>1</v>
      </c>
      <c r="DAB79" s="98">
        <f t="shared" si="126"/>
        <v>1</v>
      </c>
      <c r="DAC79" s="98">
        <f t="shared" si="126"/>
        <v>1</v>
      </c>
      <c r="DAD79" s="98">
        <f t="shared" si="126"/>
        <v>1</v>
      </c>
      <c r="DAE79" s="98">
        <f t="shared" si="126"/>
        <v>1</v>
      </c>
      <c r="DAF79" s="98">
        <f t="shared" si="126"/>
        <v>1</v>
      </c>
      <c r="DAG79" s="98">
        <f t="shared" si="126"/>
        <v>1</v>
      </c>
      <c r="DAH79" s="98">
        <f t="shared" si="126"/>
        <v>1</v>
      </c>
      <c r="DAI79" s="98">
        <f t="shared" si="126"/>
        <v>1</v>
      </c>
      <c r="DAJ79" s="98">
        <f t="shared" si="126"/>
        <v>1</v>
      </c>
      <c r="DAK79" s="98">
        <f t="shared" si="126"/>
        <v>1</v>
      </c>
      <c r="DAL79" s="98">
        <f t="shared" si="126"/>
        <v>1</v>
      </c>
      <c r="DAM79" s="98">
        <f t="shared" si="126"/>
        <v>1</v>
      </c>
      <c r="DAN79" s="98">
        <f t="shared" si="126"/>
        <v>1</v>
      </c>
      <c r="DAO79" s="98">
        <f t="shared" si="126"/>
        <v>1</v>
      </c>
      <c r="DAP79" s="98">
        <f t="shared" si="126"/>
        <v>1</v>
      </c>
      <c r="DAQ79" s="98">
        <f t="shared" si="126"/>
        <v>1</v>
      </c>
      <c r="DAR79" s="98">
        <f t="shared" si="126"/>
        <v>1</v>
      </c>
      <c r="DAS79" s="98">
        <f t="shared" si="126"/>
        <v>1</v>
      </c>
      <c r="DAT79" s="98">
        <f t="shared" si="126"/>
        <v>1</v>
      </c>
      <c r="DAU79" s="98">
        <f t="shared" si="126"/>
        <v>1</v>
      </c>
      <c r="DAV79" s="98">
        <f t="shared" si="126"/>
        <v>1</v>
      </c>
      <c r="DAW79" s="98">
        <f t="shared" si="126"/>
        <v>1</v>
      </c>
      <c r="DAX79" s="98">
        <f t="shared" si="126"/>
        <v>1</v>
      </c>
      <c r="DAY79" s="98">
        <f t="shared" si="126"/>
        <v>1</v>
      </c>
      <c r="DAZ79" s="98">
        <f t="shared" si="126"/>
        <v>1</v>
      </c>
      <c r="DBA79" s="98">
        <f t="shared" si="126"/>
        <v>1</v>
      </c>
      <c r="DBB79" s="98">
        <f t="shared" si="126"/>
        <v>1</v>
      </c>
      <c r="DBC79" s="98">
        <f t="shared" si="126"/>
        <v>1</v>
      </c>
      <c r="DBD79" s="98">
        <f t="shared" si="126"/>
        <v>1</v>
      </c>
      <c r="DBE79" s="98">
        <f t="shared" si="126"/>
        <v>1</v>
      </c>
      <c r="DBF79" s="98">
        <f t="shared" si="126"/>
        <v>1</v>
      </c>
      <c r="DBG79" s="98">
        <f t="shared" si="126"/>
        <v>1</v>
      </c>
      <c r="DBH79" s="98">
        <f t="shared" si="126"/>
        <v>1</v>
      </c>
      <c r="DBI79" s="98">
        <f t="shared" si="126"/>
        <v>1</v>
      </c>
      <c r="DBJ79" s="98">
        <f t="shared" si="126"/>
        <v>1</v>
      </c>
      <c r="DBK79" s="98">
        <f t="shared" si="126"/>
        <v>1</v>
      </c>
      <c r="DBL79" s="98">
        <f t="shared" si="126"/>
        <v>1</v>
      </c>
      <c r="DBM79" s="98">
        <f t="shared" ref="DBM79:DDX79" si="127">DBM78+1</f>
        <v>1</v>
      </c>
      <c r="DBN79" s="98">
        <f t="shared" si="127"/>
        <v>1</v>
      </c>
      <c r="DBO79" s="98">
        <f t="shared" si="127"/>
        <v>1</v>
      </c>
      <c r="DBP79" s="98">
        <f t="shared" si="127"/>
        <v>1</v>
      </c>
      <c r="DBQ79" s="98">
        <f t="shared" si="127"/>
        <v>1</v>
      </c>
      <c r="DBR79" s="98">
        <f t="shared" si="127"/>
        <v>1</v>
      </c>
      <c r="DBS79" s="98">
        <f t="shared" si="127"/>
        <v>1</v>
      </c>
      <c r="DBT79" s="98">
        <f t="shared" si="127"/>
        <v>1</v>
      </c>
      <c r="DBU79" s="98">
        <f t="shared" si="127"/>
        <v>1</v>
      </c>
      <c r="DBV79" s="98">
        <f t="shared" si="127"/>
        <v>1</v>
      </c>
      <c r="DBW79" s="98">
        <f t="shared" si="127"/>
        <v>1</v>
      </c>
      <c r="DBX79" s="98">
        <f t="shared" si="127"/>
        <v>1</v>
      </c>
      <c r="DBY79" s="98">
        <f t="shared" si="127"/>
        <v>1</v>
      </c>
      <c r="DBZ79" s="98">
        <f t="shared" si="127"/>
        <v>1</v>
      </c>
      <c r="DCA79" s="98">
        <f t="shared" si="127"/>
        <v>1</v>
      </c>
      <c r="DCB79" s="98">
        <f t="shared" si="127"/>
        <v>1</v>
      </c>
      <c r="DCC79" s="98">
        <f t="shared" si="127"/>
        <v>1</v>
      </c>
      <c r="DCD79" s="98">
        <f t="shared" si="127"/>
        <v>1</v>
      </c>
      <c r="DCE79" s="98">
        <f t="shared" si="127"/>
        <v>1</v>
      </c>
      <c r="DCF79" s="98">
        <f t="shared" si="127"/>
        <v>1</v>
      </c>
      <c r="DCG79" s="98">
        <f t="shared" si="127"/>
        <v>1</v>
      </c>
      <c r="DCH79" s="98">
        <f t="shared" si="127"/>
        <v>1</v>
      </c>
      <c r="DCI79" s="98">
        <f t="shared" si="127"/>
        <v>1</v>
      </c>
      <c r="DCJ79" s="98">
        <f t="shared" si="127"/>
        <v>1</v>
      </c>
      <c r="DCK79" s="98">
        <f t="shared" si="127"/>
        <v>1</v>
      </c>
      <c r="DCL79" s="98">
        <f t="shared" si="127"/>
        <v>1</v>
      </c>
      <c r="DCM79" s="98">
        <f t="shared" si="127"/>
        <v>1</v>
      </c>
      <c r="DCN79" s="98">
        <f t="shared" si="127"/>
        <v>1</v>
      </c>
      <c r="DCO79" s="98">
        <f t="shared" si="127"/>
        <v>1</v>
      </c>
      <c r="DCP79" s="98">
        <f t="shared" si="127"/>
        <v>1</v>
      </c>
      <c r="DCQ79" s="98">
        <f t="shared" si="127"/>
        <v>1</v>
      </c>
      <c r="DCR79" s="98">
        <f t="shared" si="127"/>
        <v>1</v>
      </c>
      <c r="DCS79" s="98">
        <f t="shared" si="127"/>
        <v>1</v>
      </c>
      <c r="DCT79" s="98">
        <f t="shared" si="127"/>
        <v>1</v>
      </c>
      <c r="DCU79" s="98">
        <f t="shared" si="127"/>
        <v>1</v>
      </c>
      <c r="DCV79" s="98">
        <f t="shared" si="127"/>
        <v>1</v>
      </c>
      <c r="DCW79" s="98">
        <f t="shared" si="127"/>
        <v>1</v>
      </c>
      <c r="DCX79" s="98">
        <f t="shared" si="127"/>
        <v>1</v>
      </c>
      <c r="DCY79" s="98">
        <f t="shared" si="127"/>
        <v>1</v>
      </c>
      <c r="DCZ79" s="98">
        <f t="shared" si="127"/>
        <v>1</v>
      </c>
      <c r="DDA79" s="98">
        <f t="shared" si="127"/>
        <v>1</v>
      </c>
      <c r="DDB79" s="98">
        <f t="shared" si="127"/>
        <v>1</v>
      </c>
      <c r="DDC79" s="98">
        <f t="shared" si="127"/>
        <v>1</v>
      </c>
      <c r="DDD79" s="98">
        <f t="shared" si="127"/>
        <v>1</v>
      </c>
      <c r="DDE79" s="98">
        <f t="shared" si="127"/>
        <v>1</v>
      </c>
      <c r="DDF79" s="98">
        <f t="shared" si="127"/>
        <v>1</v>
      </c>
      <c r="DDG79" s="98">
        <f t="shared" si="127"/>
        <v>1</v>
      </c>
      <c r="DDH79" s="98">
        <f t="shared" si="127"/>
        <v>1</v>
      </c>
      <c r="DDI79" s="98">
        <f t="shared" si="127"/>
        <v>1</v>
      </c>
      <c r="DDJ79" s="98">
        <f t="shared" si="127"/>
        <v>1</v>
      </c>
      <c r="DDK79" s="98">
        <f t="shared" si="127"/>
        <v>1</v>
      </c>
      <c r="DDL79" s="98">
        <f t="shared" si="127"/>
        <v>1</v>
      </c>
      <c r="DDM79" s="98">
        <f t="shared" si="127"/>
        <v>1</v>
      </c>
      <c r="DDN79" s="98">
        <f t="shared" si="127"/>
        <v>1</v>
      </c>
      <c r="DDO79" s="98">
        <f t="shared" si="127"/>
        <v>1</v>
      </c>
      <c r="DDP79" s="98">
        <f t="shared" si="127"/>
        <v>1</v>
      </c>
      <c r="DDQ79" s="98">
        <f t="shared" si="127"/>
        <v>1</v>
      </c>
      <c r="DDR79" s="98">
        <f t="shared" si="127"/>
        <v>1</v>
      </c>
      <c r="DDS79" s="98">
        <f t="shared" si="127"/>
        <v>1</v>
      </c>
      <c r="DDT79" s="98">
        <f t="shared" si="127"/>
        <v>1</v>
      </c>
      <c r="DDU79" s="98">
        <f t="shared" si="127"/>
        <v>1</v>
      </c>
      <c r="DDV79" s="98">
        <f t="shared" si="127"/>
        <v>1</v>
      </c>
      <c r="DDW79" s="98">
        <f t="shared" si="127"/>
        <v>1</v>
      </c>
      <c r="DDX79" s="98">
        <f t="shared" si="127"/>
        <v>1</v>
      </c>
      <c r="DDY79" s="98">
        <f t="shared" ref="DDY79:DGJ79" si="128">DDY78+1</f>
        <v>1</v>
      </c>
      <c r="DDZ79" s="98">
        <f t="shared" si="128"/>
        <v>1</v>
      </c>
      <c r="DEA79" s="98">
        <f t="shared" si="128"/>
        <v>1</v>
      </c>
      <c r="DEB79" s="98">
        <f t="shared" si="128"/>
        <v>1</v>
      </c>
      <c r="DEC79" s="98">
        <f t="shared" si="128"/>
        <v>1</v>
      </c>
      <c r="DED79" s="98">
        <f t="shared" si="128"/>
        <v>1</v>
      </c>
      <c r="DEE79" s="98">
        <f t="shared" si="128"/>
        <v>1</v>
      </c>
      <c r="DEF79" s="98">
        <f t="shared" si="128"/>
        <v>1</v>
      </c>
      <c r="DEG79" s="98">
        <f t="shared" si="128"/>
        <v>1</v>
      </c>
      <c r="DEH79" s="98">
        <f t="shared" si="128"/>
        <v>1</v>
      </c>
      <c r="DEI79" s="98">
        <f t="shared" si="128"/>
        <v>1</v>
      </c>
      <c r="DEJ79" s="98">
        <f t="shared" si="128"/>
        <v>1</v>
      </c>
      <c r="DEK79" s="98">
        <f t="shared" si="128"/>
        <v>1</v>
      </c>
      <c r="DEL79" s="98">
        <f t="shared" si="128"/>
        <v>1</v>
      </c>
      <c r="DEM79" s="98">
        <f t="shared" si="128"/>
        <v>1</v>
      </c>
      <c r="DEN79" s="98">
        <f t="shared" si="128"/>
        <v>1</v>
      </c>
      <c r="DEO79" s="98">
        <f t="shared" si="128"/>
        <v>1</v>
      </c>
      <c r="DEP79" s="98">
        <f t="shared" si="128"/>
        <v>1</v>
      </c>
      <c r="DEQ79" s="98">
        <f t="shared" si="128"/>
        <v>1</v>
      </c>
      <c r="DER79" s="98">
        <f t="shared" si="128"/>
        <v>1</v>
      </c>
      <c r="DES79" s="98">
        <f t="shared" si="128"/>
        <v>1</v>
      </c>
      <c r="DET79" s="98">
        <f t="shared" si="128"/>
        <v>1</v>
      </c>
      <c r="DEU79" s="98">
        <f t="shared" si="128"/>
        <v>1</v>
      </c>
      <c r="DEV79" s="98">
        <f t="shared" si="128"/>
        <v>1</v>
      </c>
      <c r="DEW79" s="98">
        <f t="shared" si="128"/>
        <v>1</v>
      </c>
      <c r="DEX79" s="98">
        <f t="shared" si="128"/>
        <v>1</v>
      </c>
      <c r="DEY79" s="98">
        <f t="shared" si="128"/>
        <v>1</v>
      </c>
      <c r="DEZ79" s="98">
        <f t="shared" si="128"/>
        <v>1</v>
      </c>
      <c r="DFA79" s="98">
        <f t="shared" si="128"/>
        <v>1</v>
      </c>
      <c r="DFB79" s="98">
        <f t="shared" si="128"/>
        <v>1</v>
      </c>
      <c r="DFC79" s="98">
        <f t="shared" si="128"/>
        <v>1</v>
      </c>
      <c r="DFD79" s="98">
        <f t="shared" si="128"/>
        <v>1</v>
      </c>
      <c r="DFE79" s="98">
        <f t="shared" si="128"/>
        <v>1</v>
      </c>
      <c r="DFF79" s="98">
        <f t="shared" si="128"/>
        <v>1</v>
      </c>
      <c r="DFG79" s="98">
        <f t="shared" si="128"/>
        <v>1</v>
      </c>
      <c r="DFH79" s="98">
        <f t="shared" si="128"/>
        <v>1</v>
      </c>
      <c r="DFI79" s="98">
        <f t="shared" si="128"/>
        <v>1</v>
      </c>
      <c r="DFJ79" s="98">
        <f t="shared" si="128"/>
        <v>1</v>
      </c>
      <c r="DFK79" s="98">
        <f t="shared" si="128"/>
        <v>1</v>
      </c>
      <c r="DFL79" s="98">
        <f t="shared" si="128"/>
        <v>1</v>
      </c>
      <c r="DFM79" s="98">
        <f t="shared" si="128"/>
        <v>1</v>
      </c>
      <c r="DFN79" s="98">
        <f t="shared" si="128"/>
        <v>1</v>
      </c>
      <c r="DFO79" s="98">
        <f t="shared" si="128"/>
        <v>1</v>
      </c>
      <c r="DFP79" s="98">
        <f t="shared" si="128"/>
        <v>1</v>
      </c>
      <c r="DFQ79" s="98">
        <f t="shared" si="128"/>
        <v>1</v>
      </c>
      <c r="DFR79" s="98">
        <f t="shared" si="128"/>
        <v>1</v>
      </c>
      <c r="DFS79" s="98">
        <f t="shared" si="128"/>
        <v>1</v>
      </c>
      <c r="DFT79" s="98">
        <f t="shared" si="128"/>
        <v>1</v>
      </c>
      <c r="DFU79" s="98">
        <f t="shared" si="128"/>
        <v>1</v>
      </c>
      <c r="DFV79" s="98">
        <f t="shared" si="128"/>
        <v>1</v>
      </c>
      <c r="DFW79" s="98">
        <f t="shared" si="128"/>
        <v>1</v>
      </c>
      <c r="DFX79" s="98">
        <f t="shared" si="128"/>
        <v>1</v>
      </c>
      <c r="DFY79" s="98">
        <f t="shared" si="128"/>
        <v>1</v>
      </c>
      <c r="DFZ79" s="98">
        <f t="shared" si="128"/>
        <v>1</v>
      </c>
      <c r="DGA79" s="98">
        <f t="shared" si="128"/>
        <v>1</v>
      </c>
      <c r="DGB79" s="98">
        <f t="shared" si="128"/>
        <v>1</v>
      </c>
      <c r="DGC79" s="98">
        <f t="shared" si="128"/>
        <v>1</v>
      </c>
      <c r="DGD79" s="98">
        <f t="shared" si="128"/>
        <v>1</v>
      </c>
      <c r="DGE79" s="98">
        <f t="shared" si="128"/>
        <v>1</v>
      </c>
      <c r="DGF79" s="98">
        <f t="shared" si="128"/>
        <v>1</v>
      </c>
      <c r="DGG79" s="98">
        <f t="shared" si="128"/>
        <v>1</v>
      </c>
      <c r="DGH79" s="98">
        <f t="shared" si="128"/>
        <v>1</v>
      </c>
      <c r="DGI79" s="98">
        <f t="shared" si="128"/>
        <v>1</v>
      </c>
      <c r="DGJ79" s="98">
        <f t="shared" si="128"/>
        <v>1</v>
      </c>
      <c r="DGK79" s="98">
        <f t="shared" ref="DGK79:DIV79" si="129">DGK78+1</f>
        <v>1</v>
      </c>
      <c r="DGL79" s="98">
        <f t="shared" si="129"/>
        <v>1</v>
      </c>
      <c r="DGM79" s="98">
        <f t="shared" si="129"/>
        <v>1</v>
      </c>
      <c r="DGN79" s="98">
        <f t="shared" si="129"/>
        <v>1</v>
      </c>
      <c r="DGO79" s="98">
        <f t="shared" si="129"/>
        <v>1</v>
      </c>
      <c r="DGP79" s="98">
        <f t="shared" si="129"/>
        <v>1</v>
      </c>
      <c r="DGQ79" s="98">
        <f t="shared" si="129"/>
        <v>1</v>
      </c>
      <c r="DGR79" s="98">
        <f t="shared" si="129"/>
        <v>1</v>
      </c>
      <c r="DGS79" s="98">
        <f t="shared" si="129"/>
        <v>1</v>
      </c>
      <c r="DGT79" s="98">
        <f t="shared" si="129"/>
        <v>1</v>
      </c>
      <c r="DGU79" s="98">
        <f t="shared" si="129"/>
        <v>1</v>
      </c>
      <c r="DGV79" s="98">
        <f t="shared" si="129"/>
        <v>1</v>
      </c>
      <c r="DGW79" s="98">
        <f t="shared" si="129"/>
        <v>1</v>
      </c>
      <c r="DGX79" s="98">
        <f t="shared" si="129"/>
        <v>1</v>
      </c>
      <c r="DGY79" s="98">
        <f t="shared" si="129"/>
        <v>1</v>
      </c>
      <c r="DGZ79" s="98">
        <f t="shared" si="129"/>
        <v>1</v>
      </c>
      <c r="DHA79" s="98">
        <f t="shared" si="129"/>
        <v>1</v>
      </c>
      <c r="DHB79" s="98">
        <f t="shared" si="129"/>
        <v>1</v>
      </c>
      <c r="DHC79" s="98">
        <f t="shared" si="129"/>
        <v>1</v>
      </c>
      <c r="DHD79" s="98">
        <f t="shared" si="129"/>
        <v>1</v>
      </c>
      <c r="DHE79" s="98">
        <f t="shared" si="129"/>
        <v>1</v>
      </c>
      <c r="DHF79" s="98">
        <f t="shared" si="129"/>
        <v>1</v>
      </c>
      <c r="DHG79" s="98">
        <f t="shared" si="129"/>
        <v>1</v>
      </c>
      <c r="DHH79" s="98">
        <f t="shared" si="129"/>
        <v>1</v>
      </c>
      <c r="DHI79" s="98">
        <f t="shared" si="129"/>
        <v>1</v>
      </c>
      <c r="DHJ79" s="98">
        <f t="shared" si="129"/>
        <v>1</v>
      </c>
      <c r="DHK79" s="98">
        <f t="shared" si="129"/>
        <v>1</v>
      </c>
      <c r="DHL79" s="98">
        <f t="shared" si="129"/>
        <v>1</v>
      </c>
      <c r="DHM79" s="98">
        <f t="shared" si="129"/>
        <v>1</v>
      </c>
      <c r="DHN79" s="98">
        <f t="shared" si="129"/>
        <v>1</v>
      </c>
      <c r="DHO79" s="98">
        <f t="shared" si="129"/>
        <v>1</v>
      </c>
      <c r="DHP79" s="98">
        <f t="shared" si="129"/>
        <v>1</v>
      </c>
      <c r="DHQ79" s="98">
        <f t="shared" si="129"/>
        <v>1</v>
      </c>
      <c r="DHR79" s="98">
        <f t="shared" si="129"/>
        <v>1</v>
      </c>
      <c r="DHS79" s="98">
        <f t="shared" si="129"/>
        <v>1</v>
      </c>
      <c r="DHT79" s="98">
        <f t="shared" si="129"/>
        <v>1</v>
      </c>
      <c r="DHU79" s="98">
        <f t="shared" si="129"/>
        <v>1</v>
      </c>
      <c r="DHV79" s="98">
        <f t="shared" si="129"/>
        <v>1</v>
      </c>
      <c r="DHW79" s="98">
        <f t="shared" si="129"/>
        <v>1</v>
      </c>
      <c r="DHX79" s="98">
        <f t="shared" si="129"/>
        <v>1</v>
      </c>
      <c r="DHY79" s="98">
        <f t="shared" si="129"/>
        <v>1</v>
      </c>
      <c r="DHZ79" s="98">
        <f t="shared" si="129"/>
        <v>1</v>
      </c>
      <c r="DIA79" s="98">
        <f t="shared" si="129"/>
        <v>1</v>
      </c>
      <c r="DIB79" s="98">
        <f t="shared" si="129"/>
        <v>1</v>
      </c>
      <c r="DIC79" s="98">
        <f t="shared" si="129"/>
        <v>1</v>
      </c>
      <c r="DID79" s="98">
        <f t="shared" si="129"/>
        <v>1</v>
      </c>
      <c r="DIE79" s="98">
        <f t="shared" si="129"/>
        <v>1</v>
      </c>
      <c r="DIF79" s="98">
        <f t="shared" si="129"/>
        <v>1</v>
      </c>
      <c r="DIG79" s="98">
        <f t="shared" si="129"/>
        <v>1</v>
      </c>
      <c r="DIH79" s="98">
        <f t="shared" si="129"/>
        <v>1</v>
      </c>
      <c r="DII79" s="98">
        <f t="shared" si="129"/>
        <v>1</v>
      </c>
      <c r="DIJ79" s="98">
        <f t="shared" si="129"/>
        <v>1</v>
      </c>
      <c r="DIK79" s="98">
        <f t="shared" si="129"/>
        <v>1</v>
      </c>
      <c r="DIL79" s="98">
        <f t="shared" si="129"/>
        <v>1</v>
      </c>
      <c r="DIM79" s="98">
        <f t="shared" si="129"/>
        <v>1</v>
      </c>
      <c r="DIN79" s="98">
        <f t="shared" si="129"/>
        <v>1</v>
      </c>
      <c r="DIO79" s="98">
        <f t="shared" si="129"/>
        <v>1</v>
      </c>
      <c r="DIP79" s="98">
        <f t="shared" si="129"/>
        <v>1</v>
      </c>
      <c r="DIQ79" s="98">
        <f t="shared" si="129"/>
        <v>1</v>
      </c>
      <c r="DIR79" s="98">
        <f t="shared" si="129"/>
        <v>1</v>
      </c>
      <c r="DIS79" s="98">
        <f t="shared" si="129"/>
        <v>1</v>
      </c>
      <c r="DIT79" s="98">
        <f t="shared" si="129"/>
        <v>1</v>
      </c>
      <c r="DIU79" s="98">
        <f t="shared" si="129"/>
        <v>1</v>
      </c>
      <c r="DIV79" s="98">
        <f t="shared" si="129"/>
        <v>1</v>
      </c>
      <c r="DIW79" s="98">
        <f t="shared" ref="DIW79:DLH79" si="130">DIW78+1</f>
        <v>1</v>
      </c>
      <c r="DIX79" s="98">
        <f t="shared" si="130"/>
        <v>1</v>
      </c>
      <c r="DIY79" s="98">
        <f t="shared" si="130"/>
        <v>1</v>
      </c>
      <c r="DIZ79" s="98">
        <f t="shared" si="130"/>
        <v>1</v>
      </c>
      <c r="DJA79" s="98">
        <f t="shared" si="130"/>
        <v>1</v>
      </c>
      <c r="DJB79" s="98">
        <f t="shared" si="130"/>
        <v>1</v>
      </c>
      <c r="DJC79" s="98">
        <f t="shared" si="130"/>
        <v>1</v>
      </c>
      <c r="DJD79" s="98">
        <f t="shared" si="130"/>
        <v>1</v>
      </c>
      <c r="DJE79" s="98">
        <f t="shared" si="130"/>
        <v>1</v>
      </c>
      <c r="DJF79" s="98">
        <f t="shared" si="130"/>
        <v>1</v>
      </c>
      <c r="DJG79" s="98">
        <f t="shared" si="130"/>
        <v>1</v>
      </c>
      <c r="DJH79" s="98">
        <f t="shared" si="130"/>
        <v>1</v>
      </c>
      <c r="DJI79" s="98">
        <f t="shared" si="130"/>
        <v>1</v>
      </c>
      <c r="DJJ79" s="98">
        <f t="shared" si="130"/>
        <v>1</v>
      </c>
      <c r="DJK79" s="98">
        <f t="shared" si="130"/>
        <v>1</v>
      </c>
      <c r="DJL79" s="98">
        <f t="shared" si="130"/>
        <v>1</v>
      </c>
      <c r="DJM79" s="98">
        <f t="shared" si="130"/>
        <v>1</v>
      </c>
      <c r="DJN79" s="98">
        <f t="shared" si="130"/>
        <v>1</v>
      </c>
      <c r="DJO79" s="98">
        <f t="shared" si="130"/>
        <v>1</v>
      </c>
      <c r="DJP79" s="98">
        <f t="shared" si="130"/>
        <v>1</v>
      </c>
      <c r="DJQ79" s="98">
        <f t="shared" si="130"/>
        <v>1</v>
      </c>
      <c r="DJR79" s="98">
        <f t="shared" si="130"/>
        <v>1</v>
      </c>
      <c r="DJS79" s="98">
        <f t="shared" si="130"/>
        <v>1</v>
      </c>
      <c r="DJT79" s="98">
        <f t="shared" si="130"/>
        <v>1</v>
      </c>
      <c r="DJU79" s="98">
        <f t="shared" si="130"/>
        <v>1</v>
      </c>
      <c r="DJV79" s="98">
        <f t="shared" si="130"/>
        <v>1</v>
      </c>
      <c r="DJW79" s="98">
        <f t="shared" si="130"/>
        <v>1</v>
      </c>
      <c r="DJX79" s="98">
        <f t="shared" si="130"/>
        <v>1</v>
      </c>
      <c r="DJY79" s="98">
        <f t="shared" si="130"/>
        <v>1</v>
      </c>
      <c r="DJZ79" s="98">
        <f t="shared" si="130"/>
        <v>1</v>
      </c>
      <c r="DKA79" s="98">
        <f t="shared" si="130"/>
        <v>1</v>
      </c>
      <c r="DKB79" s="98">
        <f t="shared" si="130"/>
        <v>1</v>
      </c>
      <c r="DKC79" s="98">
        <f t="shared" si="130"/>
        <v>1</v>
      </c>
      <c r="DKD79" s="98">
        <f t="shared" si="130"/>
        <v>1</v>
      </c>
      <c r="DKE79" s="98">
        <f t="shared" si="130"/>
        <v>1</v>
      </c>
      <c r="DKF79" s="98">
        <f t="shared" si="130"/>
        <v>1</v>
      </c>
      <c r="DKG79" s="98">
        <f t="shared" si="130"/>
        <v>1</v>
      </c>
      <c r="DKH79" s="98">
        <f t="shared" si="130"/>
        <v>1</v>
      </c>
      <c r="DKI79" s="98">
        <f t="shared" si="130"/>
        <v>1</v>
      </c>
      <c r="DKJ79" s="98">
        <f t="shared" si="130"/>
        <v>1</v>
      </c>
      <c r="DKK79" s="98">
        <f t="shared" si="130"/>
        <v>1</v>
      </c>
      <c r="DKL79" s="98">
        <f t="shared" si="130"/>
        <v>1</v>
      </c>
      <c r="DKM79" s="98">
        <f t="shared" si="130"/>
        <v>1</v>
      </c>
      <c r="DKN79" s="98">
        <f t="shared" si="130"/>
        <v>1</v>
      </c>
      <c r="DKO79" s="98">
        <f t="shared" si="130"/>
        <v>1</v>
      </c>
      <c r="DKP79" s="98">
        <f t="shared" si="130"/>
        <v>1</v>
      </c>
      <c r="DKQ79" s="98">
        <f t="shared" si="130"/>
        <v>1</v>
      </c>
      <c r="DKR79" s="98">
        <f t="shared" si="130"/>
        <v>1</v>
      </c>
      <c r="DKS79" s="98">
        <f t="shared" si="130"/>
        <v>1</v>
      </c>
      <c r="DKT79" s="98">
        <f t="shared" si="130"/>
        <v>1</v>
      </c>
      <c r="DKU79" s="98">
        <f t="shared" si="130"/>
        <v>1</v>
      </c>
      <c r="DKV79" s="98">
        <f t="shared" si="130"/>
        <v>1</v>
      </c>
      <c r="DKW79" s="98">
        <f t="shared" si="130"/>
        <v>1</v>
      </c>
      <c r="DKX79" s="98">
        <f t="shared" si="130"/>
        <v>1</v>
      </c>
      <c r="DKY79" s="98">
        <f t="shared" si="130"/>
        <v>1</v>
      </c>
      <c r="DKZ79" s="98">
        <f t="shared" si="130"/>
        <v>1</v>
      </c>
      <c r="DLA79" s="98">
        <f t="shared" si="130"/>
        <v>1</v>
      </c>
      <c r="DLB79" s="98">
        <f t="shared" si="130"/>
        <v>1</v>
      </c>
      <c r="DLC79" s="98">
        <f t="shared" si="130"/>
        <v>1</v>
      </c>
      <c r="DLD79" s="98">
        <f t="shared" si="130"/>
        <v>1</v>
      </c>
      <c r="DLE79" s="98">
        <f t="shared" si="130"/>
        <v>1</v>
      </c>
      <c r="DLF79" s="98">
        <f t="shared" si="130"/>
        <v>1</v>
      </c>
      <c r="DLG79" s="98">
        <f t="shared" si="130"/>
        <v>1</v>
      </c>
      <c r="DLH79" s="98">
        <f t="shared" si="130"/>
        <v>1</v>
      </c>
      <c r="DLI79" s="98">
        <f t="shared" ref="DLI79:DNT79" si="131">DLI78+1</f>
        <v>1</v>
      </c>
      <c r="DLJ79" s="98">
        <f t="shared" si="131"/>
        <v>1</v>
      </c>
      <c r="DLK79" s="98">
        <f t="shared" si="131"/>
        <v>1</v>
      </c>
      <c r="DLL79" s="98">
        <f t="shared" si="131"/>
        <v>1</v>
      </c>
      <c r="DLM79" s="98">
        <f t="shared" si="131"/>
        <v>1</v>
      </c>
      <c r="DLN79" s="98">
        <f t="shared" si="131"/>
        <v>1</v>
      </c>
      <c r="DLO79" s="98">
        <f t="shared" si="131"/>
        <v>1</v>
      </c>
      <c r="DLP79" s="98">
        <f t="shared" si="131"/>
        <v>1</v>
      </c>
      <c r="DLQ79" s="98">
        <f t="shared" si="131"/>
        <v>1</v>
      </c>
      <c r="DLR79" s="98">
        <f t="shared" si="131"/>
        <v>1</v>
      </c>
      <c r="DLS79" s="98">
        <f t="shared" si="131"/>
        <v>1</v>
      </c>
      <c r="DLT79" s="98">
        <f t="shared" si="131"/>
        <v>1</v>
      </c>
      <c r="DLU79" s="98">
        <f t="shared" si="131"/>
        <v>1</v>
      </c>
      <c r="DLV79" s="98">
        <f t="shared" si="131"/>
        <v>1</v>
      </c>
      <c r="DLW79" s="98">
        <f t="shared" si="131"/>
        <v>1</v>
      </c>
      <c r="DLX79" s="98">
        <f t="shared" si="131"/>
        <v>1</v>
      </c>
      <c r="DLY79" s="98">
        <f t="shared" si="131"/>
        <v>1</v>
      </c>
      <c r="DLZ79" s="98">
        <f t="shared" si="131"/>
        <v>1</v>
      </c>
      <c r="DMA79" s="98">
        <f t="shared" si="131"/>
        <v>1</v>
      </c>
      <c r="DMB79" s="98">
        <f t="shared" si="131"/>
        <v>1</v>
      </c>
      <c r="DMC79" s="98">
        <f t="shared" si="131"/>
        <v>1</v>
      </c>
      <c r="DMD79" s="98">
        <f t="shared" si="131"/>
        <v>1</v>
      </c>
      <c r="DME79" s="98">
        <f t="shared" si="131"/>
        <v>1</v>
      </c>
      <c r="DMF79" s="98">
        <f t="shared" si="131"/>
        <v>1</v>
      </c>
      <c r="DMG79" s="98">
        <f t="shared" si="131"/>
        <v>1</v>
      </c>
      <c r="DMH79" s="98">
        <f t="shared" si="131"/>
        <v>1</v>
      </c>
      <c r="DMI79" s="98">
        <f t="shared" si="131"/>
        <v>1</v>
      </c>
      <c r="DMJ79" s="98">
        <f t="shared" si="131"/>
        <v>1</v>
      </c>
      <c r="DMK79" s="98">
        <f t="shared" si="131"/>
        <v>1</v>
      </c>
      <c r="DML79" s="98">
        <f t="shared" si="131"/>
        <v>1</v>
      </c>
      <c r="DMM79" s="98">
        <f t="shared" si="131"/>
        <v>1</v>
      </c>
      <c r="DMN79" s="98">
        <f t="shared" si="131"/>
        <v>1</v>
      </c>
      <c r="DMO79" s="98">
        <f t="shared" si="131"/>
        <v>1</v>
      </c>
      <c r="DMP79" s="98">
        <f t="shared" si="131"/>
        <v>1</v>
      </c>
      <c r="DMQ79" s="98">
        <f t="shared" si="131"/>
        <v>1</v>
      </c>
      <c r="DMR79" s="98">
        <f t="shared" si="131"/>
        <v>1</v>
      </c>
      <c r="DMS79" s="98">
        <f t="shared" si="131"/>
        <v>1</v>
      </c>
      <c r="DMT79" s="98">
        <f t="shared" si="131"/>
        <v>1</v>
      </c>
      <c r="DMU79" s="98">
        <f t="shared" si="131"/>
        <v>1</v>
      </c>
      <c r="DMV79" s="98">
        <f t="shared" si="131"/>
        <v>1</v>
      </c>
      <c r="DMW79" s="98">
        <f t="shared" si="131"/>
        <v>1</v>
      </c>
      <c r="DMX79" s="98">
        <f t="shared" si="131"/>
        <v>1</v>
      </c>
      <c r="DMY79" s="98">
        <f t="shared" si="131"/>
        <v>1</v>
      </c>
      <c r="DMZ79" s="98">
        <f t="shared" si="131"/>
        <v>1</v>
      </c>
      <c r="DNA79" s="98">
        <f t="shared" si="131"/>
        <v>1</v>
      </c>
      <c r="DNB79" s="98">
        <f t="shared" si="131"/>
        <v>1</v>
      </c>
      <c r="DNC79" s="98">
        <f t="shared" si="131"/>
        <v>1</v>
      </c>
      <c r="DND79" s="98">
        <f t="shared" si="131"/>
        <v>1</v>
      </c>
      <c r="DNE79" s="98">
        <f t="shared" si="131"/>
        <v>1</v>
      </c>
      <c r="DNF79" s="98">
        <f t="shared" si="131"/>
        <v>1</v>
      </c>
      <c r="DNG79" s="98">
        <f t="shared" si="131"/>
        <v>1</v>
      </c>
      <c r="DNH79" s="98">
        <f t="shared" si="131"/>
        <v>1</v>
      </c>
      <c r="DNI79" s="98">
        <f t="shared" si="131"/>
        <v>1</v>
      </c>
      <c r="DNJ79" s="98">
        <f t="shared" si="131"/>
        <v>1</v>
      </c>
      <c r="DNK79" s="98">
        <f t="shared" si="131"/>
        <v>1</v>
      </c>
      <c r="DNL79" s="98">
        <f t="shared" si="131"/>
        <v>1</v>
      </c>
      <c r="DNM79" s="98">
        <f t="shared" si="131"/>
        <v>1</v>
      </c>
      <c r="DNN79" s="98">
        <f t="shared" si="131"/>
        <v>1</v>
      </c>
      <c r="DNO79" s="98">
        <f t="shared" si="131"/>
        <v>1</v>
      </c>
      <c r="DNP79" s="98">
        <f t="shared" si="131"/>
        <v>1</v>
      </c>
      <c r="DNQ79" s="98">
        <f t="shared" si="131"/>
        <v>1</v>
      </c>
      <c r="DNR79" s="98">
        <f t="shared" si="131"/>
        <v>1</v>
      </c>
      <c r="DNS79" s="98">
        <f t="shared" si="131"/>
        <v>1</v>
      </c>
      <c r="DNT79" s="98">
        <f t="shared" si="131"/>
        <v>1</v>
      </c>
      <c r="DNU79" s="98">
        <f t="shared" ref="DNU79:DQF79" si="132">DNU78+1</f>
        <v>1</v>
      </c>
      <c r="DNV79" s="98">
        <f t="shared" si="132"/>
        <v>1</v>
      </c>
      <c r="DNW79" s="98">
        <f t="shared" si="132"/>
        <v>1</v>
      </c>
      <c r="DNX79" s="98">
        <f t="shared" si="132"/>
        <v>1</v>
      </c>
      <c r="DNY79" s="98">
        <f t="shared" si="132"/>
        <v>1</v>
      </c>
      <c r="DNZ79" s="98">
        <f t="shared" si="132"/>
        <v>1</v>
      </c>
      <c r="DOA79" s="98">
        <f t="shared" si="132"/>
        <v>1</v>
      </c>
      <c r="DOB79" s="98">
        <f t="shared" si="132"/>
        <v>1</v>
      </c>
      <c r="DOC79" s="98">
        <f t="shared" si="132"/>
        <v>1</v>
      </c>
      <c r="DOD79" s="98">
        <f t="shared" si="132"/>
        <v>1</v>
      </c>
      <c r="DOE79" s="98">
        <f t="shared" si="132"/>
        <v>1</v>
      </c>
      <c r="DOF79" s="98">
        <f t="shared" si="132"/>
        <v>1</v>
      </c>
      <c r="DOG79" s="98">
        <f t="shared" si="132"/>
        <v>1</v>
      </c>
      <c r="DOH79" s="98">
        <f t="shared" si="132"/>
        <v>1</v>
      </c>
      <c r="DOI79" s="98">
        <f t="shared" si="132"/>
        <v>1</v>
      </c>
      <c r="DOJ79" s="98">
        <f t="shared" si="132"/>
        <v>1</v>
      </c>
      <c r="DOK79" s="98">
        <f t="shared" si="132"/>
        <v>1</v>
      </c>
      <c r="DOL79" s="98">
        <f t="shared" si="132"/>
        <v>1</v>
      </c>
      <c r="DOM79" s="98">
        <f t="shared" si="132"/>
        <v>1</v>
      </c>
      <c r="DON79" s="98">
        <f t="shared" si="132"/>
        <v>1</v>
      </c>
      <c r="DOO79" s="98">
        <f t="shared" si="132"/>
        <v>1</v>
      </c>
      <c r="DOP79" s="98">
        <f t="shared" si="132"/>
        <v>1</v>
      </c>
      <c r="DOQ79" s="98">
        <f t="shared" si="132"/>
        <v>1</v>
      </c>
      <c r="DOR79" s="98">
        <f t="shared" si="132"/>
        <v>1</v>
      </c>
      <c r="DOS79" s="98">
        <f t="shared" si="132"/>
        <v>1</v>
      </c>
      <c r="DOT79" s="98">
        <f t="shared" si="132"/>
        <v>1</v>
      </c>
      <c r="DOU79" s="98">
        <f t="shared" si="132"/>
        <v>1</v>
      </c>
      <c r="DOV79" s="98">
        <f t="shared" si="132"/>
        <v>1</v>
      </c>
      <c r="DOW79" s="98">
        <f t="shared" si="132"/>
        <v>1</v>
      </c>
      <c r="DOX79" s="98">
        <f t="shared" si="132"/>
        <v>1</v>
      </c>
      <c r="DOY79" s="98">
        <f t="shared" si="132"/>
        <v>1</v>
      </c>
      <c r="DOZ79" s="98">
        <f t="shared" si="132"/>
        <v>1</v>
      </c>
      <c r="DPA79" s="98">
        <f t="shared" si="132"/>
        <v>1</v>
      </c>
      <c r="DPB79" s="98">
        <f t="shared" si="132"/>
        <v>1</v>
      </c>
      <c r="DPC79" s="98">
        <f t="shared" si="132"/>
        <v>1</v>
      </c>
      <c r="DPD79" s="98">
        <f t="shared" si="132"/>
        <v>1</v>
      </c>
      <c r="DPE79" s="98">
        <f t="shared" si="132"/>
        <v>1</v>
      </c>
      <c r="DPF79" s="98">
        <f t="shared" si="132"/>
        <v>1</v>
      </c>
      <c r="DPG79" s="98">
        <f t="shared" si="132"/>
        <v>1</v>
      </c>
      <c r="DPH79" s="98">
        <f t="shared" si="132"/>
        <v>1</v>
      </c>
      <c r="DPI79" s="98">
        <f t="shared" si="132"/>
        <v>1</v>
      </c>
      <c r="DPJ79" s="98">
        <f t="shared" si="132"/>
        <v>1</v>
      </c>
      <c r="DPK79" s="98">
        <f t="shared" si="132"/>
        <v>1</v>
      </c>
      <c r="DPL79" s="98">
        <f t="shared" si="132"/>
        <v>1</v>
      </c>
      <c r="DPM79" s="98">
        <f t="shared" si="132"/>
        <v>1</v>
      </c>
      <c r="DPN79" s="98">
        <f t="shared" si="132"/>
        <v>1</v>
      </c>
      <c r="DPO79" s="98">
        <f t="shared" si="132"/>
        <v>1</v>
      </c>
      <c r="DPP79" s="98">
        <f t="shared" si="132"/>
        <v>1</v>
      </c>
      <c r="DPQ79" s="98">
        <f t="shared" si="132"/>
        <v>1</v>
      </c>
      <c r="DPR79" s="98">
        <f t="shared" si="132"/>
        <v>1</v>
      </c>
      <c r="DPS79" s="98">
        <f t="shared" si="132"/>
        <v>1</v>
      </c>
      <c r="DPT79" s="98">
        <f t="shared" si="132"/>
        <v>1</v>
      </c>
      <c r="DPU79" s="98">
        <f t="shared" si="132"/>
        <v>1</v>
      </c>
      <c r="DPV79" s="98">
        <f t="shared" si="132"/>
        <v>1</v>
      </c>
      <c r="DPW79" s="98">
        <f t="shared" si="132"/>
        <v>1</v>
      </c>
      <c r="DPX79" s="98">
        <f t="shared" si="132"/>
        <v>1</v>
      </c>
      <c r="DPY79" s="98">
        <f t="shared" si="132"/>
        <v>1</v>
      </c>
      <c r="DPZ79" s="98">
        <f t="shared" si="132"/>
        <v>1</v>
      </c>
      <c r="DQA79" s="98">
        <f t="shared" si="132"/>
        <v>1</v>
      </c>
      <c r="DQB79" s="98">
        <f t="shared" si="132"/>
        <v>1</v>
      </c>
      <c r="DQC79" s="98">
        <f t="shared" si="132"/>
        <v>1</v>
      </c>
      <c r="DQD79" s="98">
        <f t="shared" si="132"/>
        <v>1</v>
      </c>
      <c r="DQE79" s="98">
        <f t="shared" si="132"/>
        <v>1</v>
      </c>
      <c r="DQF79" s="98">
        <f t="shared" si="132"/>
        <v>1</v>
      </c>
      <c r="DQG79" s="98">
        <f t="shared" ref="DQG79:DSR79" si="133">DQG78+1</f>
        <v>1</v>
      </c>
      <c r="DQH79" s="98">
        <f t="shared" si="133"/>
        <v>1</v>
      </c>
      <c r="DQI79" s="98">
        <f t="shared" si="133"/>
        <v>1</v>
      </c>
      <c r="DQJ79" s="98">
        <f t="shared" si="133"/>
        <v>1</v>
      </c>
      <c r="DQK79" s="98">
        <f t="shared" si="133"/>
        <v>1</v>
      </c>
      <c r="DQL79" s="98">
        <f t="shared" si="133"/>
        <v>1</v>
      </c>
      <c r="DQM79" s="98">
        <f t="shared" si="133"/>
        <v>1</v>
      </c>
      <c r="DQN79" s="98">
        <f t="shared" si="133"/>
        <v>1</v>
      </c>
      <c r="DQO79" s="98">
        <f t="shared" si="133"/>
        <v>1</v>
      </c>
      <c r="DQP79" s="98">
        <f t="shared" si="133"/>
        <v>1</v>
      </c>
      <c r="DQQ79" s="98">
        <f t="shared" si="133"/>
        <v>1</v>
      </c>
      <c r="DQR79" s="98">
        <f t="shared" si="133"/>
        <v>1</v>
      </c>
      <c r="DQS79" s="98">
        <f t="shared" si="133"/>
        <v>1</v>
      </c>
      <c r="DQT79" s="98">
        <f t="shared" si="133"/>
        <v>1</v>
      </c>
      <c r="DQU79" s="98">
        <f t="shared" si="133"/>
        <v>1</v>
      </c>
      <c r="DQV79" s="98">
        <f t="shared" si="133"/>
        <v>1</v>
      </c>
      <c r="DQW79" s="98">
        <f t="shared" si="133"/>
        <v>1</v>
      </c>
      <c r="DQX79" s="98">
        <f t="shared" si="133"/>
        <v>1</v>
      </c>
      <c r="DQY79" s="98">
        <f t="shared" si="133"/>
        <v>1</v>
      </c>
      <c r="DQZ79" s="98">
        <f t="shared" si="133"/>
        <v>1</v>
      </c>
      <c r="DRA79" s="98">
        <f t="shared" si="133"/>
        <v>1</v>
      </c>
      <c r="DRB79" s="98">
        <f t="shared" si="133"/>
        <v>1</v>
      </c>
      <c r="DRC79" s="98">
        <f t="shared" si="133"/>
        <v>1</v>
      </c>
      <c r="DRD79" s="98">
        <f t="shared" si="133"/>
        <v>1</v>
      </c>
      <c r="DRE79" s="98">
        <f t="shared" si="133"/>
        <v>1</v>
      </c>
      <c r="DRF79" s="98">
        <f t="shared" si="133"/>
        <v>1</v>
      </c>
      <c r="DRG79" s="98">
        <f t="shared" si="133"/>
        <v>1</v>
      </c>
      <c r="DRH79" s="98">
        <f t="shared" si="133"/>
        <v>1</v>
      </c>
      <c r="DRI79" s="98">
        <f t="shared" si="133"/>
        <v>1</v>
      </c>
      <c r="DRJ79" s="98">
        <f t="shared" si="133"/>
        <v>1</v>
      </c>
      <c r="DRK79" s="98">
        <f t="shared" si="133"/>
        <v>1</v>
      </c>
      <c r="DRL79" s="98">
        <f t="shared" si="133"/>
        <v>1</v>
      </c>
      <c r="DRM79" s="98">
        <f t="shared" si="133"/>
        <v>1</v>
      </c>
      <c r="DRN79" s="98">
        <f t="shared" si="133"/>
        <v>1</v>
      </c>
      <c r="DRO79" s="98">
        <f t="shared" si="133"/>
        <v>1</v>
      </c>
      <c r="DRP79" s="98">
        <f t="shared" si="133"/>
        <v>1</v>
      </c>
      <c r="DRQ79" s="98">
        <f t="shared" si="133"/>
        <v>1</v>
      </c>
      <c r="DRR79" s="98">
        <f t="shared" si="133"/>
        <v>1</v>
      </c>
      <c r="DRS79" s="98">
        <f t="shared" si="133"/>
        <v>1</v>
      </c>
      <c r="DRT79" s="98">
        <f t="shared" si="133"/>
        <v>1</v>
      </c>
      <c r="DRU79" s="98">
        <f t="shared" si="133"/>
        <v>1</v>
      </c>
      <c r="DRV79" s="98">
        <f t="shared" si="133"/>
        <v>1</v>
      </c>
      <c r="DRW79" s="98">
        <f t="shared" si="133"/>
        <v>1</v>
      </c>
      <c r="DRX79" s="98">
        <f t="shared" si="133"/>
        <v>1</v>
      </c>
      <c r="DRY79" s="98">
        <f t="shared" si="133"/>
        <v>1</v>
      </c>
      <c r="DRZ79" s="98">
        <f t="shared" si="133"/>
        <v>1</v>
      </c>
      <c r="DSA79" s="98">
        <f t="shared" si="133"/>
        <v>1</v>
      </c>
      <c r="DSB79" s="98">
        <f t="shared" si="133"/>
        <v>1</v>
      </c>
      <c r="DSC79" s="98">
        <f t="shared" si="133"/>
        <v>1</v>
      </c>
      <c r="DSD79" s="98">
        <f t="shared" si="133"/>
        <v>1</v>
      </c>
      <c r="DSE79" s="98">
        <f t="shared" si="133"/>
        <v>1</v>
      </c>
      <c r="DSF79" s="98">
        <f t="shared" si="133"/>
        <v>1</v>
      </c>
      <c r="DSG79" s="98">
        <f t="shared" si="133"/>
        <v>1</v>
      </c>
      <c r="DSH79" s="98">
        <f t="shared" si="133"/>
        <v>1</v>
      </c>
      <c r="DSI79" s="98">
        <f t="shared" si="133"/>
        <v>1</v>
      </c>
      <c r="DSJ79" s="98">
        <f t="shared" si="133"/>
        <v>1</v>
      </c>
      <c r="DSK79" s="98">
        <f t="shared" si="133"/>
        <v>1</v>
      </c>
      <c r="DSL79" s="98">
        <f t="shared" si="133"/>
        <v>1</v>
      </c>
      <c r="DSM79" s="98">
        <f t="shared" si="133"/>
        <v>1</v>
      </c>
      <c r="DSN79" s="98">
        <f t="shared" si="133"/>
        <v>1</v>
      </c>
      <c r="DSO79" s="98">
        <f t="shared" si="133"/>
        <v>1</v>
      </c>
      <c r="DSP79" s="98">
        <f t="shared" si="133"/>
        <v>1</v>
      </c>
      <c r="DSQ79" s="98">
        <f t="shared" si="133"/>
        <v>1</v>
      </c>
      <c r="DSR79" s="98">
        <f t="shared" si="133"/>
        <v>1</v>
      </c>
      <c r="DSS79" s="98">
        <f t="shared" ref="DSS79:DVD79" si="134">DSS78+1</f>
        <v>1</v>
      </c>
      <c r="DST79" s="98">
        <f t="shared" si="134"/>
        <v>1</v>
      </c>
      <c r="DSU79" s="98">
        <f t="shared" si="134"/>
        <v>1</v>
      </c>
      <c r="DSV79" s="98">
        <f t="shared" si="134"/>
        <v>1</v>
      </c>
      <c r="DSW79" s="98">
        <f t="shared" si="134"/>
        <v>1</v>
      </c>
      <c r="DSX79" s="98">
        <f t="shared" si="134"/>
        <v>1</v>
      </c>
      <c r="DSY79" s="98">
        <f t="shared" si="134"/>
        <v>1</v>
      </c>
      <c r="DSZ79" s="98">
        <f t="shared" si="134"/>
        <v>1</v>
      </c>
      <c r="DTA79" s="98">
        <f t="shared" si="134"/>
        <v>1</v>
      </c>
      <c r="DTB79" s="98">
        <f t="shared" si="134"/>
        <v>1</v>
      </c>
      <c r="DTC79" s="98">
        <f t="shared" si="134"/>
        <v>1</v>
      </c>
      <c r="DTD79" s="98">
        <f t="shared" si="134"/>
        <v>1</v>
      </c>
      <c r="DTE79" s="98">
        <f t="shared" si="134"/>
        <v>1</v>
      </c>
      <c r="DTF79" s="98">
        <f t="shared" si="134"/>
        <v>1</v>
      </c>
      <c r="DTG79" s="98">
        <f t="shared" si="134"/>
        <v>1</v>
      </c>
      <c r="DTH79" s="98">
        <f t="shared" si="134"/>
        <v>1</v>
      </c>
      <c r="DTI79" s="98">
        <f t="shared" si="134"/>
        <v>1</v>
      </c>
      <c r="DTJ79" s="98">
        <f t="shared" si="134"/>
        <v>1</v>
      </c>
      <c r="DTK79" s="98">
        <f t="shared" si="134"/>
        <v>1</v>
      </c>
      <c r="DTL79" s="98">
        <f t="shared" si="134"/>
        <v>1</v>
      </c>
      <c r="DTM79" s="98">
        <f t="shared" si="134"/>
        <v>1</v>
      </c>
      <c r="DTN79" s="98">
        <f t="shared" si="134"/>
        <v>1</v>
      </c>
      <c r="DTO79" s="98">
        <f t="shared" si="134"/>
        <v>1</v>
      </c>
      <c r="DTP79" s="98">
        <f t="shared" si="134"/>
        <v>1</v>
      </c>
      <c r="DTQ79" s="98">
        <f t="shared" si="134"/>
        <v>1</v>
      </c>
      <c r="DTR79" s="98">
        <f t="shared" si="134"/>
        <v>1</v>
      </c>
      <c r="DTS79" s="98">
        <f t="shared" si="134"/>
        <v>1</v>
      </c>
      <c r="DTT79" s="98">
        <f t="shared" si="134"/>
        <v>1</v>
      </c>
      <c r="DTU79" s="98">
        <f t="shared" si="134"/>
        <v>1</v>
      </c>
      <c r="DTV79" s="98">
        <f t="shared" si="134"/>
        <v>1</v>
      </c>
      <c r="DTW79" s="98">
        <f t="shared" si="134"/>
        <v>1</v>
      </c>
      <c r="DTX79" s="98">
        <f t="shared" si="134"/>
        <v>1</v>
      </c>
      <c r="DTY79" s="98">
        <f t="shared" si="134"/>
        <v>1</v>
      </c>
      <c r="DTZ79" s="98">
        <f t="shared" si="134"/>
        <v>1</v>
      </c>
      <c r="DUA79" s="98">
        <f t="shared" si="134"/>
        <v>1</v>
      </c>
      <c r="DUB79" s="98">
        <f t="shared" si="134"/>
        <v>1</v>
      </c>
      <c r="DUC79" s="98">
        <f t="shared" si="134"/>
        <v>1</v>
      </c>
      <c r="DUD79" s="98">
        <f t="shared" si="134"/>
        <v>1</v>
      </c>
      <c r="DUE79" s="98">
        <f t="shared" si="134"/>
        <v>1</v>
      </c>
      <c r="DUF79" s="98">
        <f t="shared" si="134"/>
        <v>1</v>
      </c>
      <c r="DUG79" s="98">
        <f t="shared" si="134"/>
        <v>1</v>
      </c>
      <c r="DUH79" s="98">
        <f t="shared" si="134"/>
        <v>1</v>
      </c>
      <c r="DUI79" s="98">
        <f t="shared" si="134"/>
        <v>1</v>
      </c>
      <c r="DUJ79" s="98">
        <f t="shared" si="134"/>
        <v>1</v>
      </c>
      <c r="DUK79" s="98">
        <f t="shared" si="134"/>
        <v>1</v>
      </c>
      <c r="DUL79" s="98">
        <f t="shared" si="134"/>
        <v>1</v>
      </c>
      <c r="DUM79" s="98">
        <f t="shared" si="134"/>
        <v>1</v>
      </c>
      <c r="DUN79" s="98">
        <f t="shared" si="134"/>
        <v>1</v>
      </c>
      <c r="DUO79" s="98">
        <f t="shared" si="134"/>
        <v>1</v>
      </c>
      <c r="DUP79" s="98">
        <f t="shared" si="134"/>
        <v>1</v>
      </c>
      <c r="DUQ79" s="98">
        <f t="shared" si="134"/>
        <v>1</v>
      </c>
      <c r="DUR79" s="98">
        <f t="shared" si="134"/>
        <v>1</v>
      </c>
      <c r="DUS79" s="98">
        <f t="shared" si="134"/>
        <v>1</v>
      </c>
      <c r="DUT79" s="98">
        <f t="shared" si="134"/>
        <v>1</v>
      </c>
      <c r="DUU79" s="98">
        <f t="shared" si="134"/>
        <v>1</v>
      </c>
      <c r="DUV79" s="98">
        <f t="shared" si="134"/>
        <v>1</v>
      </c>
      <c r="DUW79" s="98">
        <f t="shared" si="134"/>
        <v>1</v>
      </c>
      <c r="DUX79" s="98">
        <f t="shared" si="134"/>
        <v>1</v>
      </c>
      <c r="DUY79" s="98">
        <f t="shared" si="134"/>
        <v>1</v>
      </c>
      <c r="DUZ79" s="98">
        <f t="shared" si="134"/>
        <v>1</v>
      </c>
      <c r="DVA79" s="98">
        <f t="shared" si="134"/>
        <v>1</v>
      </c>
      <c r="DVB79" s="98">
        <f t="shared" si="134"/>
        <v>1</v>
      </c>
      <c r="DVC79" s="98">
        <f t="shared" si="134"/>
        <v>1</v>
      </c>
      <c r="DVD79" s="98">
        <f t="shared" si="134"/>
        <v>1</v>
      </c>
      <c r="DVE79" s="98">
        <f t="shared" ref="DVE79:DXP79" si="135">DVE78+1</f>
        <v>1</v>
      </c>
      <c r="DVF79" s="98">
        <f t="shared" si="135"/>
        <v>1</v>
      </c>
      <c r="DVG79" s="98">
        <f t="shared" si="135"/>
        <v>1</v>
      </c>
      <c r="DVH79" s="98">
        <f t="shared" si="135"/>
        <v>1</v>
      </c>
      <c r="DVI79" s="98">
        <f t="shared" si="135"/>
        <v>1</v>
      </c>
      <c r="DVJ79" s="98">
        <f t="shared" si="135"/>
        <v>1</v>
      </c>
      <c r="DVK79" s="98">
        <f t="shared" si="135"/>
        <v>1</v>
      </c>
      <c r="DVL79" s="98">
        <f t="shared" si="135"/>
        <v>1</v>
      </c>
      <c r="DVM79" s="98">
        <f t="shared" si="135"/>
        <v>1</v>
      </c>
      <c r="DVN79" s="98">
        <f t="shared" si="135"/>
        <v>1</v>
      </c>
      <c r="DVO79" s="98">
        <f t="shared" si="135"/>
        <v>1</v>
      </c>
      <c r="DVP79" s="98">
        <f t="shared" si="135"/>
        <v>1</v>
      </c>
      <c r="DVQ79" s="98">
        <f t="shared" si="135"/>
        <v>1</v>
      </c>
      <c r="DVR79" s="98">
        <f t="shared" si="135"/>
        <v>1</v>
      </c>
      <c r="DVS79" s="98">
        <f t="shared" si="135"/>
        <v>1</v>
      </c>
      <c r="DVT79" s="98">
        <f t="shared" si="135"/>
        <v>1</v>
      </c>
      <c r="DVU79" s="98">
        <f t="shared" si="135"/>
        <v>1</v>
      </c>
      <c r="DVV79" s="98">
        <f t="shared" si="135"/>
        <v>1</v>
      </c>
      <c r="DVW79" s="98">
        <f t="shared" si="135"/>
        <v>1</v>
      </c>
      <c r="DVX79" s="98">
        <f t="shared" si="135"/>
        <v>1</v>
      </c>
      <c r="DVY79" s="98">
        <f t="shared" si="135"/>
        <v>1</v>
      </c>
      <c r="DVZ79" s="98">
        <f t="shared" si="135"/>
        <v>1</v>
      </c>
      <c r="DWA79" s="98">
        <f t="shared" si="135"/>
        <v>1</v>
      </c>
      <c r="DWB79" s="98">
        <f t="shared" si="135"/>
        <v>1</v>
      </c>
      <c r="DWC79" s="98">
        <f t="shared" si="135"/>
        <v>1</v>
      </c>
      <c r="DWD79" s="98">
        <f t="shared" si="135"/>
        <v>1</v>
      </c>
      <c r="DWE79" s="98">
        <f t="shared" si="135"/>
        <v>1</v>
      </c>
      <c r="DWF79" s="98">
        <f t="shared" si="135"/>
        <v>1</v>
      </c>
      <c r="DWG79" s="98">
        <f t="shared" si="135"/>
        <v>1</v>
      </c>
      <c r="DWH79" s="98">
        <f t="shared" si="135"/>
        <v>1</v>
      </c>
      <c r="DWI79" s="98">
        <f t="shared" si="135"/>
        <v>1</v>
      </c>
      <c r="DWJ79" s="98">
        <f t="shared" si="135"/>
        <v>1</v>
      </c>
      <c r="DWK79" s="98">
        <f t="shared" si="135"/>
        <v>1</v>
      </c>
      <c r="DWL79" s="98">
        <f t="shared" si="135"/>
        <v>1</v>
      </c>
      <c r="DWM79" s="98">
        <f t="shared" si="135"/>
        <v>1</v>
      </c>
      <c r="DWN79" s="98">
        <f t="shared" si="135"/>
        <v>1</v>
      </c>
      <c r="DWO79" s="98">
        <f t="shared" si="135"/>
        <v>1</v>
      </c>
      <c r="DWP79" s="98">
        <f t="shared" si="135"/>
        <v>1</v>
      </c>
      <c r="DWQ79" s="98">
        <f t="shared" si="135"/>
        <v>1</v>
      </c>
      <c r="DWR79" s="98">
        <f t="shared" si="135"/>
        <v>1</v>
      </c>
      <c r="DWS79" s="98">
        <f t="shared" si="135"/>
        <v>1</v>
      </c>
      <c r="DWT79" s="98">
        <f t="shared" si="135"/>
        <v>1</v>
      </c>
      <c r="DWU79" s="98">
        <f t="shared" si="135"/>
        <v>1</v>
      </c>
      <c r="DWV79" s="98">
        <f t="shared" si="135"/>
        <v>1</v>
      </c>
      <c r="DWW79" s="98">
        <f t="shared" si="135"/>
        <v>1</v>
      </c>
      <c r="DWX79" s="98">
        <f t="shared" si="135"/>
        <v>1</v>
      </c>
      <c r="DWY79" s="98">
        <f t="shared" si="135"/>
        <v>1</v>
      </c>
      <c r="DWZ79" s="98">
        <f t="shared" si="135"/>
        <v>1</v>
      </c>
      <c r="DXA79" s="98">
        <f t="shared" si="135"/>
        <v>1</v>
      </c>
      <c r="DXB79" s="98">
        <f t="shared" si="135"/>
        <v>1</v>
      </c>
      <c r="DXC79" s="98">
        <f t="shared" si="135"/>
        <v>1</v>
      </c>
      <c r="DXD79" s="98">
        <f t="shared" si="135"/>
        <v>1</v>
      </c>
      <c r="DXE79" s="98">
        <f t="shared" si="135"/>
        <v>1</v>
      </c>
      <c r="DXF79" s="98">
        <f t="shared" si="135"/>
        <v>1</v>
      </c>
      <c r="DXG79" s="98">
        <f t="shared" si="135"/>
        <v>1</v>
      </c>
      <c r="DXH79" s="98">
        <f t="shared" si="135"/>
        <v>1</v>
      </c>
      <c r="DXI79" s="98">
        <f t="shared" si="135"/>
        <v>1</v>
      </c>
      <c r="DXJ79" s="98">
        <f t="shared" si="135"/>
        <v>1</v>
      </c>
      <c r="DXK79" s="98">
        <f t="shared" si="135"/>
        <v>1</v>
      </c>
      <c r="DXL79" s="98">
        <f t="shared" si="135"/>
        <v>1</v>
      </c>
      <c r="DXM79" s="98">
        <f t="shared" si="135"/>
        <v>1</v>
      </c>
      <c r="DXN79" s="98">
        <f t="shared" si="135"/>
        <v>1</v>
      </c>
      <c r="DXO79" s="98">
        <f t="shared" si="135"/>
        <v>1</v>
      </c>
      <c r="DXP79" s="98">
        <f t="shared" si="135"/>
        <v>1</v>
      </c>
      <c r="DXQ79" s="98">
        <f t="shared" ref="DXQ79:EAB79" si="136">DXQ78+1</f>
        <v>1</v>
      </c>
      <c r="DXR79" s="98">
        <f t="shared" si="136"/>
        <v>1</v>
      </c>
      <c r="DXS79" s="98">
        <f t="shared" si="136"/>
        <v>1</v>
      </c>
      <c r="DXT79" s="98">
        <f t="shared" si="136"/>
        <v>1</v>
      </c>
      <c r="DXU79" s="98">
        <f t="shared" si="136"/>
        <v>1</v>
      </c>
      <c r="DXV79" s="98">
        <f t="shared" si="136"/>
        <v>1</v>
      </c>
      <c r="DXW79" s="98">
        <f t="shared" si="136"/>
        <v>1</v>
      </c>
      <c r="DXX79" s="98">
        <f t="shared" si="136"/>
        <v>1</v>
      </c>
      <c r="DXY79" s="98">
        <f t="shared" si="136"/>
        <v>1</v>
      </c>
      <c r="DXZ79" s="98">
        <f t="shared" si="136"/>
        <v>1</v>
      </c>
      <c r="DYA79" s="98">
        <f t="shared" si="136"/>
        <v>1</v>
      </c>
      <c r="DYB79" s="98">
        <f t="shared" si="136"/>
        <v>1</v>
      </c>
      <c r="DYC79" s="98">
        <f t="shared" si="136"/>
        <v>1</v>
      </c>
      <c r="DYD79" s="98">
        <f t="shared" si="136"/>
        <v>1</v>
      </c>
      <c r="DYE79" s="98">
        <f t="shared" si="136"/>
        <v>1</v>
      </c>
      <c r="DYF79" s="98">
        <f t="shared" si="136"/>
        <v>1</v>
      </c>
      <c r="DYG79" s="98">
        <f t="shared" si="136"/>
        <v>1</v>
      </c>
      <c r="DYH79" s="98">
        <f t="shared" si="136"/>
        <v>1</v>
      </c>
      <c r="DYI79" s="98">
        <f t="shared" si="136"/>
        <v>1</v>
      </c>
      <c r="DYJ79" s="98">
        <f t="shared" si="136"/>
        <v>1</v>
      </c>
      <c r="DYK79" s="98">
        <f t="shared" si="136"/>
        <v>1</v>
      </c>
      <c r="DYL79" s="98">
        <f t="shared" si="136"/>
        <v>1</v>
      </c>
      <c r="DYM79" s="98">
        <f t="shared" si="136"/>
        <v>1</v>
      </c>
      <c r="DYN79" s="98">
        <f t="shared" si="136"/>
        <v>1</v>
      </c>
      <c r="DYO79" s="98">
        <f t="shared" si="136"/>
        <v>1</v>
      </c>
      <c r="DYP79" s="98">
        <f t="shared" si="136"/>
        <v>1</v>
      </c>
      <c r="DYQ79" s="98">
        <f t="shared" si="136"/>
        <v>1</v>
      </c>
      <c r="DYR79" s="98">
        <f t="shared" si="136"/>
        <v>1</v>
      </c>
      <c r="DYS79" s="98">
        <f t="shared" si="136"/>
        <v>1</v>
      </c>
      <c r="DYT79" s="98">
        <f t="shared" si="136"/>
        <v>1</v>
      </c>
      <c r="DYU79" s="98">
        <f t="shared" si="136"/>
        <v>1</v>
      </c>
      <c r="DYV79" s="98">
        <f t="shared" si="136"/>
        <v>1</v>
      </c>
      <c r="DYW79" s="98">
        <f t="shared" si="136"/>
        <v>1</v>
      </c>
      <c r="DYX79" s="98">
        <f t="shared" si="136"/>
        <v>1</v>
      </c>
      <c r="DYY79" s="98">
        <f t="shared" si="136"/>
        <v>1</v>
      </c>
      <c r="DYZ79" s="98">
        <f t="shared" si="136"/>
        <v>1</v>
      </c>
      <c r="DZA79" s="98">
        <f t="shared" si="136"/>
        <v>1</v>
      </c>
      <c r="DZB79" s="98">
        <f t="shared" si="136"/>
        <v>1</v>
      </c>
      <c r="DZC79" s="98">
        <f t="shared" si="136"/>
        <v>1</v>
      </c>
      <c r="DZD79" s="98">
        <f t="shared" si="136"/>
        <v>1</v>
      </c>
      <c r="DZE79" s="98">
        <f t="shared" si="136"/>
        <v>1</v>
      </c>
      <c r="DZF79" s="98">
        <f t="shared" si="136"/>
        <v>1</v>
      </c>
      <c r="DZG79" s="98">
        <f t="shared" si="136"/>
        <v>1</v>
      </c>
      <c r="DZH79" s="98">
        <f t="shared" si="136"/>
        <v>1</v>
      </c>
      <c r="DZI79" s="98">
        <f t="shared" si="136"/>
        <v>1</v>
      </c>
      <c r="DZJ79" s="98">
        <f t="shared" si="136"/>
        <v>1</v>
      </c>
      <c r="DZK79" s="98">
        <f t="shared" si="136"/>
        <v>1</v>
      </c>
      <c r="DZL79" s="98">
        <f t="shared" si="136"/>
        <v>1</v>
      </c>
      <c r="DZM79" s="98">
        <f t="shared" si="136"/>
        <v>1</v>
      </c>
      <c r="DZN79" s="98">
        <f t="shared" si="136"/>
        <v>1</v>
      </c>
      <c r="DZO79" s="98">
        <f t="shared" si="136"/>
        <v>1</v>
      </c>
      <c r="DZP79" s="98">
        <f t="shared" si="136"/>
        <v>1</v>
      </c>
      <c r="DZQ79" s="98">
        <f t="shared" si="136"/>
        <v>1</v>
      </c>
      <c r="DZR79" s="98">
        <f t="shared" si="136"/>
        <v>1</v>
      </c>
      <c r="DZS79" s="98">
        <f t="shared" si="136"/>
        <v>1</v>
      </c>
      <c r="DZT79" s="98">
        <f t="shared" si="136"/>
        <v>1</v>
      </c>
      <c r="DZU79" s="98">
        <f t="shared" si="136"/>
        <v>1</v>
      </c>
      <c r="DZV79" s="98">
        <f t="shared" si="136"/>
        <v>1</v>
      </c>
      <c r="DZW79" s="98">
        <f t="shared" si="136"/>
        <v>1</v>
      </c>
      <c r="DZX79" s="98">
        <f t="shared" si="136"/>
        <v>1</v>
      </c>
      <c r="DZY79" s="98">
        <f t="shared" si="136"/>
        <v>1</v>
      </c>
      <c r="DZZ79" s="98">
        <f t="shared" si="136"/>
        <v>1</v>
      </c>
      <c r="EAA79" s="98">
        <f t="shared" si="136"/>
        <v>1</v>
      </c>
      <c r="EAB79" s="98">
        <f t="shared" si="136"/>
        <v>1</v>
      </c>
      <c r="EAC79" s="98">
        <f t="shared" ref="EAC79:ECN79" si="137">EAC78+1</f>
        <v>1</v>
      </c>
      <c r="EAD79" s="98">
        <f t="shared" si="137"/>
        <v>1</v>
      </c>
      <c r="EAE79" s="98">
        <f t="shared" si="137"/>
        <v>1</v>
      </c>
      <c r="EAF79" s="98">
        <f t="shared" si="137"/>
        <v>1</v>
      </c>
      <c r="EAG79" s="98">
        <f t="shared" si="137"/>
        <v>1</v>
      </c>
      <c r="EAH79" s="98">
        <f t="shared" si="137"/>
        <v>1</v>
      </c>
      <c r="EAI79" s="98">
        <f t="shared" si="137"/>
        <v>1</v>
      </c>
      <c r="EAJ79" s="98">
        <f t="shared" si="137"/>
        <v>1</v>
      </c>
      <c r="EAK79" s="98">
        <f t="shared" si="137"/>
        <v>1</v>
      </c>
      <c r="EAL79" s="98">
        <f t="shared" si="137"/>
        <v>1</v>
      </c>
      <c r="EAM79" s="98">
        <f t="shared" si="137"/>
        <v>1</v>
      </c>
      <c r="EAN79" s="98">
        <f t="shared" si="137"/>
        <v>1</v>
      </c>
      <c r="EAO79" s="98">
        <f t="shared" si="137"/>
        <v>1</v>
      </c>
      <c r="EAP79" s="98">
        <f t="shared" si="137"/>
        <v>1</v>
      </c>
      <c r="EAQ79" s="98">
        <f t="shared" si="137"/>
        <v>1</v>
      </c>
      <c r="EAR79" s="98">
        <f t="shared" si="137"/>
        <v>1</v>
      </c>
      <c r="EAS79" s="98">
        <f t="shared" si="137"/>
        <v>1</v>
      </c>
      <c r="EAT79" s="98">
        <f t="shared" si="137"/>
        <v>1</v>
      </c>
      <c r="EAU79" s="98">
        <f t="shared" si="137"/>
        <v>1</v>
      </c>
      <c r="EAV79" s="98">
        <f t="shared" si="137"/>
        <v>1</v>
      </c>
      <c r="EAW79" s="98">
        <f t="shared" si="137"/>
        <v>1</v>
      </c>
      <c r="EAX79" s="98">
        <f t="shared" si="137"/>
        <v>1</v>
      </c>
      <c r="EAY79" s="98">
        <f t="shared" si="137"/>
        <v>1</v>
      </c>
      <c r="EAZ79" s="98">
        <f t="shared" si="137"/>
        <v>1</v>
      </c>
      <c r="EBA79" s="98">
        <f t="shared" si="137"/>
        <v>1</v>
      </c>
      <c r="EBB79" s="98">
        <f t="shared" si="137"/>
        <v>1</v>
      </c>
      <c r="EBC79" s="98">
        <f t="shared" si="137"/>
        <v>1</v>
      </c>
      <c r="EBD79" s="98">
        <f t="shared" si="137"/>
        <v>1</v>
      </c>
      <c r="EBE79" s="98">
        <f t="shared" si="137"/>
        <v>1</v>
      </c>
      <c r="EBF79" s="98">
        <f t="shared" si="137"/>
        <v>1</v>
      </c>
      <c r="EBG79" s="98">
        <f t="shared" si="137"/>
        <v>1</v>
      </c>
      <c r="EBH79" s="98">
        <f t="shared" si="137"/>
        <v>1</v>
      </c>
      <c r="EBI79" s="98">
        <f t="shared" si="137"/>
        <v>1</v>
      </c>
      <c r="EBJ79" s="98">
        <f t="shared" si="137"/>
        <v>1</v>
      </c>
      <c r="EBK79" s="98">
        <f t="shared" si="137"/>
        <v>1</v>
      </c>
      <c r="EBL79" s="98">
        <f t="shared" si="137"/>
        <v>1</v>
      </c>
      <c r="EBM79" s="98">
        <f t="shared" si="137"/>
        <v>1</v>
      </c>
      <c r="EBN79" s="98">
        <f t="shared" si="137"/>
        <v>1</v>
      </c>
      <c r="EBO79" s="98">
        <f t="shared" si="137"/>
        <v>1</v>
      </c>
      <c r="EBP79" s="98">
        <f t="shared" si="137"/>
        <v>1</v>
      </c>
      <c r="EBQ79" s="98">
        <f t="shared" si="137"/>
        <v>1</v>
      </c>
      <c r="EBR79" s="98">
        <f t="shared" si="137"/>
        <v>1</v>
      </c>
      <c r="EBS79" s="98">
        <f t="shared" si="137"/>
        <v>1</v>
      </c>
      <c r="EBT79" s="98">
        <f t="shared" si="137"/>
        <v>1</v>
      </c>
      <c r="EBU79" s="98">
        <f t="shared" si="137"/>
        <v>1</v>
      </c>
      <c r="EBV79" s="98">
        <f t="shared" si="137"/>
        <v>1</v>
      </c>
      <c r="EBW79" s="98">
        <f t="shared" si="137"/>
        <v>1</v>
      </c>
      <c r="EBX79" s="98">
        <f t="shared" si="137"/>
        <v>1</v>
      </c>
      <c r="EBY79" s="98">
        <f t="shared" si="137"/>
        <v>1</v>
      </c>
      <c r="EBZ79" s="98">
        <f t="shared" si="137"/>
        <v>1</v>
      </c>
      <c r="ECA79" s="98">
        <f t="shared" si="137"/>
        <v>1</v>
      </c>
      <c r="ECB79" s="98">
        <f t="shared" si="137"/>
        <v>1</v>
      </c>
      <c r="ECC79" s="98">
        <f t="shared" si="137"/>
        <v>1</v>
      </c>
      <c r="ECD79" s="98">
        <f t="shared" si="137"/>
        <v>1</v>
      </c>
      <c r="ECE79" s="98">
        <f t="shared" si="137"/>
        <v>1</v>
      </c>
      <c r="ECF79" s="98">
        <f t="shared" si="137"/>
        <v>1</v>
      </c>
      <c r="ECG79" s="98">
        <f t="shared" si="137"/>
        <v>1</v>
      </c>
      <c r="ECH79" s="98">
        <f t="shared" si="137"/>
        <v>1</v>
      </c>
      <c r="ECI79" s="98">
        <f t="shared" si="137"/>
        <v>1</v>
      </c>
      <c r="ECJ79" s="98">
        <f t="shared" si="137"/>
        <v>1</v>
      </c>
      <c r="ECK79" s="98">
        <f t="shared" si="137"/>
        <v>1</v>
      </c>
      <c r="ECL79" s="98">
        <f t="shared" si="137"/>
        <v>1</v>
      </c>
      <c r="ECM79" s="98">
        <f t="shared" si="137"/>
        <v>1</v>
      </c>
      <c r="ECN79" s="98">
        <f t="shared" si="137"/>
        <v>1</v>
      </c>
      <c r="ECO79" s="98">
        <f t="shared" ref="ECO79:EEZ79" si="138">ECO78+1</f>
        <v>1</v>
      </c>
      <c r="ECP79" s="98">
        <f t="shared" si="138"/>
        <v>1</v>
      </c>
      <c r="ECQ79" s="98">
        <f t="shared" si="138"/>
        <v>1</v>
      </c>
      <c r="ECR79" s="98">
        <f t="shared" si="138"/>
        <v>1</v>
      </c>
      <c r="ECS79" s="98">
        <f t="shared" si="138"/>
        <v>1</v>
      </c>
      <c r="ECT79" s="98">
        <f t="shared" si="138"/>
        <v>1</v>
      </c>
      <c r="ECU79" s="98">
        <f t="shared" si="138"/>
        <v>1</v>
      </c>
      <c r="ECV79" s="98">
        <f t="shared" si="138"/>
        <v>1</v>
      </c>
      <c r="ECW79" s="98">
        <f t="shared" si="138"/>
        <v>1</v>
      </c>
      <c r="ECX79" s="98">
        <f t="shared" si="138"/>
        <v>1</v>
      </c>
      <c r="ECY79" s="98">
        <f t="shared" si="138"/>
        <v>1</v>
      </c>
      <c r="ECZ79" s="98">
        <f t="shared" si="138"/>
        <v>1</v>
      </c>
      <c r="EDA79" s="98">
        <f t="shared" si="138"/>
        <v>1</v>
      </c>
      <c r="EDB79" s="98">
        <f t="shared" si="138"/>
        <v>1</v>
      </c>
      <c r="EDC79" s="98">
        <f t="shared" si="138"/>
        <v>1</v>
      </c>
      <c r="EDD79" s="98">
        <f t="shared" si="138"/>
        <v>1</v>
      </c>
      <c r="EDE79" s="98">
        <f t="shared" si="138"/>
        <v>1</v>
      </c>
      <c r="EDF79" s="98">
        <f t="shared" si="138"/>
        <v>1</v>
      </c>
      <c r="EDG79" s="98">
        <f t="shared" si="138"/>
        <v>1</v>
      </c>
      <c r="EDH79" s="98">
        <f t="shared" si="138"/>
        <v>1</v>
      </c>
      <c r="EDI79" s="98">
        <f t="shared" si="138"/>
        <v>1</v>
      </c>
      <c r="EDJ79" s="98">
        <f t="shared" si="138"/>
        <v>1</v>
      </c>
      <c r="EDK79" s="98">
        <f t="shared" si="138"/>
        <v>1</v>
      </c>
      <c r="EDL79" s="98">
        <f t="shared" si="138"/>
        <v>1</v>
      </c>
      <c r="EDM79" s="98">
        <f t="shared" si="138"/>
        <v>1</v>
      </c>
      <c r="EDN79" s="98">
        <f t="shared" si="138"/>
        <v>1</v>
      </c>
      <c r="EDO79" s="98">
        <f t="shared" si="138"/>
        <v>1</v>
      </c>
      <c r="EDP79" s="98">
        <f t="shared" si="138"/>
        <v>1</v>
      </c>
      <c r="EDQ79" s="98">
        <f t="shared" si="138"/>
        <v>1</v>
      </c>
      <c r="EDR79" s="98">
        <f t="shared" si="138"/>
        <v>1</v>
      </c>
      <c r="EDS79" s="98">
        <f t="shared" si="138"/>
        <v>1</v>
      </c>
      <c r="EDT79" s="98">
        <f t="shared" si="138"/>
        <v>1</v>
      </c>
      <c r="EDU79" s="98">
        <f t="shared" si="138"/>
        <v>1</v>
      </c>
      <c r="EDV79" s="98">
        <f t="shared" si="138"/>
        <v>1</v>
      </c>
      <c r="EDW79" s="98">
        <f t="shared" si="138"/>
        <v>1</v>
      </c>
      <c r="EDX79" s="98">
        <f t="shared" si="138"/>
        <v>1</v>
      </c>
      <c r="EDY79" s="98">
        <f t="shared" si="138"/>
        <v>1</v>
      </c>
      <c r="EDZ79" s="98">
        <f t="shared" si="138"/>
        <v>1</v>
      </c>
      <c r="EEA79" s="98">
        <f t="shared" si="138"/>
        <v>1</v>
      </c>
      <c r="EEB79" s="98">
        <f t="shared" si="138"/>
        <v>1</v>
      </c>
      <c r="EEC79" s="98">
        <f t="shared" si="138"/>
        <v>1</v>
      </c>
      <c r="EED79" s="98">
        <f t="shared" si="138"/>
        <v>1</v>
      </c>
      <c r="EEE79" s="98">
        <f t="shared" si="138"/>
        <v>1</v>
      </c>
      <c r="EEF79" s="98">
        <f t="shared" si="138"/>
        <v>1</v>
      </c>
      <c r="EEG79" s="98">
        <f t="shared" si="138"/>
        <v>1</v>
      </c>
      <c r="EEH79" s="98">
        <f t="shared" si="138"/>
        <v>1</v>
      </c>
      <c r="EEI79" s="98">
        <f t="shared" si="138"/>
        <v>1</v>
      </c>
      <c r="EEJ79" s="98">
        <f t="shared" si="138"/>
        <v>1</v>
      </c>
      <c r="EEK79" s="98">
        <f t="shared" si="138"/>
        <v>1</v>
      </c>
      <c r="EEL79" s="98">
        <f t="shared" si="138"/>
        <v>1</v>
      </c>
      <c r="EEM79" s="98">
        <f t="shared" si="138"/>
        <v>1</v>
      </c>
      <c r="EEN79" s="98">
        <f t="shared" si="138"/>
        <v>1</v>
      </c>
      <c r="EEO79" s="98">
        <f t="shared" si="138"/>
        <v>1</v>
      </c>
      <c r="EEP79" s="98">
        <f t="shared" si="138"/>
        <v>1</v>
      </c>
      <c r="EEQ79" s="98">
        <f t="shared" si="138"/>
        <v>1</v>
      </c>
      <c r="EER79" s="98">
        <f t="shared" si="138"/>
        <v>1</v>
      </c>
      <c r="EES79" s="98">
        <f t="shared" si="138"/>
        <v>1</v>
      </c>
      <c r="EET79" s="98">
        <f t="shared" si="138"/>
        <v>1</v>
      </c>
      <c r="EEU79" s="98">
        <f t="shared" si="138"/>
        <v>1</v>
      </c>
      <c r="EEV79" s="98">
        <f t="shared" si="138"/>
        <v>1</v>
      </c>
      <c r="EEW79" s="98">
        <f t="shared" si="138"/>
        <v>1</v>
      </c>
      <c r="EEX79" s="98">
        <f t="shared" si="138"/>
        <v>1</v>
      </c>
      <c r="EEY79" s="98">
        <f t="shared" si="138"/>
        <v>1</v>
      </c>
      <c r="EEZ79" s="98">
        <f t="shared" si="138"/>
        <v>1</v>
      </c>
      <c r="EFA79" s="98">
        <f t="shared" ref="EFA79:EHL79" si="139">EFA78+1</f>
        <v>1</v>
      </c>
      <c r="EFB79" s="98">
        <f t="shared" si="139"/>
        <v>1</v>
      </c>
      <c r="EFC79" s="98">
        <f t="shared" si="139"/>
        <v>1</v>
      </c>
      <c r="EFD79" s="98">
        <f t="shared" si="139"/>
        <v>1</v>
      </c>
      <c r="EFE79" s="98">
        <f t="shared" si="139"/>
        <v>1</v>
      </c>
      <c r="EFF79" s="98">
        <f t="shared" si="139"/>
        <v>1</v>
      </c>
      <c r="EFG79" s="98">
        <f t="shared" si="139"/>
        <v>1</v>
      </c>
      <c r="EFH79" s="98">
        <f t="shared" si="139"/>
        <v>1</v>
      </c>
      <c r="EFI79" s="98">
        <f t="shared" si="139"/>
        <v>1</v>
      </c>
      <c r="EFJ79" s="98">
        <f t="shared" si="139"/>
        <v>1</v>
      </c>
      <c r="EFK79" s="98">
        <f t="shared" si="139"/>
        <v>1</v>
      </c>
      <c r="EFL79" s="98">
        <f t="shared" si="139"/>
        <v>1</v>
      </c>
      <c r="EFM79" s="98">
        <f t="shared" si="139"/>
        <v>1</v>
      </c>
      <c r="EFN79" s="98">
        <f t="shared" si="139"/>
        <v>1</v>
      </c>
      <c r="EFO79" s="98">
        <f t="shared" si="139"/>
        <v>1</v>
      </c>
      <c r="EFP79" s="98">
        <f t="shared" si="139"/>
        <v>1</v>
      </c>
      <c r="EFQ79" s="98">
        <f t="shared" si="139"/>
        <v>1</v>
      </c>
      <c r="EFR79" s="98">
        <f t="shared" si="139"/>
        <v>1</v>
      </c>
      <c r="EFS79" s="98">
        <f t="shared" si="139"/>
        <v>1</v>
      </c>
      <c r="EFT79" s="98">
        <f t="shared" si="139"/>
        <v>1</v>
      </c>
      <c r="EFU79" s="98">
        <f t="shared" si="139"/>
        <v>1</v>
      </c>
      <c r="EFV79" s="98">
        <f t="shared" si="139"/>
        <v>1</v>
      </c>
      <c r="EFW79" s="98">
        <f t="shared" si="139"/>
        <v>1</v>
      </c>
      <c r="EFX79" s="98">
        <f t="shared" si="139"/>
        <v>1</v>
      </c>
      <c r="EFY79" s="98">
        <f t="shared" si="139"/>
        <v>1</v>
      </c>
      <c r="EFZ79" s="98">
        <f t="shared" si="139"/>
        <v>1</v>
      </c>
      <c r="EGA79" s="98">
        <f t="shared" si="139"/>
        <v>1</v>
      </c>
      <c r="EGB79" s="98">
        <f t="shared" si="139"/>
        <v>1</v>
      </c>
      <c r="EGC79" s="98">
        <f t="shared" si="139"/>
        <v>1</v>
      </c>
      <c r="EGD79" s="98">
        <f t="shared" si="139"/>
        <v>1</v>
      </c>
      <c r="EGE79" s="98">
        <f t="shared" si="139"/>
        <v>1</v>
      </c>
      <c r="EGF79" s="98">
        <f t="shared" si="139"/>
        <v>1</v>
      </c>
      <c r="EGG79" s="98">
        <f t="shared" si="139"/>
        <v>1</v>
      </c>
      <c r="EGH79" s="98">
        <f t="shared" si="139"/>
        <v>1</v>
      </c>
      <c r="EGI79" s="98">
        <f t="shared" si="139"/>
        <v>1</v>
      </c>
      <c r="EGJ79" s="98">
        <f t="shared" si="139"/>
        <v>1</v>
      </c>
      <c r="EGK79" s="98">
        <f t="shared" si="139"/>
        <v>1</v>
      </c>
      <c r="EGL79" s="98">
        <f t="shared" si="139"/>
        <v>1</v>
      </c>
      <c r="EGM79" s="98">
        <f t="shared" si="139"/>
        <v>1</v>
      </c>
      <c r="EGN79" s="98">
        <f t="shared" si="139"/>
        <v>1</v>
      </c>
      <c r="EGO79" s="98">
        <f t="shared" si="139"/>
        <v>1</v>
      </c>
      <c r="EGP79" s="98">
        <f t="shared" si="139"/>
        <v>1</v>
      </c>
      <c r="EGQ79" s="98">
        <f t="shared" si="139"/>
        <v>1</v>
      </c>
      <c r="EGR79" s="98">
        <f t="shared" si="139"/>
        <v>1</v>
      </c>
      <c r="EGS79" s="98">
        <f t="shared" si="139"/>
        <v>1</v>
      </c>
      <c r="EGT79" s="98">
        <f t="shared" si="139"/>
        <v>1</v>
      </c>
      <c r="EGU79" s="98">
        <f t="shared" si="139"/>
        <v>1</v>
      </c>
      <c r="EGV79" s="98">
        <f t="shared" si="139"/>
        <v>1</v>
      </c>
      <c r="EGW79" s="98">
        <f t="shared" si="139"/>
        <v>1</v>
      </c>
      <c r="EGX79" s="98">
        <f t="shared" si="139"/>
        <v>1</v>
      </c>
      <c r="EGY79" s="98">
        <f t="shared" si="139"/>
        <v>1</v>
      </c>
      <c r="EGZ79" s="98">
        <f t="shared" si="139"/>
        <v>1</v>
      </c>
      <c r="EHA79" s="98">
        <f t="shared" si="139"/>
        <v>1</v>
      </c>
      <c r="EHB79" s="98">
        <f t="shared" si="139"/>
        <v>1</v>
      </c>
      <c r="EHC79" s="98">
        <f t="shared" si="139"/>
        <v>1</v>
      </c>
      <c r="EHD79" s="98">
        <f t="shared" si="139"/>
        <v>1</v>
      </c>
      <c r="EHE79" s="98">
        <f t="shared" si="139"/>
        <v>1</v>
      </c>
      <c r="EHF79" s="98">
        <f t="shared" si="139"/>
        <v>1</v>
      </c>
      <c r="EHG79" s="98">
        <f t="shared" si="139"/>
        <v>1</v>
      </c>
      <c r="EHH79" s="98">
        <f t="shared" si="139"/>
        <v>1</v>
      </c>
      <c r="EHI79" s="98">
        <f t="shared" si="139"/>
        <v>1</v>
      </c>
      <c r="EHJ79" s="98">
        <f t="shared" si="139"/>
        <v>1</v>
      </c>
      <c r="EHK79" s="98">
        <f t="shared" si="139"/>
        <v>1</v>
      </c>
      <c r="EHL79" s="98">
        <f t="shared" si="139"/>
        <v>1</v>
      </c>
      <c r="EHM79" s="98">
        <f t="shared" ref="EHM79:EJX79" si="140">EHM78+1</f>
        <v>1</v>
      </c>
      <c r="EHN79" s="98">
        <f t="shared" si="140"/>
        <v>1</v>
      </c>
      <c r="EHO79" s="98">
        <f t="shared" si="140"/>
        <v>1</v>
      </c>
      <c r="EHP79" s="98">
        <f t="shared" si="140"/>
        <v>1</v>
      </c>
      <c r="EHQ79" s="98">
        <f t="shared" si="140"/>
        <v>1</v>
      </c>
      <c r="EHR79" s="98">
        <f t="shared" si="140"/>
        <v>1</v>
      </c>
      <c r="EHS79" s="98">
        <f t="shared" si="140"/>
        <v>1</v>
      </c>
      <c r="EHT79" s="98">
        <f t="shared" si="140"/>
        <v>1</v>
      </c>
      <c r="EHU79" s="98">
        <f t="shared" si="140"/>
        <v>1</v>
      </c>
      <c r="EHV79" s="98">
        <f t="shared" si="140"/>
        <v>1</v>
      </c>
      <c r="EHW79" s="98">
        <f t="shared" si="140"/>
        <v>1</v>
      </c>
      <c r="EHX79" s="98">
        <f t="shared" si="140"/>
        <v>1</v>
      </c>
      <c r="EHY79" s="98">
        <f t="shared" si="140"/>
        <v>1</v>
      </c>
      <c r="EHZ79" s="98">
        <f t="shared" si="140"/>
        <v>1</v>
      </c>
      <c r="EIA79" s="98">
        <f t="shared" si="140"/>
        <v>1</v>
      </c>
      <c r="EIB79" s="98">
        <f t="shared" si="140"/>
        <v>1</v>
      </c>
      <c r="EIC79" s="98">
        <f t="shared" si="140"/>
        <v>1</v>
      </c>
      <c r="EID79" s="98">
        <f t="shared" si="140"/>
        <v>1</v>
      </c>
      <c r="EIE79" s="98">
        <f t="shared" si="140"/>
        <v>1</v>
      </c>
      <c r="EIF79" s="98">
        <f t="shared" si="140"/>
        <v>1</v>
      </c>
      <c r="EIG79" s="98">
        <f t="shared" si="140"/>
        <v>1</v>
      </c>
      <c r="EIH79" s="98">
        <f t="shared" si="140"/>
        <v>1</v>
      </c>
      <c r="EII79" s="98">
        <f t="shared" si="140"/>
        <v>1</v>
      </c>
      <c r="EIJ79" s="98">
        <f t="shared" si="140"/>
        <v>1</v>
      </c>
      <c r="EIK79" s="98">
        <f t="shared" si="140"/>
        <v>1</v>
      </c>
      <c r="EIL79" s="98">
        <f t="shared" si="140"/>
        <v>1</v>
      </c>
      <c r="EIM79" s="98">
        <f t="shared" si="140"/>
        <v>1</v>
      </c>
      <c r="EIN79" s="98">
        <f t="shared" si="140"/>
        <v>1</v>
      </c>
      <c r="EIO79" s="98">
        <f t="shared" si="140"/>
        <v>1</v>
      </c>
      <c r="EIP79" s="98">
        <f t="shared" si="140"/>
        <v>1</v>
      </c>
      <c r="EIQ79" s="98">
        <f t="shared" si="140"/>
        <v>1</v>
      </c>
      <c r="EIR79" s="98">
        <f t="shared" si="140"/>
        <v>1</v>
      </c>
      <c r="EIS79" s="98">
        <f t="shared" si="140"/>
        <v>1</v>
      </c>
      <c r="EIT79" s="98">
        <f t="shared" si="140"/>
        <v>1</v>
      </c>
      <c r="EIU79" s="98">
        <f t="shared" si="140"/>
        <v>1</v>
      </c>
      <c r="EIV79" s="98">
        <f t="shared" si="140"/>
        <v>1</v>
      </c>
      <c r="EIW79" s="98">
        <f t="shared" si="140"/>
        <v>1</v>
      </c>
      <c r="EIX79" s="98">
        <f t="shared" si="140"/>
        <v>1</v>
      </c>
      <c r="EIY79" s="98">
        <f t="shared" si="140"/>
        <v>1</v>
      </c>
      <c r="EIZ79" s="98">
        <f t="shared" si="140"/>
        <v>1</v>
      </c>
      <c r="EJA79" s="98">
        <f t="shared" si="140"/>
        <v>1</v>
      </c>
      <c r="EJB79" s="98">
        <f t="shared" si="140"/>
        <v>1</v>
      </c>
      <c r="EJC79" s="98">
        <f t="shared" si="140"/>
        <v>1</v>
      </c>
      <c r="EJD79" s="98">
        <f t="shared" si="140"/>
        <v>1</v>
      </c>
      <c r="EJE79" s="98">
        <f t="shared" si="140"/>
        <v>1</v>
      </c>
      <c r="EJF79" s="98">
        <f t="shared" si="140"/>
        <v>1</v>
      </c>
      <c r="EJG79" s="98">
        <f t="shared" si="140"/>
        <v>1</v>
      </c>
      <c r="EJH79" s="98">
        <f t="shared" si="140"/>
        <v>1</v>
      </c>
      <c r="EJI79" s="98">
        <f t="shared" si="140"/>
        <v>1</v>
      </c>
      <c r="EJJ79" s="98">
        <f t="shared" si="140"/>
        <v>1</v>
      </c>
      <c r="EJK79" s="98">
        <f t="shared" si="140"/>
        <v>1</v>
      </c>
      <c r="EJL79" s="98">
        <f t="shared" si="140"/>
        <v>1</v>
      </c>
      <c r="EJM79" s="98">
        <f t="shared" si="140"/>
        <v>1</v>
      </c>
      <c r="EJN79" s="98">
        <f t="shared" si="140"/>
        <v>1</v>
      </c>
      <c r="EJO79" s="98">
        <f t="shared" si="140"/>
        <v>1</v>
      </c>
      <c r="EJP79" s="98">
        <f t="shared" si="140"/>
        <v>1</v>
      </c>
      <c r="EJQ79" s="98">
        <f t="shared" si="140"/>
        <v>1</v>
      </c>
      <c r="EJR79" s="98">
        <f t="shared" si="140"/>
        <v>1</v>
      </c>
      <c r="EJS79" s="98">
        <f t="shared" si="140"/>
        <v>1</v>
      </c>
      <c r="EJT79" s="98">
        <f t="shared" si="140"/>
        <v>1</v>
      </c>
      <c r="EJU79" s="98">
        <f t="shared" si="140"/>
        <v>1</v>
      </c>
      <c r="EJV79" s="98">
        <f t="shared" si="140"/>
        <v>1</v>
      </c>
      <c r="EJW79" s="98">
        <f t="shared" si="140"/>
        <v>1</v>
      </c>
      <c r="EJX79" s="98">
        <f t="shared" si="140"/>
        <v>1</v>
      </c>
      <c r="EJY79" s="98">
        <f t="shared" ref="EJY79:EMJ79" si="141">EJY78+1</f>
        <v>1</v>
      </c>
      <c r="EJZ79" s="98">
        <f t="shared" si="141"/>
        <v>1</v>
      </c>
      <c r="EKA79" s="98">
        <f t="shared" si="141"/>
        <v>1</v>
      </c>
      <c r="EKB79" s="98">
        <f t="shared" si="141"/>
        <v>1</v>
      </c>
      <c r="EKC79" s="98">
        <f t="shared" si="141"/>
        <v>1</v>
      </c>
      <c r="EKD79" s="98">
        <f t="shared" si="141"/>
        <v>1</v>
      </c>
      <c r="EKE79" s="98">
        <f t="shared" si="141"/>
        <v>1</v>
      </c>
      <c r="EKF79" s="98">
        <f t="shared" si="141"/>
        <v>1</v>
      </c>
      <c r="EKG79" s="98">
        <f t="shared" si="141"/>
        <v>1</v>
      </c>
      <c r="EKH79" s="98">
        <f t="shared" si="141"/>
        <v>1</v>
      </c>
      <c r="EKI79" s="98">
        <f t="shared" si="141"/>
        <v>1</v>
      </c>
      <c r="EKJ79" s="98">
        <f t="shared" si="141"/>
        <v>1</v>
      </c>
      <c r="EKK79" s="98">
        <f t="shared" si="141"/>
        <v>1</v>
      </c>
      <c r="EKL79" s="98">
        <f t="shared" si="141"/>
        <v>1</v>
      </c>
      <c r="EKM79" s="98">
        <f t="shared" si="141"/>
        <v>1</v>
      </c>
      <c r="EKN79" s="98">
        <f t="shared" si="141"/>
        <v>1</v>
      </c>
      <c r="EKO79" s="98">
        <f t="shared" si="141"/>
        <v>1</v>
      </c>
      <c r="EKP79" s="98">
        <f t="shared" si="141"/>
        <v>1</v>
      </c>
      <c r="EKQ79" s="98">
        <f t="shared" si="141"/>
        <v>1</v>
      </c>
      <c r="EKR79" s="98">
        <f t="shared" si="141"/>
        <v>1</v>
      </c>
      <c r="EKS79" s="98">
        <f t="shared" si="141"/>
        <v>1</v>
      </c>
      <c r="EKT79" s="98">
        <f t="shared" si="141"/>
        <v>1</v>
      </c>
      <c r="EKU79" s="98">
        <f t="shared" si="141"/>
        <v>1</v>
      </c>
      <c r="EKV79" s="98">
        <f t="shared" si="141"/>
        <v>1</v>
      </c>
      <c r="EKW79" s="98">
        <f t="shared" si="141"/>
        <v>1</v>
      </c>
      <c r="EKX79" s="98">
        <f t="shared" si="141"/>
        <v>1</v>
      </c>
      <c r="EKY79" s="98">
        <f t="shared" si="141"/>
        <v>1</v>
      </c>
      <c r="EKZ79" s="98">
        <f t="shared" si="141"/>
        <v>1</v>
      </c>
      <c r="ELA79" s="98">
        <f t="shared" si="141"/>
        <v>1</v>
      </c>
      <c r="ELB79" s="98">
        <f t="shared" si="141"/>
        <v>1</v>
      </c>
      <c r="ELC79" s="98">
        <f t="shared" si="141"/>
        <v>1</v>
      </c>
      <c r="ELD79" s="98">
        <f t="shared" si="141"/>
        <v>1</v>
      </c>
      <c r="ELE79" s="98">
        <f t="shared" si="141"/>
        <v>1</v>
      </c>
      <c r="ELF79" s="98">
        <f t="shared" si="141"/>
        <v>1</v>
      </c>
      <c r="ELG79" s="98">
        <f t="shared" si="141"/>
        <v>1</v>
      </c>
      <c r="ELH79" s="98">
        <f t="shared" si="141"/>
        <v>1</v>
      </c>
      <c r="ELI79" s="98">
        <f t="shared" si="141"/>
        <v>1</v>
      </c>
      <c r="ELJ79" s="98">
        <f t="shared" si="141"/>
        <v>1</v>
      </c>
      <c r="ELK79" s="98">
        <f t="shared" si="141"/>
        <v>1</v>
      </c>
      <c r="ELL79" s="98">
        <f t="shared" si="141"/>
        <v>1</v>
      </c>
      <c r="ELM79" s="98">
        <f t="shared" si="141"/>
        <v>1</v>
      </c>
      <c r="ELN79" s="98">
        <f t="shared" si="141"/>
        <v>1</v>
      </c>
      <c r="ELO79" s="98">
        <f t="shared" si="141"/>
        <v>1</v>
      </c>
      <c r="ELP79" s="98">
        <f t="shared" si="141"/>
        <v>1</v>
      </c>
      <c r="ELQ79" s="98">
        <f t="shared" si="141"/>
        <v>1</v>
      </c>
      <c r="ELR79" s="98">
        <f t="shared" si="141"/>
        <v>1</v>
      </c>
      <c r="ELS79" s="98">
        <f t="shared" si="141"/>
        <v>1</v>
      </c>
      <c r="ELT79" s="98">
        <f t="shared" si="141"/>
        <v>1</v>
      </c>
      <c r="ELU79" s="98">
        <f t="shared" si="141"/>
        <v>1</v>
      </c>
      <c r="ELV79" s="98">
        <f t="shared" si="141"/>
        <v>1</v>
      </c>
      <c r="ELW79" s="98">
        <f t="shared" si="141"/>
        <v>1</v>
      </c>
      <c r="ELX79" s="98">
        <f t="shared" si="141"/>
        <v>1</v>
      </c>
      <c r="ELY79" s="98">
        <f t="shared" si="141"/>
        <v>1</v>
      </c>
      <c r="ELZ79" s="98">
        <f t="shared" si="141"/>
        <v>1</v>
      </c>
      <c r="EMA79" s="98">
        <f t="shared" si="141"/>
        <v>1</v>
      </c>
      <c r="EMB79" s="98">
        <f t="shared" si="141"/>
        <v>1</v>
      </c>
      <c r="EMC79" s="98">
        <f t="shared" si="141"/>
        <v>1</v>
      </c>
      <c r="EMD79" s="98">
        <f t="shared" si="141"/>
        <v>1</v>
      </c>
      <c r="EME79" s="98">
        <f t="shared" si="141"/>
        <v>1</v>
      </c>
      <c r="EMF79" s="98">
        <f t="shared" si="141"/>
        <v>1</v>
      </c>
      <c r="EMG79" s="98">
        <f t="shared" si="141"/>
        <v>1</v>
      </c>
      <c r="EMH79" s="98">
        <f t="shared" si="141"/>
        <v>1</v>
      </c>
      <c r="EMI79" s="98">
        <f t="shared" si="141"/>
        <v>1</v>
      </c>
      <c r="EMJ79" s="98">
        <f t="shared" si="141"/>
        <v>1</v>
      </c>
      <c r="EMK79" s="98">
        <f t="shared" ref="EMK79:EOV79" si="142">EMK78+1</f>
        <v>1</v>
      </c>
      <c r="EML79" s="98">
        <f t="shared" si="142"/>
        <v>1</v>
      </c>
      <c r="EMM79" s="98">
        <f t="shared" si="142"/>
        <v>1</v>
      </c>
      <c r="EMN79" s="98">
        <f t="shared" si="142"/>
        <v>1</v>
      </c>
      <c r="EMO79" s="98">
        <f t="shared" si="142"/>
        <v>1</v>
      </c>
      <c r="EMP79" s="98">
        <f t="shared" si="142"/>
        <v>1</v>
      </c>
      <c r="EMQ79" s="98">
        <f t="shared" si="142"/>
        <v>1</v>
      </c>
      <c r="EMR79" s="98">
        <f t="shared" si="142"/>
        <v>1</v>
      </c>
      <c r="EMS79" s="98">
        <f t="shared" si="142"/>
        <v>1</v>
      </c>
      <c r="EMT79" s="98">
        <f t="shared" si="142"/>
        <v>1</v>
      </c>
      <c r="EMU79" s="98">
        <f t="shared" si="142"/>
        <v>1</v>
      </c>
      <c r="EMV79" s="98">
        <f t="shared" si="142"/>
        <v>1</v>
      </c>
      <c r="EMW79" s="98">
        <f t="shared" si="142"/>
        <v>1</v>
      </c>
      <c r="EMX79" s="98">
        <f t="shared" si="142"/>
        <v>1</v>
      </c>
      <c r="EMY79" s="98">
        <f t="shared" si="142"/>
        <v>1</v>
      </c>
      <c r="EMZ79" s="98">
        <f t="shared" si="142"/>
        <v>1</v>
      </c>
      <c r="ENA79" s="98">
        <f t="shared" si="142"/>
        <v>1</v>
      </c>
      <c r="ENB79" s="98">
        <f t="shared" si="142"/>
        <v>1</v>
      </c>
      <c r="ENC79" s="98">
        <f t="shared" si="142"/>
        <v>1</v>
      </c>
      <c r="END79" s="98">
        <f t="shared" si="142"/>
        <v>1</v>
      </c>
      <c r="ENE79" s="98">
        <f t="shared" si="142"/>
        <v>1</v>
      </c>
      <c r="ENF79" s="98">
        <f t="shared" si="142"/>
        <v>1</v>
      </c>
      <c r="ENG79" s="98">
        <f t="shared" si="142"/>
        <v>1</v>
      </c>
      <c r="ENH79" s="98">
        <f t="shared" si="142"/>
        <v>1</v>
      </c>
      <c r="ENI79" s="98">
        <f t="shared" si="142"/>
        <v>1</v>
      </c>
      <c r="ENJ79" s="98">
        <f t="shared" si="142"/>
        <v>1</v>
      </c>
      <c r="ENK79" s="98">
        <f t="shared" si="142"/>
        <v>1</v>
      </c>
      <c r="ENL79" s="98">
        <f t="shared" si="142"/>
        <v>1</v>
      </c>
      <c r="ENM79" s="98">
        <f t="shared" si="142"/>
        <v>1</v>
      </c>
      <c r="ENN79" s="98">
        <f t="shared" si="142"/>
        <v>1</v>
      </c>
      <c r="ENO79" s="98">
        <f t="shared" si="142"/>
        <v>1</v>
      </c>
      <c r="ENP79" s="98">
        <f t="shared" si="142"/>
        <v>1</v>
      </c>
      <c r="ENQ79" s="98">
        <f t="shared" si="142"/>
        <v>1</v>
      </c>
      <c r="ENR79" s="98">
        <f t="shared" si="142"/>
        <v>1</v>
      </c>
      <c r="ENS79" s="98">
        <f t="shared" si="142"/>
        <v>1</v>
      </c>
      <c r="ENT79" s="98">
        <f t="shared" si="142"/>
        <v>1</v>
      </c>
      <c r="ENU79" s="98">
        <f t="shared" si="142"/>
        <v>1</v>
      </c>
      <c r="ENV79" s="98">
        <f t="shared" si="142"/>
        <v>1</v>
      </c>
      <c r="ENW79" s="98">
        <f t="shared" si="142"/>
        <v>1</v>
      </c>
      <c r="ENX79" s="98">
        <f t="shared" si="142"/>
        <v>1</v>
      </c>
      <c r="ENY79" s="98">
        <f t="shared" si="142"/>
        <v>1</v>
      </c>
      <c r="ENZ79" s="98">
        <f t="shared" si="142"/>
        <v>1</v>
      </c>
      <c r="EOA79" s="98">
        <f t="shared" si="142"/>
        <v>1</v>
      </c>
      <c r="EOB79" s="98">
        <f t="shared" si="142"/>
        <v>1</v>
      </c>
      <c r="EOC79" s="98">
        <f t="shared" si="142"/>
        <v>1</v>
      </c>
      <c r="EOD79" s="98">
        <f t="shared" si="142"/>
        <v>1</v>
      </c>
      <c r="EOE79" s="98">
        <f t="shared" si="142"/>
        <v>1</v>
      </c>
      <c r="EOF79" s="98">
        <f t="shared" si="142"/>
        <v>1</v>
      </c>
      <c r="EOG79" s="98">
        <f t="shared" si="142"/>
        <v>1</v>
      </c>
      <c r="EOH79" s="98">
        <f t="shared" si="142"/>
        <v>1</v>
      </c>
      <c r="EOI79" s="98">
        <f t="shared" si="142"/>
        <v>1</v>
      </c>
      <c r="EOJ79" s="98">
        <f t="shared" si="142"/>
        <v>1</v>
      </c>
      <c r="EOK79" s="98">
        <f t="shared" si="142"/>
        <v>1</v>
      </c>
      <c r="EOL79" s="98">
        <f t="shared" si="142"/>
        <v>1</v>
      </c>
      <c r="EOM79" s="98">
        <f t="shared" si="142"/>
        <v>1</v>
      </c>
      <c r="EON79" s="98">
        <f t="shared" si="142"/>
        <v>1</v>
      </c>
      <c r="EOO79" s="98">
        <f t="shared" si="142"/>
        <v>1</v>
      </c>
      <c r="EOP79" s="98">
        <f t="shared" si="142"/>
        <v>1</v>
      </c>
      <c r="EOQ79" s="98">
        <f t="shared" si="142"/>
        <v>1</v>
      </c>
      <c r="EOR79" s="98">
        <f t="shared" si="142"/>
        <v>1</v>
      </c>
      <c r="EOS79" s="98">
        <f t="shared" si="142"/>
        <v>1</v>
      </c>
      <c r="EOT79" s="98">
        <f t="shared" si="142"/>
        <v>1</v>
      </c>
      <c r="EOU79" s="98">
        <f t="shared" si="142"/>
        <v>1</v>
      </c>
      <c r="EOV79" s="98">
        <f t="shared" si="142"/>
        <v>1</v>
      </c>
      <c r="EOW79" s="98">
        <f t="shared" ref="EOW79:ERH79" si="143">EOW78+1</f>
        <v>1</v>
      </c>
      <c r="EOX79" s="98">
        <f t="shared" si="143"/>
        <v>1</v>
      </c>
      <c r="EOY79" s="98">
        <f t="shared" si="143"/>
        <v>1</v>
      </c>
      <c r="EOZ79" s="98">
        <f t="shared" si="143"/>
        <v>1</v>
      </c>
      <c r="EPA79" s="98">
        <f t="shared" si="143"/>
        <v>1</v>
      </c>
      <c r="EPB79" s="98">
        <f t="shared" si="143"/>
        <v>1</v>
      </c>
      <c r="EPC79" s="98">
        <f t="shared" si="143"/>
        <v>1</v>
      </c>
      <c r="EPD79" s="98">
        <f t="shared" si="143"/>
        <v>1</v>
      </c>
      <c r="EPE79" s="98">
        <f t="shared" si="143"/>
        <v>1</v>
      </c>
      <c r="EPF79" s="98">
        <f t="shared" si="143"/>
        <v>1</v>
      </c>
      <c r="EPG79" s="98">
        <f t="shared" si="143"/>
        <v>1</v>
      </c>
      <c r="EPH79" s="98">
        <f t="shared" si="143"/>
        <v>1</v>
      </c>
      <c r="EPI79" s="98">
        <f t="shared" si="143"/>
        <v>1</v>
      </c>
      <c r="EPJ79" s="98">
        <f t="shared" si="143"/>
        <v>1</v>
      </c>
      <c r="EPK79" s="98">
        <f t="shared" si="143"/>
        <v>1</v>
      </c>
      <c r="EPL79" s="98">
        <f t="shared" si="143"/>
        <v>1</v>
      </c>
      <c r="EPM79" s="98">
        <f t="shared" si="143"/>
        <v>1</v>
      </c>
      <c r="EPN79" s="98">
        <f t="shared" si="143"/>
        <v>1</v>
      </c>
      <c r="EPO79" s="98">
        <f t="shared" si="143"/>
        <v>1</v>
      </c>
      <c r="EPP79" s="98">
        <f t="shared" si="143"/>
        <v>1</v>
      </c>
      <c r="EPQ79" s="98">
        <f t="shared" si="143"/>
        <v>1</v>
      </c>
      <c r="EPR79" s="98">
        <f t="shared" si="143"/>
        <v>1</v>
      </c>
      <c r="EPS79" s="98">
        <f t="shared" si="143"/>
        <v>1</v>
      </c>
      <c r="EPT79" s="98">
        <f t="shared" si="143"/>
        <v>1</v>
      </c>
      <c r="EPU79" s="98">
        <f t="shared" si="143"/>
        <v>1</v>
      </c>
      <c r="EPV79" s="98">
        <f t="shared" si="143"/>
        <v>1</v>
      </c>
      <c r="EPW79" s="98">
        <f t="shared" si="143"/>
        <v>1</v>
      </c>
      <c r="EPX79" s="98">
        <f t="shared" si="143"/>
        <v>1</v>
      </c>
      <c r="EPY79" s="98">
        <f t="shared" si="143"/>
        <v>1</v>
      </c>
      <c r="EPZ79" s="98">
        <f t="shared" si="143"/>
        <v>1</v>
      </c>
      <c r="EQA79" s="98">
        <f t="shared" si="143"/>
        <v>1</v>
      </c>
      <c r="EQB79" s="98">
        <f t="shared" si="143"/>
        <v>1</v>
      </c>
      <c r="EQC79" s="98">
        <f t="shared" si="143"/>
        <v>1</v>
      </c>
      <c r="EQD79" s="98">
        <f t="shared" si="143"/>
        <v>1</v>
      </c>
      <c r="EQE79" s="98">
        <f t="shared" si="143"/>
        <v>1</v>
      </c>
      <c r="EQF79" s="98">
        <f t="shared" si="143"/>
        <v>1</v>
      </c>
      <c r="EQG79" s="98">
        <f t="shared" si="143"/>
        <v>1</v>
      </c>
      <c r="EQH79" s="98">
        <f t="shared" si="143"/>
        <v>1</v>
      </c>
      <c r="EQI79" s="98">
        <f t="shared" si="143"/>
        <v>1</v>
      </c>
      <c r="EQJ79" s="98">
        <f t="shared" si="143"/>
        <v>1</v>
      </c>
      <c r="EQK79" s="98">
        <f t="shared" si="143"/>
        <v>1</v>
      </c>
      <c r="EQL79" s="98">
        <f t="shared" si="143"/>
        <v>1</v>
      </c>
      <c r="EQM79" s="98">
        <f t="shared" si="143"/>
        <v>1</v>
      </c>
      <c r="EQN79" s="98">
        <f t="shared" si="143"/>
        <v>1</v>
      </c>
      <c r="EQO79" s="98">
        <f t="shared" si="143"/>
        <v>1</v>
      </c>
      <c r="EQP79" s="98">
        <f t="shared" si="143"/>
        <v>1</v>
      </c>
      <c r="EQQ79" s="98">
        <f t="shared" si="143"/>
        <v>1</v>
      </c>
      <c r="EQR79" s="98">
        <f t="shared" si="143"/>
        <v>1</v>
      </c>
      <c r="EQS79" s="98">
        <f t="shared" si="143"/>
        <v>1</v>
      </c>
      <c r="EQT79" s="98">
        <f t="shared" si="143"/>
        <v>1</v>
      </c>
      <c r="EQU79" s="98">
        <f t="shared" si="143"/>
        <v>1</v>
      </c>
      <c r="EQV79" s="98">
        <f t="shared" si="143"/>
        <v>1</v>
      </c>
      <c r="EQW79" s="98">
        <f t="shared" si="143"/>
        <v>1</v>
      </c>
      <c r="EQX79" s="98">
        <f t="shared" si="143"/>
        <v>1</v>
      </c>
      <c r="EQY79" s="98">
        <f t="shared" si="143"/>
        <v>1</v>
      </c>
      <c r="EQZ79" s="98">
        <f t="shared" si="143"/>
        <v>1</v>
      </c>
      <c r="ERA79" s="98">
        <f t="shared" si="143"/>
        <v>1</v>
      </c>
      <c r="ERB79" s="98">
        <f t="shared" si="143"/>
        <v>1</v>
      </c>
      <c r="ERC79" s="98">
        <f t="shared" si="143"/>
        <v>1</v>
      </c>
      <c r="ERD79" s="98">
        <f t="shared" si="143"/>
        <v>1</v>
      </c>
      <c r="ERE79" s="98">
        <f t="shared" si="143"/>
        <v>1</v>
      </c>
      <c r="ERF79" s="98">
        <f t="shared" si="143"/>
        <v>1</v>
      </c>
      <c r="ERG79" s="98">
        <f t="shared" si="143"/>
        <v>1</v>
      </c>
      <c r="ERH79" s="98">
        <f t="shared" si="143"/>
        <v>1</v>
      </c>
      <c r="ERI79" s="98">
        <f t="shared" ref="ERI79:ETT79" si="144">ERI78+1</f>
        <v>1</v>
      </c>
      <c r="ERJ79" s="98">
        <f t="shared" si="144"/>
        <v>1</v>
      </c>
      <c r="ERK79" s="98">
        <f t="shared" si="144"/>
        <v>1</v>
      </c>
      <c r="ERL79" s="98">
        <f t="shared" si="144"/>
        <v>1</v>
      </c>
      <c r="ERM79" s="98">
        <f t="shared" si="144"/>
        <v>1</v>
      </c>
      <c r="ERN79" s="98">
        <f t="shared" si="144"/>
        <v>1</v>
      </c>
      <c r="ERO79" s="98">
        <f t="shared" si="144"/>
        <v>1</v>
      </c>
      <c r="ERP79" s="98">
        <f t="shared" si="144"/>
        <v>1</v>
      </c>
      <c r="ERQ79" s="98">
        <f t="shared" si="144"/>
        <v>1</v>
      </c>
      <c r="ERR79" s="98">
        <f t="shared" si="144"/>
        <v>1</v>
      </c>
      <c r="ERS79" s="98">
        <f t="shared" si="144"/>
        <v>1</v>
      </c>
      <c r="ERT79" s="98">
        <f t="shared" si="144"/>
        <v>1</v>
      </c>
      <c r="ERU79" s="98">
        <f t="shared" si="144"/>
        <v>1</v>
      </c>
      <c r="ERV79" s="98">
        <f t="shared" si="144"/>
        <v>1</v>
      </c>
      <c r="ERW79" s="98">
        <f t="shared" si="144"/>
        <v>1</v>
      </c>
      <c r="ERX79" s="98">
        <f t="shared" si="144"/>
        <v>1</v>
      </c>
      <c r="ERY79" s="98">
        <f t="shared" si="144"/>
        <v>1</v>
      </c>
      <c r="ERZ79" s="98">
        <f t="shared" si="144"/>
        <v>1</v>
      </c>
      <c r="ESA79" s="98">
        <f t="shared" si="144"/>
        <v>1</v>
      </c>
      <c r="ESB79" s="98">
        <f t="shared" si="144"/>
        <v>1</v>
      </c>
      <c r="ESC79" s="98">
        <f t="shared" si="144"/>
        <v>1</v>
      </c>
      <c r="ESD79" s="98">
        <f t="shared" si="144"/>
        <v>1</v>
      </c>
      <c r="ESE79" s="98">
        <f t="shared" si="144"/>
        <v>1</v>
      </c>
      <c r="ESF79" s="98">
        <f t="shared" si="144"/>
        <v>1</v>
      </c>
      <c r="ESG79" s="98">
        <f t="shared" si="144"/>
        <v>1</v>
      </c>
      <c r="ESH79" s="98">
        <f t="shared" si="144"/>
        <v>1</v>
      </c>
      <c r="ESI79" s="98">
        <f t="shared" si="144"/>
        <v>1</v>
      </c>
      <c r="ESJ79" s="98">
        <f t="shared" si="144"/>
        <v>1</v>
      </c>
      <c r="ESK79" s="98">
        <f t="shared" si="144"/>
        <v>1</v>
      </c>
      <c r="ESL79" s="98">
        <f t="shared" si="144"/>
        <v>1</v>
      </c>
      <c r="ESM79" s="98">
        <f t="shared" si="144"/>
        <v>1</v>
      </c>
      <c r="ESN79" s="98">
        <f t="shared" si="144"/>
        <v>1</v>
      </c>
      <c r="ESO79" s="98">
        <f t="shared" si="144"/>
        <v>1</v>
      </c>
      <c r="ESP79" s="98">
        <f t="shared" si="144"/>
        <v>1</v>
      </c>
      <c r="ESQ79" s="98">
        <f t="shared" si="144"/>
        <v>1</v>
      </c>
      <c r="ESR79" s="98">
        <f t="shared" si="144"/>
        <v>1</v>
      </c>
      <c r="ESS79" s="98">
        <f t="shared" si="144"/>
        <v>1</v>
      </c>
      <c r="EST79" s="98">
        <f t="shared" si="144"/>
        <v>1</v>
      </c>
      <c r="ESU79" s="98">
        <f t="shared" si="144"/>
        <v>1</v>
      </c>
      <c r="ESV79" s="98">
        <f t="shared" si="144"/>
        <v>1</v>
      </c>
      <c r="ESW79" s="98">
        <f t="shared" si="144"/>
        <v>1</v>
      </c>
      <c r="ESX79" s="98">
        <f t="shared" si="144"/>
        <v>1</v>
      </c>
      <c r="ESY79" s="98">
        <f t="shared" si="144"/>
        <v>1</v>
      </c>
      <c r="ESZ79" s="98">
        <f t="shared" si="144"/>
        <v>1</v>
      </c>
      <c r="ETA79" s="98">
        <f t="shared" si="144"/>
        <v>1</v>
      </c>
      <c r="ETB79" s="98">
        <f t="shared" si="144"/>
        <v>1</v>
      </c>
      <c r="ETC79" s="98">
        <f t="shared" si="144"/>
        <v>1</v>
      </c>
      <c r="ETD79" s="98">
        <f t="shared" si="144"/>
        <v>1</v>
      </c>
      <c r="ETE79" s="98">
        <f t="shared" si="144"/>
        <v>1</v>
      </c>
      <c r="ETF79" s="98">
        <f t="shared" si="144"/>
        <v>1</v>
      </c>
      <c r="ETG79" s="98">
        <f t="shared" si="144"/>
        <v>1</v>
      </c>
      <c r="ETH79" s="98">
        <f t="shared" si="144"/>
        <v>1</v>
      </c>
      <c r="ETI79" s="98">
        <f t="shared" si="144"/>
        <v>1</v>
      </c>
      <c r="ETJ79" s="98">
        <f t="shared" si="144"/>
        <v>1</v>
      </c>
      <c r="ETK79" s="98">
        <f t="shared" si="144"/>
        <v>1</v>
      </c>
      <c r="ETL79" s="98">
        <f t="shared" si="144"/>
        <v>1</v>
      </c>
      <c r="ETM79" s="98">
        <f t="shared" si="144"/>
        <v>1</v>
      </c>
      <c r="ETN79" s="98">
        <f t="shared" si="144"/>
        <v>1</v>
      </c>
      <c r="ETO79" s="98">
        <f t="shared" si="144"/>
        <v>1</v>
      </c>
      <c r="ETP79" s="98">
        <f t="shared" si="144"/>
        <v>1</v>
      </c>
      <c r="ETQ79" s="98">
        <f t="shared" si="144"/>
        <v>1</v>
      </c>
      <c r="ETR79" s="98">
        <f t="shared" si="144"/>
        <v>1</v>
      </c>
      <c r="ETS79" s="98">
        <f t="shared" si="144"/>
        <v>1</v>
      </c>
      <c r="ETT79" s="98">
        <f t="shared" si="144"/>
        <v>1</v>
      </c>
      <c r="ETU79" s="98">
        <f t="shared" ref="ETU79:EWF79" si="145">ETU78+1</f>
        <v>1</v>
      </c>
      <c r="ETV79" s="98">
        <f t="shared" si="145"/>
        <v>1</v>
      </c>
      <c r="ETW79" s="98">
        <f t="shared" si="145"/>
        <v>1</v>
      </c>
      <c r="ETX79" s="98">
        <f t="shared" si="145"/>
        <v>1</v>
      </c>
      <c r="ETY79" s="98">
        <f t="shared" si="145"/>
        <v>1</v>
      </c>
      <c r="ETZ79" s="98">
        <f t="shared" si="145"/>
        <v>1</v>
      </c>
      <c r="EUA79" s="98">
        <f t="shared" si="145"/>
        <v>1</v>
      </c>
      <c r="EUB79" s="98">
        <f t="shared" si="145"/>
        <v>1</v>
      </c>
      <c r="EUC79" s="98">
        <f t="shared" si="145"/>
        <v>1</v>
      </c>
      <c r="EUD79" s="98">
        <f t="shared" si="145"/>
        <v>1</v>
      </c>
      <c r="EUE79" s="98">
        <f t="shared" si="145"/>
        <v>1</v>
      </c>
      <c r="EUF79" s="98">
        <f t="shared" si="145"/>
        <v>1</v>
      </c>
      <c r="EUG79" s="98">
        <f t="shared" si="145"/>
        <v>1</v>
      </c>
      <c r="EUH79" s="98">
        <f t="shared" si="145"/>
        <v>1</v>
      </c>
      <c r="EUI79" s="98">
        <f t="shared" si="145"/>
        <v>1</v>
      </c>
      <c r="EUJ79" s="98">
        <f t="shared" si="145"/>
        <v>1</v>
      </c>
      <c r="EUK79" s="98">
        <f t="shared" si="145"/>
        <v>1</v>
      </c>
      <c r="EUL79" s="98">
        <f t="shared" si="145"/>
        <v>1</v>
      </c>
      <c r="EUM79" s="98">
        <f t="shared" si="145"/>
        <v>1</v>
      </c>
      <c r="EUN79" s="98">
        <f t="shared" si="145"/>
        <v>1</v>
      </c>
      <c r="EUO79" s="98">
        <f t="shared" si="145"/>
        <v>1</v>
      </c>
      <c r="EUP79" s="98">
        <f t="shared" si="145"/>
        <v>1</v>
      </c>
      <c r="EUQ79" s="98">
        <f t="shared" si="145"/>
        <v>1</v>
      </c>
      <c r="EUR79" s="98">
        <f t="shared" si="145"/>
        <v>1</v>
      </c>
      <c r="EUS79" s="98">
        <f t="shared" si="145"/>
        <v>1</v>
      </c>
      <c r="EUT79" s="98">
        <f t="shared" si="145"/>
        <v>1</v>
      </c>
      <c r="EUU79" s="98">
        <f t="shared" si="145"/>
        <v>1</v>
      </c>
      <c r="EUV79" s="98">
        <f t="shared" si="145"/>
        <v>1</v>
      </c>
      <c r="EUW79" s="98">
        <f t="shared" si="145"/>
        <v>1</v>
      </c>
      <c r="EUX79" s="98">
        <f t="shared" si="145"/>
        <v>1</v>
      </c>
      <c r="EUY79" s="98">
        <f t="shared" si="145"/>
        <v>1</v>
      </c>
      <c r="EUZ79" s="98">
        <f t="shared" si="145"/>
        <v>1</v>
      </c>
      <c r="EVA79" s="98">
        <f t="shared" si="145"/>
        <v>1</v>
      </c>
      <c r="EVB79" s="98">
        <f t="shared" si="145"/>
        <v>1</v>
      </c>
      <c r="EVC79" s="98">
        <f t="shared" si="145"/>
        <v>1</v>
      </c>
      <c r="EVD79" s="98">
        <f t="shared" si="145"/>
        <v>1</v>
      </c>
      <c r="EVE79" s="98">
        <f t="shared" si="145"/>
        <v>1</v>
      </c>
      <c r="EVF79" s="98">
        <f t="shared" si="145"/>
        <v>1</v>
      </c>
      <c r="EVG79" s="98">
        <f t="shared" si="145"/>
        <v>1</v>
      </c>
      <c r="EVH79" s="98">
        <f t="shared" si="145"/>
        <v>1</v>
      </c>
      <c r="EVI79" s="98">
        <f t="shared" si="145"/>
        <v>1</v>
      </c>
      <c r="EVJ79" s="98">
        <f t="shared" si="145"/>
        <v>1</v>
      </c>
      <c r="EVK79" s="98">
        <f t="shared" si="145"/>
        <v>1</v>
      </c>
      <c r="EVL79" s="98">
        <f t="shared" si="145"/>
        <v>1</v>
      </c>
      <c r="EVM79" s="98">
        <f t="shared" si="145"/>
        <v>1</v>
      </c>
      <c r="EVN79" s="98">
        <f t="shared" si="145"/>
        <v>1</v>
      </c>
      <c r="EVO79" s="98">
        <f t="shared" si="145"/>
        <v>1</v>
      </c>
      <c r="EVP79" s="98">
        <f t="shared" si="145"/>
        <v>1</v>
      </c>
      <c r="EVQ79" s="98">
        <f t="shared" si="145"/>
        <v>1</v>
      </c>
      <c r="EVR79" s="98">
        <f t="shared" si="145"/>
        <v>1</v>
      </c>
      <c r="EVS79" s="98">
        <f t="shared" si="145"/>
        <v>1</v>
      </c>
      <c r="EVT79" s="98">
        <f t="shared" si="145"/>
        <v>1</v>
      </c>
      <c r="EVU79" s="98">
        <f t="shared" si="145"/>
        <v>1</v>
      </c>
      <c r="EVV79" s="98">
        <f t="shared" si="145"/>
        <v>1</v>
      </c>
      <c r="EVW79" s="98">
        <f t="shared" si="145"/>
        <v>1</v>
      </c>
      <c r="EVX79" s="98">
        <f t="shared" si="145"/>
        <v>1</v>
      </c>
      <c r="EVY79" s="98">
        <f t="shared" si="145"/>
        <v>1</v>
      </c>
      <c r="EVZ79" s="98">
        <f t="shared" si="145"/>
        <v>1</v>
      </c>
      <c r="EWA79" s="98">
        <f t="shared" si="145"/>
        <v>1</v>
      </c>
      <c r="EWB79" s="98">
        <f t="shared" si="145"/>
        <v>1</v>
      </c>
      <c r="EWC79" s="98">
        <f t="shared" si="145"/>
        <v>1</v>
      </c>
      <c r="EWD79" s="98">
        <f t="shared" si="145"/>
        <v>1</v>
      </c>
      <c r="EWE79" s="98">
        <f t="shared" si="145"/>
        <v>1</v>
      </c>
      <c r="EWF79" s="98">
        <f t="shared" si="145"/>
        <v>1</v>
      </c>
      <c r="EWG79" s="98">
        <f t="shared" ref="EWG79:EYR79" si="146">EWG78+1</f>
        <v>1</v>
      </c>
      <c r="EWH79" s="98">
        <f t="shared" si="146"/>
        <v>1</v>
      </c>
      <c r="EWI79" s="98">
        <f t="shared" si="146"/>
        <v>1</v>
      </c>
      <c r="EWJ79" s="98">
        <f t="shared" si="146"/>
        <v>1</v>
      </c>
      <c r="EWK79" s="98">
        <f t="shared" si="146"/>
        <v>1</v>
      </c>
      <c r="EWL79" s="98">
        <f t="shared" si="146"/>
        <v>1</v>
      </c>
      <c r="EWM79" s="98">
        <f t="shared" si="146"/>
        <v>1</v>
      </c>
      <c r="EWN79" s="98">
        <f t="shared" si="146"/>
        <v>1</v>
      </c>
      <c r="EWO79" s="98">
        <f t="shared" si="146"/>
        <v>1</v>
      </c>
      <c r="EWP79" s="98">
        <f t="shared" si="146"/>
        <v>1</v>
      </c>
      <c r="EWQ79" s="98">
        <f t="shared" si="146"/>
        <v>1</v>
      </c>
      <c r="EWR79" s="98">
        <f t="shared" si="146"/>
        <v>1</v>
      </c>
      <c r="EWS79" s="98">
        <f t="shared" si="146"/>
        <v>1</v>
      </c>
      <c r="EWT79" s="98">
        <f t="shared" si="146"/>
        <v>1</v>
      </c>
      <c r="EWU79" s="98">
        <f t="shared" si="146"/>
        <v>1</v>
      </c>
      <c r="EWV79" s="98">
        <f t="shared" si="146"/>
        <v>1</v>
      </c>
      <c r="EWW79" s="98">
        <f t="shared" si="146"/>
        <v>1</v>
      </c>
      <c r="EWX79" s="98">
        <f t="shared" si="146"/>
        <v>1</v>
      </c>
      <c r="EWY79" s="98">
        <f t="shared" si="146"/>
        <v>1</v>
      </c>
      <c r="EWZ79" s="98">
        <f t="shared" si="146"/>
        <v>1</v>
      </c>
      <c r="EXA79" s="98">
        <f t="shared" si="146"/>
        <v>1</v>
      </c>
      <c r="EXB79" s="98">
        <f t="shared" si="146"/>
        <v>1</v>
      </c>
      <c r="EXC79" s="98">
        <f t="shared" si="146"/>
        <v>1</v>
      </c>
      <c r="EXD79" s="98">
        <f t="shared" si="146"/>
        <v>1</v>
      </c>
      <c r="EXE79" s="98">
        <f t="shared" si="146"/>
        <v>1</v>
      </c>
      <c r="EXF79" s="98">
        <f t="shared" si="146"/>
        <v>1</v>
      </c>
      <c r="EXG79" s="98">
        <f t="shared" si="146"/>
        <v>1</v>
      </c>
      <c r="EXH79" s="98">
        <f t="shared" si="146"/>
        <v>1</v>
      </c>
      <c r="EXI79" s="98">
        <f t="shared" si="146"/>
        <v>1</v>
      </c>
      <c r="EXJ79" s="98">
        <f t="shared" si="146"/>
        <v>1</v>
      </c>
      <c r="EXK79" s="98">
        <f t="shared" si="146"/>
        <v>1</v>
      </c>
      <c r="EXL79" s="98">
        <f t="shared" si="146"/>
        <v>1</v>
      </c>
      <c r="EXM79" s="98">
        <f t="shared" si="146"/>
        <v>1</v>
      </c>
      <c r="EXN79" s="98">
        <f t="shared" si="146"/>
        <v>1</v>
      </c>
      <c r="EXO79" s="98">
        <f t="shared" si="146"/>
        <v>1</v>
      </c>
      <c r="EXP79" s="98">
        <f t="shared" si="146"/>
        <v>1</v>
      </c>
      <c r="EXQ79" s="98">
        <f t="shared" si="146"/>
        <v>1</v>
      </c>
      <c r="EXR79" s="98">
        <f t="shared" si="146"/>
        <v>1</v>
      </c>
      <c r="EXS79" s="98">
        <f t="shared" si="146"/>
        <v>1</v>
      </c>
      <c r="EXT79" s="98">
        <f t="shared" si="146"/>
        <v>1</v>
      </c>
      <c r="EXU79" s="98">
        <f t="shared" si="146"/>
        <v>1</v>
      </c>
      <c r="EXV79" s="98">
        <f t="shared" si="146"/>
        <v>1</v>
      </c>
      <c r="EXW79" s="98">
        <f t="shared" si="146"/>
        <v>1</v>
      </c>
      <c r="EXX79" s="98">
        <f t="shared" si="146"/>
        <v>1</v>
      </c>
      <c r="EXY79" s="98">
        <f t="shared" si="146"/>
        <v>1</v>
      </c>
      <c r="EXZ79" s="98">
        <f t="shared" si="146"/>
        <v>1</v>
      </c>
      <c r="EYA79" s="98">
        <f t="shared" si="146"/>
        <v>1</v>
      </c>
      <c r="EYB79" s="98">
        <f t="shared" si="146"/>
        <v>1</v>
      </c>
      <c r="EYC79" s="98">
        <f t="shared" si="146"/>
        <v>1</v>
      </c>
      <c r="EYD79" s="98">
        <f t="shared" si="146"/>
        <v>1</v>
      </c>
      <c r="EYE79" s="98">
        <f t="shared" si="146"/>
        <v>1</v>
      </c>
      <c r="EYF79" s="98">
        <f t="shared" si="146"/>
        <v>1</v>
      </c>
      <c r="EYG79" s="98">
        <f t="shared" si="146"/>
        <v>1</v>
      </c>
      <c r="EYH79" s="98">
        <f t="shared" si="146"/>
        <v>1</v>
      </c>
      <c r="EYI79" s="98">
        <f t="shared" si="146"/>
        <v>1</v>
      </c>
      <c r="EYJ79" s="98">
        <f t="shared" si="146"/>
        <v>1</v>
      </c>
      <c r="EYK79" s="98">
        <f t="shared" si="146"/>
        <v>1</v>
      </c>
      <c r="EYL79" s="98">
        <f t="shared" si="146"/>
        <v>1</v>
      </c>
      <c r="EYM79" s="98">
        <f t="shared" si="146"/>
        <v>1</v>
      </c>
      <c r="EYN79" s="98">
        <f t="shared" si="146"/>
        <v>1</v>
      </c>
      <c r="EYO79" s="98">
        <f t="shared" si="146"/>
        <v>1</v>
      </c>
      <c r="EYP79" s="98">
        <f t="shared" si="146"/>
        <v>1</v>
      </c>
      <c r="EYQ79" s="98">
        <f t="shared" si="146"/>
        <v>1</v>
      </c>
      <c r="EYR79" s="98">
        <f t="shared" si="146"/>
        <v>1</v>
      </c>
      <c r="EYS79" s="98">
        <f t="shared" ref="EYS79:FBD79" si="147">EYS78+1</f>
        <v>1</v>
      </c>
      <c r="EYT79" s="98">
        <f t="shared" si="147"/>
        <v>1</v>
      </c>
      <c r="EYU79" s="98">
        <f t="shared" si="147"/>
        <v>1</v>
      </c>
      <c r="EYV79" s="98">
        <f t="shared" si="147"/>
        <v>1</v>
      </c>
      <c r="EYW79" s="98">
        <f t="shared" si="147"/>
        <v>1</v>
      </c>
      <c r="EYX79" s="98">
        <f t="shared" si="147"/>
        <v>1</v>
      </c>
      <c r="EYY79" s="98">
        <f t="shared" si="147"/>
        <v>1</v>
      </c>
      <c r="EYZ79" s="98">
        <f t="shared" si="147"/>
        <v>1</v>
      </c>
      <c r="EZA79" s="98">
        <f t="shared" si="147"/>
        <v>1</v>
      </c>
      <c r="EZB79" s="98">
        <f t="shared" si="147"/>
        <v>1</v>
      </c>
      <c r="EZC79" s="98">
        <f t="shared" si="147"/>
        <v>1</v>
      </c>
      <c r="EZD79" s="98">
        <f t="shared" si="147"/>
        <v>1</v>
      </c>
      <c r="EZE79" s="98">
        <f t="shared" si="147"/>
        <v>1</v>
      </c>
      <c r="EZF79" s="98">
        <f t="shared" si="147"/>
        <v>1</v>
      </c>
      <c r="EZG79" s="98">
        <f t="shared" si="147"/>
        <v>1</v>
      </c>
      <c r="EZH79" s="98">
        <f t="shared" si="147"/>
        <v>1</v>
      </c>
      <c r="EZI79" s="98">
        <f t="shared" si="147"/>
        <v>1</v>
      </c>
      <c r="EZJ79" s="98">
        <f t="shared" si="147"/>
        <v>1</v>
      </c>
      <c r="EZK79" s="98">
        <f t="shared" si="147"/>
        <v>1</v>
      </c>
      <c r="EZL79" s="98">
        <f t="shared" si="147"/>
        <v>1</v>
      </c>
      <c r="EZM79" s="98">
        <f t="shared" si="147"/>
        <v>1</v>
      </c>
      <c r="EZN79" s="98">
        <f t="shared" si="147"/>
        <v>1</v>
      </c>
      <c r="EZO79" s="98">
        <f t="shared" si="147"/>
        <v>1</v>
      </c>
      <c r="EZP79" s="98">
        <f t="shared" si="147"/>
        <v>1</v>
      </c>
      <c r="EZQ79" s="98">
        <f t="shared" si="147"/>
        <v>1</v>
      </c>
      <c r="EZR79" s="98">
        <f t="shared" si="147"/>
        <v>1</v>
      </c>
      <c r="EZS79" s="98">
        <f t="shared" si="147"/>
        <v>1</v>
      </c>
      <c r="EZT79" s="98">
        <f t="shared" si="147"/>
        <v>1</v>
      </c>
      <c r="EZU79" s="98">
        <f t="shared" si="147"/>
        <v>1</v>
      </c>
      <c r="EZV79" s="98">
        <f t="shared" si="147"/>
        <v>1</v>
      </c>
      <c r="EZW79" s="98">
        <f t="shared" si="147"/>
        <v>1</v>
      </c>
      <c r="EZX79" s="98">
        <f t="shared" si="147"/>
        <v>1</v>
      </c>
      <c r="EZY79" s="98">
        <f t="shared" si="147"/>
        <v>1</v>
      </c>
      <c r="EZZ79" s="98">
        <f t="shared" si="147"/>
        <v>1</v>
      </c>
      <c r="FAA79" s="98">
        <f t="shared" si="147"/>
        <v>1</v>
      </c>
      <c r="FAB79" s="98">
        <f t="shared" si="147"/>
        <v>1</v>
      </c>
      <c r="FAC79" s="98">
        <f t="shared" si="147"/>
        <v>1</v>
      </c>
      <c r="FAD79" s="98">
        <f t="shared" si="147"/>
        <v>1</v>
      </c>
      <c r="FAE79" s="98">
        <f t="shared" si="147"/>
        <v>1</v>
      </c>
      <c r="FAF79" s="98">
        <f t="shared" si="147"/>
        <v>1</v>
      </c>
      <c r="FAG79" s="98">
        <f t="shared" si="147"/>
        <v>1</v>
      </c>
      <c r="FAH79" s="98">
        <f t="shared" si="147"/>
        <v>1</v>
      </c>
      <c r="FAI79" s="98">
        <f t="shared" si="147"/>
        <v>1</v>
      </c>
      <c r="FAJ79" s="98">
        <f t="shared" si="147"/>
        <v>1</v>
      </c>
      <c r="FAK79" s="98">
        <f t="shared" si="147"/>
        <v>1</v>
      </c>
      <c r="FAL79" s="98">
        <f t="shared" si="147"/>
        <v>1</v>
      </c>
      <c r="FAM79" s="98">
        <f t="shared" si="147"/>
        <v>1</v>
      </c>
      <c r="FAN79" s="98">
        <f t="shared" si="147"/>
        <v>1</v>
      </c>
      <c r="FAO79" s="98">
        <f t="shared" si="147"/>
        <v>1</v>
      </c>
      <c r="FAP79" s="98">
        <f t="shared" si="147"/>
        <v>1</v>
      </c>
      <c r="FAQ79" s="98">
        <f t="shared" si="147"/>
        <v>1</v>
      </c>
      <c r="FAR79" s="98">
        <f t="shared" si="147"/>
        <v>1</v>
      </c>
      <c r="FAS79" s="98">
        <f t="shared" si="147"/>
        <v>1</v>
      </c>
      <c r="FAT79" s="98">
        <f t="shared" si="147"/>
        <v>1</v>
      </c>
      <c r="FAU79" s="98">
        <f t="shared" si="147"/>
        <v>1</v>
      </c>
      <c r="FAV79" s="98">
        <f t="shared" si="147"/>
        <v>1</v>
      </c>
      <c r="FAW79" s="98">
        <f t="shared" si="147"/>
        <v>1</v>
      </c>
      <c r="FAX79" s="98">
        <f t="shared" si="147"/>
        <v>1</v>
      </c>
      <c r="FAY79" s="98">
        <f t="shared" si="147"/>
        <v>1</v>
      </c>
      <c r="FAZ79" s="98">
        <f t="shared" si="147"/>
        <v>1</v>
      </c>
      <c r="FBA79" s="98">
        <f t="shared" si="147"/>
        <v>1</v>
      </c>
      <c r="FBB79" s="98">
        <f t="shared" si="147"/>
        <v>1</v>
      </c>
      <c r="FBC79" s="98">
        <f t="shared" si="147"/>
        <v>1</v>
      </c>
      <c r="FBD79" s="98">
        <f t="shared" si="147"/>
        <v>1</v>
      </c>
      <c r="FBE79" s="98">
        <f t="shared" ref="FBE79:FDP79" si="148">FBE78+1</f>
        <v>1</v>
      </c>
      <c r="FBF79" s="98">
        <f t="shared" si="148"/>
        <v>1</v>
      </c>
      <c r="FBG79" s="98">
        <f t="shared" si="148"/>
        <v>1</v>
      </c>
      <c r="FBH79" s="98">
        <f t="shared" si="148"/>
        <v>1</v>
      </c>
      <c r="FBI79" s="98">
        <f t="shared" si="148"/>
        <v>1</v>
      </c>
      <c r="FBJ79" s="98">
        <f t="shared" si="148"/>
        <v>1</v>
      </c>
      <c r="FBK79" s="98">
        <f t="shared" si="148"/>
        <v>1</v>
      </c>
      <c r="FBL79" s="98">
        <f t="shared" si="148"/>
        <v>1</v>
      </c>
      <c r="FBM79" s="98">
        <f t="shared" si="148"/>
        <v>1</v>
      </c>
      <c r="FBN79" s="98">
        <f t="shared" si="148"/>
        <v>1</v>
      </c>
      <c r="FBO79" s="98">
        <f t="shared" si="148"/>
        <v>1</v>
      </c>
      <c r="FBP79" s="98">
        <f t="shared" si="148"/>
        <v>1</v>
      </c>
      <c r="FBQ79" s="98">
        <f t="shared" si="148"/>
        <v>1</v>
      </c>
      <c r="FBR79" s="98">
        <f t="shared" si="148"/>
        <v>1</v>
      </c>
      <c r="FBS79" s="98">
        <f t="shared" si="148"/>
        <v>1</v>
      </c>
      <c r="FBT79" s="98">
        <f t="shared" si="148"/>
        <v>1</v>
      </c>
      <c r="FBU79" s="98">
        <f t="shared" si="148"/>
        <v>1</v>
      </c>
      <c r="FBV79" s="98">
        <f t="shared" si="148"/>
        <v>1</v>
      </c>
      <c r="FBW79" s="98">
        <f t="shared" si="148"/>
        <v>1</v>
      </c>
      <c r="FBX79" s="98">
        <f t="shared" si="148"/>
        <v>1</v>
      </c>
      <c r="FBY79" s="98">
        <f t="shared" si="148"/>
        <v>1</v>
      </c>
      <c r="FBZ79" s="98">
        <f t="shared" si="148"/>
        <v>1</v>
      </c>
      <c r="FCA79" s="98">
        <f t="shared" si="148"/>
        <v>1</v>
      </c>
      <c r="FCB79" s="98">
        <f t="shared" si="148"/>
        <v>1</v>
      </c>
      <c r="FCC79" s="98">
        <f t="shared" si="148"/>
        <v>1</v>
      </c>
      <c r="FCD79" s="98">
        <f t="shared" si="148"/>
        <v>1</v>
      </c>
      <c r="FCE79" s="98">
        <f t="shared" si="148"/>
        <v>1</v>
      </c>
      <c r="FCF79" s="98">
        <f t="shared" si="148"/>
        <v>1</v>
      </c>
      <c r="FCG79" s="98">
        <f t="shared" si="148"/>
        <v>1</v>
      </c>
      <c r="FCH79" s="98">
        <f t="shared" si="148"/>
        <v>1</v>
      </c>
      <c r="FCI79" s="98">
        <f t="shared" si="148"/>
        <v>1</v>
      </c>
      <c r="FCJ79" s="98">
        <f t="shared" si="148"/>
        <v>1</v>
      </c>
      <c r="FCK79" s="98">
        <f t="shared" si="148"/>
        <v>1</v>
      </c>
      <c r="FCL79" s="98">
        <f t="shared" si="148"/>
        <v>1</v>
      </c>
      <c r="FCM79" s="98">
        <f t="shared" si="148"/>
        <v>1</v>
      </c>
      <c r="FCN79" s="98">
        <f t="shared" si="148"/>
        <v>1</v>
      </c>
      <c r="FCO79" s="98">
        <f t="shared" si="148"/>
        <v>1</v>
      </c>
      <c r="FCP79" s="98">
        <f t="shared" si="148"/>
        <v>1</v>
      </c>
      <c r="FCQ79" s="98">
        <f t="shared" si="148"/>
        <v>1</v>
      </c>
      <c r="FCR79" s="98">
        <f t="shared" si="148"/>
        <v>1</v>
      </c>
      <c r="FCS79" s="98">
        <f t="shared" si="148"/>
        <v>1</v>
      </c>
      <c r="FCT79" s="98">
        <f t="shared" si="148"/>
        <v>1</v>
      </c>
      <c r="FCU79" s="98">
        <f t="shared" si="148"/>
        <v>1</v>
      </c>
      <c r="FCV79" s="98">
        <f t="shared" si="148"/>
        <v>1</v>
      </c>
      <c r="FCW79" s="98">
        <f t="shared" si="148"/>
        <v>1</v>
      </c>
      <c r="FCX79" s="98">
        <f t="shared" si="148"/>
        <v>1</v>
      </c>
      <c r="FCY79" s="98">
        <f t="shared" si="148"/>
        <v>1</v>
      </c>
      <c r="FCZ79" s="98">
        <f t="shared" si="148"/>
        <v>1</v>
      </c>
      <c r="FDA79" s="98">
        <f t="shared" si="148"/>
        <v>1</v>
      </c>
      <c r="FDB79" s="98">
        <f t="shared" si="148"/>
        <v>1</v>
      </c>
      <c r="FDC79" s="98">
        <f t="shared" si="148"/>
        <v>1</v>
      </c>
      <c r="FDD79" s="98">
        <f t="shared" si="148"/>
        <v>1</v>
      </c>
      <c r="FDE79" s="98">
        <f t="shared" si="148"/>
        <v>1</v>
      </c>
      <c r="FDF79" s="98">
        <f t="shared" si="148"/>
        <v>1</v>
      </c>
      <c r="FDG79" s="98">
        <f t="shared" si="148"/>
        <v>1</v>
      </c>
      <c r="FDH79" s="98">
        <f t="shared" si="148"/>
        <v>1</v>
      </c>
      <c r="FDI79" s="98">
        <f t="shared" si="148"/>
        <v>1</v>
      </c>
      <c r="FDJ79" s="98">
        <f t="shared" si="148"/>
        <v>1</v>
      </c>
      <c r="FDK79" s="98">
        <f t="shared" si="148"/>
        <v>1</v>
      </c>
      <c r="FDL79" s="98">
        <f t="shared" si="148"/>
        <v>1</v>
      </c>
      <c r="FDM79" s="98">
        <f t="shared" si="148"/>
        <v>1</v>
      </c>
      <c r="FDN79" s="98">
        <f t="shared" si="148"/>
        <v>1</v>
      </c>
      <c r="FDO79" s="98">
        <f t="shared" si="148"/>
        <v>1</v>
      </c>
      <c r="FDP79" s="98">
        <f t="shared" si="148"/>
        <v>1</v>
      </c>
      <c r="FDQ79" s="98">
        <f t="shared" ref="FDQ79:FGB79" si="149">FDQ78+1</f>
        <v>1</v>
      </c>
      <c r="FDR79" s="98">
        <f t="shared" si="149"/>
        <v>1</v>
      </c>
      <c r="FDS79" s="98">
        <f t="shared" si="149"/>
        <v>1</v>
      </c>
      <c r="FDT79" s="98">
        <f t="shared" si="149"/>
        <v>1</v>
      </c>
      <c r="FDU79" s="98">
        <f t="shared" si="149"/>
        <v>1</v>
      </c>
      <c r="FDV79" s="98">
        <f t="shared" si="149"/>
        <v>1</v>
      </c>
      <c r="FDW79" s="98">
        <f t="shared" si="149"/>
        <v>1</v>
      </c>
      <c r="FDX79" s="98">
        <f t="shared" si="149"/>
        <v>1</v>
      </c>
      <c r="FDY79" s="98">
        <f t="shared" si="149"/>
        <v>1</v>
      </c>
      <c r="FDZ79" s="98">
        <f t="shared" si="149"/>
        <v>1</v>
      </c>
      <c r="FEA79" s="98">
        <f t="shared" si="149"/>
        <v>1</v>
      </c>
      <c r="FEB79" s="98">
        <f t="shared" si="149"/>
        <v>1</v>
      </c>
      <c r="FEC79" s="98">
        <f t="shared" si="149"/>
        <v>1</v>
      </c>
      <c r="FED79" s="98">
        <f t="shared" si="149"/>
        <v>1</v>
      </c>
      <c r="FEE79" s="98">
        <f t="shared" si="149"/>
        <v>1</v>
      </c>
      <c r="FEF79" s="98">
        <f t="shared" si="149"/>
        <v>1</v>
      </c>
      <c r="FEG79" s="98">
        <f t="shared" si="149"/>
        <v>1</v>
      </c>
      <c r="FEH79" s="98">
        <f t="shared" si="149"/>
        <v>1</v>
      </c>
      <c r="FEI79" s="98">
        <f t="shared" si="149"/>
        <v>1</v>
      </c>
      <c r="FEJ79" s="98">
        <f t="shared" si="149"/>
        <v>1</v>
      </c>
      <c r="FEK79" s="98">
        <f t="shared" si="149"/>
        <v>1</v>
      </c>
      <c r="FEL79" s="98">
        <f t="shared" si="149"/>
        <v>1</v>
      </c>
      <c r="FEM79" s="98">
        <f t="shared" si="149"/>
        <v>1</v>
      </c>
      <c r="FEN79" s="98">
        <f t="shared" si="149"/>
        <v>1</v>
      </c>
      <c r="FEO79" s="98">
        <f t="shared" si="149"/>
        <v>1</v>
      </c>
      <c r="FEP79" s="98">
        <f t="shared" si="149"/>
        <v>1</v>
      </c>
      <c r="FEQ79" s="98">
        <f t="shared" si="149"/>
        <v>1</v>
      </c>
      <c r="FER79" s="98">
        <f t="shared" si="149"/>
        <v>1</v>
      </c>
      <c r="FES79" s="98">
        <f t="shared" si="149"/>
        <v>1</v>
      </c>
      <c r="FET79" s="98">
        <f t="shared" si="149"/>
        <v>1</v>
      </c>
      <c r="FEU79" s="98">
        <f t="shared" si="149"/>
        <v>1</v>
      </c>
      <c r="FEV79" s="98">
        <f t="shared" si="149"/>
        <v>1</v>
      </c>
      <c r="FEW79" s="98">
        <f t="shared" si="149"/>
        <v>1</v>
      </c>
      <c r="FEX79" s="98">
        <f t="shared" si="149"/>
        <v>1</v>
      </c>
      <c r="FEY79" s="98">
        <f t="shared" si="149"/>
        <v>1</v>
      </c>
      <c r="FEZ79" s="98">
        <f t="shared" si="149"/>
        <v>1</v>
      </c>
      <c r="FFA79" s="98">
        <f t="shared" si="149"/>
        <v>1</v>
      </c>
      <c r="FFB79" s="98">
        <f t="shared" si="149"/>
        <v>1</v>
      </c>
      <c r="FFC79" s="98">
        <f t="shared" si="149"/>
        <v>1</v>
      </c>
      <c r="FFD79" s="98">
        <f t="shared" si="149"/>
        <v>1</v>
      </c>
      <c r="FFE79" s="98">
        <f t="shared" si="149"/>
        <v>1</v>
      </c>
      <c r="FFF79" s="98">
        <f t="shared" si="149"/>
        <v>1</v>
      </c>
      <c r="FFG79" s="98">
        <f t="shared" si="149"/>
        <v>1</v>
      </c>
      <c r="FFH79" s="98">
        <f t="shared" si="149"/>
        <v>1</v>
      </c>
      <c r="FFI79" s="98">
        <f t="shared" si="149"/>
        <v>1</v>
      </c>
      <c r="FFJ79" s="98">
        <f t="shared" si="149"/>
        <v>1</v>
      </c>
      <c r="FFK79" s="98">
        <f t="shared" si="149"/>
        <v>1</v>
      </c>
      <c r="FFL79" s="98">
        <f t="shared" si="149"/>
        <v>1</v>
      </c>
      <c r="FFM79" s="98">
        <f t="shared" si="149"/>
        <v>1</v>
      </c>
      <c r="FFN79" s="98">
        <f t="shared" si="149"/>
        <v>1</v>
      </c>
      <c r="FFO79" s="98">
        <f t="shared" si="149"/>
        <v>1</v>
      </c>
      <c r="FFP79" s="98">
        <f t="shared" si="149"/>
        <v>1</v>
      </c>
      <c r="FFQ79" s="98">
        <f t="shared" si="149"/>
        <v>1</v>
      </c>
      <c r="FFR79" s="98">
        <f t="shared" si="149"/>
        <v>1</v>
      </c>
      <c r="FFS79" s="98">
        <f t="shared" si="149"/>
        <v>1</v>
      </c>
      <c r="FFT79" s="98">
        <f t="shared" si="149"/>
        <v>1</v>
      </c>
      <c r="FFU79" s="98">
        <f t="shared" si="149"/>
        <v>1</v>
      </c>
      <c r="FFV79" s="98">
        <f t="shared" si="149"/>
        <v>1</v>
      </c>
      <c r="FFW79" s="98">
        <f t="shared" si="149"/>
        <v>1</v>
      </c>
      <c r="FFX79" s="98">
        <f t="shared" si="149"/>
        <v>1</v>
      </c>
      <c r="FFY79" s="98">
        <f t="shared" si="149"/>
        <v>1</v>
      </c>
      <c r="FFZ79" s="98">
        <f t="shared" si="149"/>
        <v>1</v>
      </c>
      <c r="FGA79" s="98">
        <f t="shared" si="149"/>
        <v>1</v>
      </c>
      <c r="FGB79" s="98">
        <f t="shared" si="149"/>
        <v>1</v>
      </c>
      <c r="FGC79" s="98">
        <f t="shared" ref="FGC79:FIN79" si="150">FGC78+1</f>
        <v>1</v>
      </c>
      <c r="FGD79" s="98">
        <f t="shared" si="150"/>
        <v>1</v>
      </c>
      <c r="FGE79" s="98">
        <f t="shared" si="150"/>
        <v>1</v>
      </c>
      <c r="FGF79" s="98">
        <f t="shared" si="150"/>
        <v>1</v>
      </c>
      <c r="FGG79" s="98">
        <f t="shared" si="150"/>
        <v>1</v>
      </c>
      <c r="FGH79" s="98">
        <f t="shared" si="150"/>
        <v>1</v>
      </c>
      <c r="FGI79" s="98">
        <f t="shared" si="150"/>
        <v>1</v>
      </c>
      <c r="FGJ79" s="98">
        <f t="shared" si="150"/>
        <v>1</v>
      </c>
      <c r="FGK79" s="98">
        <f t="shared" si="150"/>
        <v>1</v>
      </c>
      <c r="FGL79" s="98">
        <f t="shared" si="150"/>
        <v>1</v>
      </c>
      <c r="FGM79" s="98">
        <f t="shared" si="150"/>
        <v>1</v>
      </c>
      <c r="FGN79" s="98">
        <f t="shared" si="150"/>
        <v>1</v>
      </c>
      <c r="FGO79" s="98">
        <f t="shared" si="150"/>
        <v>1</v>
      </c>
      <c r="FGP79" s="98">
        <f t="shared" si="150"/>
        <v>1</v>
      </c>
      <c r="FGQ79" s="98">
        <f t="shared" si="150"/>
        <v>1</v>
      </c>
      <c r="FGR79" s="98">
        <f t="shared" si="150"/>
        <v>1</v>
      </c>
      <c r="FGS79" s="98">
        <f t="shared" si="150"/>
        <v>1</v>
      </c>
      <c r="FGT79" s="98">
        <f t="shared" si="150"/>
        <v>1</v>
      </c>
      <c r="FGU79" s="98">
        <f t="shared" si="150"/>
        <v>1</v>
      </c>
      <c r="FGV79" s="98">
        <f t="shared" si="150"/>
        <v>1</v>
      </c>
      <c r="FGW79" s="98">
        <f t="shared" si="150"/>
        <v>1</v>
      </c>
      <c r="FGX79" s="98">
        <f t="shared" si="150"/>
        <v>1</v>
      </c>
      <c r="FGY79" s="98">
        <f t="shared" si="150"/>
        <v>1</v>
      </c>
      <c r="FGZ79" s="98">
        <f t="shared" si="150"/>
        <v>1</v>
      </c>
      <c r="FHA79" s="98">
        <f t="shared" si="150"/>
        <v>1</v>
      </c>
      <c r="FHB79" s="98">
        <f t="shared" si="150"/>
        <v>1</v>
      </c>
      <c r="FHC79" s="98">
        <f t="shared" si="150"/>
        <v>1</v>
      </c>
      <c r="FHD79" s="98">
        <f t="shared" si="150"/>
        <v>1</v>
      </c>
      <c r="FHE79" s="98">
        <f t="shared" si="150"/>
        <v>1</v>
      </c>
      <c r="FHF79" s="98">
        <f t="shared" si="150"/>
        <v>1</v>
      </c>
      <c r="FHG79" s="98">
        <f t="shared" si="150"/>
        <v>1</v>
      </c>
      <c r="FHH79" s="98">
        <f t="shared" si="150"/>
        <v>1</v>
      </c>
      <c r="FHI79" s="98">
        <f t="shared" si="150"/>
        <v>1</v>
      </c>
      <c r="FHJ79" s="98">
        <f t="shared" si="150"/>
        <v>1</v>
      </c>
      <c r="FHK79" s="98">
        <f t="shared" si="150"/>
        <v>1</v>
      </c>
      <c r="FHL79" s="98">
        <f t="shared" si="150"/>
        <v>1</v>
      </c>
      <c r="FHM79" s="98">
        <f t="shared" si="150"/>
        <v>1</v>
      </c>
      <c r="FHN79" s="98">
        <f t="shared" si="150"/>
        <v>1</v>
      </c>
      <c r="FHO79" s="98">
        <f t="shared" si="150"/>
        <v>1</v>
      </c>
      <c r="FHP79" s="98">
        <f t="shared" si="150"/>
        <v>1</v>
      </c>
      <c r="FHQ79" s="98">
        <f t="shared" si="150"/>
        <v>1</v>
      </c>
      <c r="FHR79" s="98">
        <f t="shared" si="150"/>
        <v>1</v>
      </c>
      <c r="FHS79" s="98">
        <f t="shared" si="150"/>
        <v>1</v>
      </c>
      <c r="FHT79" s="98">
        <f t="shared" si="150"/>
        <v>1</v>
      </c>
      <c r="FHU79" s="98">
        <f t="shared" si="150"/>
        <v>1</v>
      </c>
      <c r="FHV79" s="98">
        <f t="shared" si="150"/>
        <v>1</v>
      </c>
      <c r="FHW79" s="98">
        <f t="shared" si="150"/>
        <v>1</v>
      </c>
      <c r="FHX79" s="98">
        <f t="shared" si="150"/>
        <v>1</v>
      </c>
      <c r="FHY79" s="98">
        <f t="shared" si="150"/>
        <v>1</v>
      </c>
      <c r="FHZ79" s="98">
        <f t="shared" si="150"/>
        <v>1</v>
      </c>
      <c r="FIA79" s="98">
        <f t="shared" si="150"/>
        <v>1</v>
      </c>
      <c r="FIB79" s="98">
        <f t="shared" si="150"/>
        <v>1</v>
      </c>
      <c r="FIC79" s="98">
        <f t="shared" si="150"/>
        <v>1</v>
      </c>
      <c r="FID79" s="98">
        <f t="shared" si="150"/>
        <v>1</v>
      </c>
      <c r="FIE79" s="98">
        <f t="shared" si="150"/>
        <v>1</v>
      </c>
      <c r="FIF79" s="98">
        <f t="shared" si="150"/>
        <v>1</v>
      </c>
      <c r="FIG79" s="98">
        <f t="shared" si="150"/>
        <v>1</v>
      </c>
      <c r="FIH79" s="98">
        <f t="shared" si="150"/>
        <v>1</v>
      </c>
      <c r="FII79" s="98">
        <f t="shared" si="150"/>
        <v>1</v>
      </c>
      <c r="FIJ79" s="98">
        <f t="shared" si="150"/>
        <v>1</v>
      </c>
      <c r="FIK79" s="98">
        <f t="shared" si="150"/>
        <v>1</v>
      </c>
      <c r="FIL79" s="98">
        <f t="shared" si="150"/>
        <v>1</v>
      </c>
      <c r="FIM79" s="98">
        <f t="shared" si="150"/>
        <v>1</v>
      </c>
      <c r="FIN79" s="98">
        <f t="shared" si="150"/>
        <v>1</v>
      </c>
      <c r="FIO79" s="98">
        <f t="shared" ref="FIO79:FKZ79" si="151">FIO78+1</f>
        <v>1</v>
      </c>
      <c r="FIP79" s="98">
        <f t="shared" si="151"/>
        <v>1</v>
      </c>
      <c r="FIQ79" s="98">
        <f t="shared" si="151"/>
        <v>1</v>
      </c>
      <c r="FIR79" s="98">
        <f t="shared" si="151"/>
        <v>1</v>
      </c>
      <c r="FIS79" s="98">
        <f t="shared" si="151"/>
        <v>1</v>
      </c>
      <c r="FIT79" s="98">
        <f t="shared" si="151"/>
        <v>1</v>
      </c>
      <c r="FIU79" s="98">
        <f t="shared" si="151"/>
        <v>1</v>
      </c>
      <c r="FIV79" s="98">
        <f t="shared" si="151"/>
        <v>1</v>
      </c>
      <c r="FIW79" s="98">
        <f t="shared" si="151"/>
        <v>1</v>
      </c>
      <c r="FIX79" s="98">
        <f t="shared" si="151"/>
        <v>1</v>
      </c>
      <c r="FIY79" s="98">
        <f t="shared" si="151"/>
        <v>1</v>
      </c>
      <c r="FIZ79" s="98">
        <f t="shared" si="151"/>
        <v>1</v>
      </c>
      <c r="FJA79" s="98">
        <f t="shared" si="151"/>
        <v>1</v>
      </c>
      <c r="FJB79" s="98">
        <f t="shared" si="151"/>
        <v>1</v>
      </c>
      <c r="FJC79" s="98">
        <f t="shared" si="151"/>
        <v>1</v>
      </c>
      <c r="FJD79" s="98">
        <f t="shared" si="151"/>
        <v>1</v>
      </c>
      <c r="FJE79" s="98">
        <f t="shared" si="151"/>
        <v>1</v>
      </c>
      <c r="FJF79" s="98">
        <f t="shared" si="151"/>
        <v>1</v>
      </c>
      <c r="FJG79" s="98">
        <f t="shared" si="151"/>
        <v>1</v>
      </c>
      <c r="FJH79" s="98">
        <f t="shared" si="151"/>
        <v>1</v>
      </c>
      <c r="FJI79" s="98">
        <f t="shared" si="151"/>
        <v>1</v>
      </c>
      <c r="FJJ79" s="98">
        <f t="shared" si="151"/>
        <v>1</v>
      </c>
      <c r="FJK79" s="98">
        <f t="shared" si="151"/>
        <v>1</v>
      </c>
      <c r="FJL79" s="98">
        <f t="shared" si="151"/>
        <v>1</v>
      </c>
      <c r="FJM79" s="98">
        <f t="shared" si="151"/>
        <v>1</v>
      </c>
      <c r="FJN79" s="98">
        <f t="shared" si="151"/>
        <v>1</v>
      </c>
      <c r="FJO79" s="98">
        <f t="shared" si="151"/>
        <v>1</v>
      </c>
      <c r="FJP79" s="98">
        <f t="shared" si="151"/>
        <v>1</v>
      </c>
      <c r="FJQ79" s="98">
        <f t="shared" si="151"/>
        <v>1</v>
      </c>
      <c r="FJR79" s="98">
        <f t="shared" si="151"/>
        <v>1</v>
      </c>
      <c r="FJS79" s="98">
        <f t="shared" si="151"/>
        <v>1</v>
      </c>
      <c r="FJT79" s="98">
        <f t="shared" si="151"/>
        <v>1</v>
      </c>
      <c r="FJU79" s="98">
        <f t="shared" si="151"/>
        <v>1</v>
      </c>
      <c r="FJV79" s="98">
        <f t="shared" si="151"/>
        <v>1</v>
      </c>
      <c r="FJW79" s="98">
        <f t="shared" si="151"/>
        <v>1</v>
      </c>
      <c r="FJX79" s="98">
        <f t="shared" si="151"/>
        <v>1</v>
      </c>
      <c r="FJY79" s="98">
        <f t="shared" si="151"/>
        <v>1</v>
      </c>
      <c r="FJZ79" s="98">
        <f t="shared" si="151"/>
        <v>1</v>
      </c>
      <c r="FKA79" s="98">
        <f t="shared" si="151"/>
        <v>1</v>
      </c>
      <c r="FKB79" s="98">
        <f t="shared" si="151"/>
        <v>1</v>
      </c>
      <c r="FKC79" s="98">
        <f t="shared" si="151"/>
        <v>1</v>
      </c>
      <c r="FKD79" s="98">
        <f t="shared" si="151"/>
        <v>1</v>
      </c>
      <c r="FKE79" s="98">
        <f t="shared" si="151"/>
        <v>1</v>
      </c>
      <c r="FKF79" s="98">
        <f t="shared" si="151"/>
        <v>1</v>
      </c>
      <c r="FKG79" s="98">
        <f t="shared" si="151"/>
        <v>1</v>
      </c>
      <c r="FKH79" s="98">
        <f t="shared" si="151"/>
        <v>1</v>
      </c>
      <c r="FKI79" s="98">
        <f t="shared" si="151"/>
        <v>1</v>
      </c>
      <c r="FKJ79" s="98">
        <f t="shared" si="151"/>
        <v>1</v>
      </c>
      <c r="FKK79" s="98">
        <f t="shared" si="151"/>
        <v>1</v>
      </c>
      <c r="FKL79" s="98">
        <f t="shared" si="151"/>
        <v>1</v>
      </c>
      <c r="FKM79" s="98">
        <f t="shared" si="151"/>
        <v>1</v>
      </c>
      <c r="FKN79" s="98">
        <f t="shared" si="151"/>
        <v>1</v>
      </c>
      <c r="FKO79" s="98">
        <f t="shared" si="151"/>
        <v>1</v>
      </c>
      <c r="FKP79" s="98">
        <f t="shared" si="151"/>
        <v>1</v>
      </c>
      <c r="FKQ79" s="98">
        <f t="shared" si="151"/>
        <v>1</v>
      </c>
      <c r="FKR79" s="98">
        <f t="shared" si="151"/>
        <v>1</v>
      </c>
      <c r="FKS79" s="98">
        <f t="shared" si="151"/>
        <v>1</v>
      </c>
      <c r="FKT79" s="98">
        <f t="shared" si="151"/>
        <v>1</v>
      </c>
      <c r="FKU79" s="98">
        <f t="shared" si="151"/>
        <v>1</v>
      </c>
      <c r="FKV79" s="98">
        <f t="shared" si="151"/>
        <v>1</v>
      </c>
      <c r="FKW79" s="98">
        <f t="shared" si="151"/>
        <v>1</v>
      </c>
      <c r="FKX79" s="98">
        <f t="shared" si="151"/>
        <v>1</v>
      </c>
      <c r="FKY79" s="98">
        <f t="shared" si="151"/>
        <v>1</v>
      </c>
      <c r="FKZ79" s="98">
        <f t="shared" si="151"/>
        <v>1</v>
      </c>
      <c r="FLA79" s="98">
        <f t="shared" ref="FLA79:FNL79" si="152">FLA78+1</f>
        <v>1</v>
      </c>
      <c r="FLB79" s="98">
        <f t="shared" si="152"/>
        <v>1</v>
      </c>
      <c r="FLC79" s="98">
        <f t="shared" si="152"/>
        <v>1</v>
      </c>
      <c r="FLD79" s="98">
        <f t="shared" si="152"/>
        <v>1</v>
      </c>
      <c r="FLE79" s="98">
        <f t="shared" si="152"/>
        <v>1</v>
      </c>
      <c r="FLF79" s="98">
        <f t="shared" si="152"/>
        <v>1</v>
      </c>
      <c r="FLG79" s="98">
        <f t="shared" si="152"/>
        <v>1</v>
      </c>
      <c r="FLH79" s="98">
        <f t="shared" si="152"/>
        <v>1</v>
      </c>
      <c r="FLI79" s="98">
        <f t="shared" si="152"/>
        <v>1</v>
      </c>
      <c r="FLJ79" s="98">
        <f t="shared" si="152"/>
        <v>1</v>
      </c>
      <c r="FLK79" s="98">
        <f t="shared" si="152"/>
        <v>1</v>
      </c>
      <c r="FLL79" s="98">
        <f t="shared" si="152"/>
        <v>1</v>
      </c>
      <c r="FLM79" s="98">
        <f t="shared" si="152"/>
        <v>1</v>
      </c>
      <c r="FLN79" s="98">
        <f t="shared" si="152"/>
        <v>1</v>
      </c>
      <c r="FLO79" s="98">
        <f t="shared" si="152"/>
        <v>1</v>
      </c>
      <c r="FLP79" s="98">
        <f t="shared" si="152"/>
        <v>1</v>
      </c>
      <c r="FLQ79" s="98">
        <f t="shared" si="152"/>
        <v>1</v>
      </c>
      <c r="FLR79" s="98">
        <f t="shared" si="152"/>
        <v>1</v>
      </c>
      <c r="FLS79" s="98">
        <f t="shared" si="152"/>
        <v>1</v>
      </c>
      <c r="FLT79" s="98">
        <f t="shared" si="152"/>
        <v>1</v>
      </c>
      <c r="FLU79" s="98">
        <f t="shared" si="152"/>
        <v>1</v>
      </c>
      <c r="FLV79" s="98">
        <f t="shared" si="152"/>
        <v>1</v>
      </c>
      <c r="FLW79" s="98">
        <f t="shared" si="152"/>
        <v>1</v>
      </c>
      <c r="FLX79" s="98">
        <f t="shared" si="152"/>
        <v>1</v>
      </c>
      <c r="FLY79" s="98">
        <f t="shared" si="152"/>
        <v>1</v>
      </c>
      <c r="FLZ79" s="98">
        <f t="shared" si="152"/>
        <v>1</v>
      </c>
      <c r="FMA79" s="98">
        <f t="shared" si="152"/>
        <v>1</v>
      </c>
      <c r="FMB79" s="98">
        <f t="shared" si="152"/>
        <v>1</v>
      </c>
      <c r="FMC79" s="98">
        <f t="shared" si="152"/>
        <v>1</v>
      </c>
      <c r="FMD79" s="98">
        <f t="shared" si="152"/>
        <v>1</v>
      </c>
      <c r="FME79" s="98">
        <f t="shared" si="152"/>
        <v>1</v>
      </c>
      <c r="FMF79" s="98">
        <f t="shared" si="152"/>
        <v>1</v>
      </c>
      <c r="FMG79" s="98">
        <f t="shared" si="152"/>
        <v>1</v>
      </c>
      <c r="FMH79" s="98">
        <f t="shared" si="152"/>
        <v>1</v>
      </c>
      <c r="FMI79" s="98">
        <f t="shared" si="152"/>
        <v>1</v>
      </c>
      <c r="FMJ79" s="98">
        <f t="shared" si="152"/>
        <v>1</v>
      </c>
      <c r="FMK79" s="98">
        <f t="shared" si="152"/>
        <v>1</v>
      </c>
      <c r="FML79" s="98">
        <f t="shared" si="152"/>
        <v>1</v>
      </c>
      <c r="FMM79" s="98">
        <f t="shared" si="152"/>
        <v>1</v>
      </c>
      <c r="FMN79" s="98">
        <f t="shared" si="152"/>
        <v>1</v>
      </c>
      <c r="FMO79" s="98">
        <f t="shared" si="152"/>
        <v>1</v>
      </c>
      <c r="FMP79" s="98">
        <f t="shared" si="152"/>
        <v>1</v>
      </c>
      <c r="FMQ79" s="98">
        <f t="shared" si="152"/>
        <v>1</v>
      </c>
      <c r="FMR79" s="98">
        <f t="shared" si="152"/>
        <v>1</v>
      </c>
      <c r="FMS79" s="98">
        <f t="shared" si="152"/>
        <v>1</v>
      </c>
      <c r="FMT79" s="98">
        <f t="shared" si="152"/>
        <v>1</v>
      </c>
      <c r="FMU79" s="98">
        <f t="shared" si="152"/>
        <v>1</v>
      </c>
      <c r="FMV79" s="98">
        <f t="shared" si="152"/>
        <v>1</v>
      </c>
      <c r="FMW79" s="98">
        <f t="shared" si="152"/>
        <v>1</v>
      </c>
      <c r="FMX79" s="98">
        <f t="shared" si="152"/>
        <v>1</v>
      </c>
      <c r="FMY79" s="98">
        <f t="shared" si="152"/>
        <v>1</v>
      </c>
      <c r="FMZ79" s="98">
        <f t="shared" si="152"/>
        <v>1</v>
      </c>
      <c r="FNA79" s="98">
        <f t="shared" si="152"/>
        <v>1</v>
      </c>
      <c r="FNB79" s="98">
        <f t="shared" si="152"/>
        <v>1</v>
      </c>
      <c r="FNC79" s="98">
        <f t="shared" si="152"/>
        <v>1</v>
      </c>
      <c r="FND79" s="98">
        <f t="shared" si="152"/>
        <v>1</v>
      </c>
      <c r="FNE79" s="98">
        <f t="shared" si="152"/>
        <v>1</v>
      </c>
      <c r="FNF79" s="98">
        <f t="shared" si="152"/>
        <v>1</v>
      </c>
      <c r="FNG79" s="98">
        <f t="shared" si="152"/>
        <v>1</v>
      </c>
      <c r="FNH79" s="98">
        <f t="shared" si="152"/>
        <v>1</v>
      </c>
      <c r="FNI79" s="98">
        <f t="shared" si="152"/>
        <v>1</v>
      </c>
      <c r="FNJ79" s="98">
        <f t="shared" si="152"/>
        <v>1</v>
      </c>
      <c r="FNK79" s="98">
        <f t="shared" si="152"/>
        <v>1</v>
      </c>
      <c r="FNL79" s="98">
        <f t="shared" si="152"/>
        <v>1</v>
      </c>
      <c r="FNM79" s="98">
        <f t="shared" ref="FNM79:FPX79" si="153">FNM78+1</f>
        <v>1</v>
      </c>
      <c r="FNN79" s="98">
        <f t="shared" si="153"/>
        <v>1</v>
      </c>
      <c r="FNO79" s="98">
        <f t="shared" si="153"/>
        <v>1</v>
      </c>
      <c r="FNP79" s="98">
        <f t="shared" si="153"/>
        <v>1</v>
      </c>
      <c r="FNQ79" s="98">
        <f t="shared" si="153"/>
        <v>1</v>
      </c>
      <c r="FNR79" s="98">
        <f t="shared" si="153"/>
        <v>1</v>
      </c>
      <c r="FNS79" s="98">
        <f t="shared" si="153"/>
        <v>1</v>
      </c>
      <c r="FNT79" s="98">
        <f t="shared" si="153"/>
        <v>1</v>
      </c>
      <c r="FNU79" s="98">
        <f t="shared" si="153"/>
        <v>1</v>
      </c>
      <c r="FNV79" s="98">
        <f t="shared" si="153"/>
        <v>1</v>
      </c>
      <c r="FNW79" s="98">
        <f t="shared" si="153"/>
        <v>1</v>
      </c>
      <c r="FNX79" s="98">
        <f t="shared" si="153"/>
        <v>1</v>
      </c>
      <c r="FNY79" s="98">
        <f t="shared" si="153"/>
        <v>1</v>
      </c>
      <c r="FNZ79" s="98">
        <f t="shared" si="153"/>
        <v>1</v>
      </c>
      <c r="FOA79" s="98">
        <f t="shared" si="153"/>
        <v>1</v>
      </c>
      <c r="FOB79" s="98">
        <f t="shared" si="153"/>
        <v>1</v>
      </c>
      <c r="FOC79" s="98">
        <f t="shared" si="153"/>
        <v>1</v>
      </c>
      <c r="FOD79" s="98">
        <f t="shared" si="153"/>
        <v>1</v>
      </c>
      <c r="FOE79" s="98">
        <f t="shared" si="153"/>
        <v>1</v>
      </c>
      <c r="FOF79" s="98">
        <f t="shared" si="153"/>
        <v>1</v>
      </c>
      <c r="FOG79" s="98">
        <f t="shared" si="153"/>
        <v>1</v>
      </c>
      <c r="FOH79" s="98">
        <f t="shared" si="153"/>
        <v>1</v>
      </c>
      <c r="FOI79" s="98">
        <f t="shared" si="153"/>
        <v>1</v>
      </c>
      <c r="FOJ79" s="98">
        <f t="shared" si="153"/>
        <v>1</v>
      </c>
      <c r="FOK79" s="98">
        <f t="shared" si="153"/>
        <v>1</v>
      </c>
      <c r="FOL79" s="98">
        <f t="shared" si="153"/>
        <v>1</v>
      </c>
      <c r="FOM79" s="98">
        <f t="shared" si="153"/>
        <v>1</v>
      </c>
      <c r="FON79" s="98">
        <f t="shared" si="153"/>
        <v>1</v>
      </c>
      <c r="FOO79" s="98">
        <f t="shared" si="153"/>
        <v>1</v>
      </c>
      <c r="FOP79" s="98">
        <f t="shared" si="153"/>
        <v>1</v>
      </c>
      <c r="FOQ79" s="98">
        <f t="shared" si="153"/>
        <v>1</v>
      </c>
      <c r="FOR79" s="98">
        <f t="shared" si="153"/>
        <v>1</v>
      </c>
      <c r="FOS79" s="98">
        <f t="shared" si="153"/>
        <v>1</v>
      </c>
      <c r="FOT79" s="98">
        <f t="shared" si="153"/>
        <v>1</v>
      </c>
      <c r="FOU79" s="98">
        <f t="shared" si="153"/>
        <v>1</v>
      </c>
      <c r="FOV79" s="98">
        <f t="shared" si="153"/>
        <v>1</v>
      </c>
      <c r="FOW79" s="98">
        <f t="shared" si="153"/>
        <v>1</v>
      </c>
      <c r="FOX79" s="98">
        <f t="shared" si="153"/>
        <v>1</v>
      </c>
      <c r="FOY79" s="98">
        <f t="shared" si="153"/>
        <v>1</v>
      </c>
      <c r="FOZ79" s="98">
        <f t="shared" si="153"/>
        <v>1</v>
      </c>
      <c r="FPA79" s="98">
        <f t="shared" si="153"/>
        <v>1</v>
      </c>
      <c r="FPB79" s="98">
        <f t="shared" si="153"/>
        <v>1</v>
      </c>
      <c r="FPC79" s="98">
        <f t="shared" si="153"/>
        <v>1</v>
      </c>
      <c r="FPD79" s="98">
        <f t="shared" si="153"/>
        <v>1</v>
      </c>
      <c r="FPE79" s="98">
        <f t="shared" si="153"/>
        <v>1</v>
      </c>
      <c r="FPF79" s="98">
        <f t="shared" si="153"/>
        <v>1</v>
      </c>
      <c r="FPG79" s="98">
        <f t="shared" si="153"/>
        <v>1</v>
      </c>
      <c r="FPH79" s="98">
        <f t="shared" si="153"/>
        <v>1</v>
      </c>
      <c r="FPI79" s="98">
        <f t="shared" si="153"/>
        <v>1</v>
      </c>
      <c r="FPJ79" s="98">
        <f t="shared" si="153"/>
        <v>1</v>
      </c>
      <c r="FPK79" s="98">
        <f t="shared" si="153"/>
        <v>1</v>
      </c>
      <c r="FPL79" s="98">
        <f t="shared" si="153"/>
        <v>1</v>
      </c>
      <c r="FPM79" s="98">
        <f t="shared" si="153"/>
        <v>1</v>
      </c>
      <c r="FPN79" s="98">
        <f t="shared" si="153"/>
        <v>1</v>
      </c>
      <c r="FPO79" s="98">
        <f t="shared" si="153"/>
        <v>1</v>
      </c>
      <c r="FPP79" s="98">
        <f t="shared" si="153"/>
        <v>1</v>
      </c>
      <c r="FPQ79" s="98">
        <f t="shared" si="153"/>
        <v>1</v>
      </c>
      <c r="FPR79" s="98">
        <f t="shared" si="153"/>
        <v>1</v>
      </c>
      <c r="FPS79" s="98">
        <f t="shared" si="153"/>
        <v>1</v>
      </c>
      <c r="FPT79" s="98">
        <f t="shared" si="153"/>
        <v>1</v>
      </c>
      <c r="FPU79" s="98">
        <f t="shared" si="153"/>
        <v>1</v>
      </c>
      <c r="FPV79" s="98">
        <f t="shared" si="153"/>
        <v>1</v>
      </c>
      <c r="FPW79" s="98">
        <f t="shared" si="153"/>
        <v>1</v>
      </c>
      <c r="FPX79" s="98">
        <f t="shared" si="153"/>
        <v>1</v>
      </c>
      <c r="FPY79" s="98">
        <f t="shared" ref="FPY79:FSJ79" si="154">FPY78+1</f>
        <v>1</v>
      </c>
      <c r="FPZ79" s="98">
        <f t="shared" si="154"/>
        <v>1</v>
      </c>
      <c r="FQA79" s="98">
        <f t="shared" si="154"/>
        <v>1</v>
      </c>
      <c r="FQB79" s="98">
        <f t="shared" si="154"/>
        <v>1</v>
      </c>
      <c r="FQC79" s="98">
        <f t="shared" si="154"/>
        <v>1</v>
      </c>
      <c r="FQD79" s="98">
        <f t="shared" si="154"/>
        <v>1</v>
      </c>
      <c r="FQE79" s="98">
        <f t="shared" si="154"/>
        <v>1</v>
      </c>
      <c r="FQF79" s="98">
        <f t="shared" si="154"/>
        <v>1</v>
      </c>
      <c r="FQG79" s="98">
        <f t="shared" si="154"/>
        <v>1</v>
      </c>
      <c r="FQH79" s="98">
        <f t="shared" si="154"/>
        <v>1</v>
      </c>
      <c r="FQI79" s="98">
        <f t="shared" si="154"/>
        <v>1</v>
      </c>
      <c r="FQJ79" s="98">
        <f t="shared" si="154"/>
        <v>1</v>
      </c>
      <c r="FQK79" s="98">
        <f t="shared" si="154"/>
        <v>1</v>
      </c>
      <c r="FQL79" s="98">
        <f t="shared" si="154"/>
        <v>1</v>
      </c>
      <c r="FQM79" s="98">
        <f t="shared" si="154"/>
        <v>1</v>
      </c>
      <c r="FQN79" s="98">
        <f t="shared" si="154"/>
        <v>1</v>
      </c>
      <c r="FQO79" s="98">
        <f t="shared" si="154"/>
        <v>1</v>
      </c>
      <c r="FQP79" s="98">
        <f t="shared" si="154"/>
        <v>1</v>
      </c>
      <c r="FQQ79" s="98">
        <f t="shared" si="154"/>
        <v>1</v>
      </c>
      <c r="FQR79" s="98">
        <f t="shared" si="154"/>
        <v>1</v>
      </c>
      <c r="FQS79" s="98">
        <f t="shared" si="154"/>
        <v>1</v>
      </c>
      <c r="FQT79" s="98">
        <f t="shared" si="154"/>
        <v>1</v>
      </c>
      <c r="FQU79" s="98">
        <f t="shared" si="154"/>
        <v>1</v>
      </c>
      <c r="FQV79" s="98">
        <f t="shared" si="154"/>
        <v>1</v>
      </c>
      <c r="FQW79" s="98">
        <f t="shared" si="154"/>
        <v>1</v>
      </c>
      <c r="FQX79" s="98">
        <f t="shared" si="154"/>
        <v>1</v>
      </c>
      <c r="FQY79" s="98">
        <f t="shared" si="154"/>
        <v>1</v>
      </c>
      <c r="FQZ79" s="98">
        <f t="shared" si="154"/>
        <v>1</v>
      </c>
      <c r="FRA79" s="98">
        <f t="shared" si="154"/>
        <v>1</v>
      </c>
      <c r="FRB79" s="98">
        <f t="shared" si="154"/>
        <v>1</v>
      </c>
      <c r="FRC79" s="98">
        <f t="shared" si="154"/>
        <v>1</v>
      </c>
      <c r="FRD79" s="98">
        <f t="shared" si="154"/>
        <v>1</v>
      </c>
      <c r="FRE79" s="98">
        <f t="shared" si="154"/>
        <v>1</v>
      </c>
      <c r="FRF79" s="98">
        <f t="shared" si="154"/>
        <v>1</v>
      </c>
      <c r="FRG79" s="98">
        <f t="shared" si="154"/>
        <v>1</v>
      </c>
      <c r="FRH79" s="98">
        <f t="shared" si="154"/>
        <v>1</v>
      </c>
      <c r="FRI79" s="98">
        <f t="shared" si="154"/>
        <v>1</v>
      </c>
      <c r="FRJ79" s="98">
        <f t="shared" si="154"/>
        <v>1</v>
      </c>
      <c r="FRK79" s="98">
        <f t="shared" si="154"/>
        <v>1</v>
      </c>
      <c r="FRL79" s="98">
        <f t="shared" si="154"/>
        <v>1</v>
      </c>
      <c r="FRM79" s="98">
        <f t="shared" si="154"/>
        <v>1</v>
      </c>
      <c r="FRN79" s="98">
        <f t="shared" si="154"/>
        <v>1</v>
      </c>
      <c r="FRO79" s="98">
        <f t="shared" si="154"/>
        <v>1</v>
      </c>
      <c r="FRP79" s="98">
        <f t="shared" si="154"/>
        <v>1</v>
      </c>
      <c r="FRQ79" s="98">
        <f t="shared" si="154"/>
        <v>1</v>
      </c>
      <c r="FRR79" s="98">
        <f t="shared" si="154"/>
        <v>1</v>
      </c>
      <c r="FRS79" s="98">
        <f t="shared" si="154"/>
        <v>1</v>
      </c>
      <c r="FRT79" s="98">
        <f t="shared" si="154"/>
        <v>1</v>
      </c>
      <c r="FRU79" s="98">
        <f t="shared" si="154"/>
        <v>1</v>
      </c>
      <c r="FRV79" s="98">
        <f t="shared" si="154"/>
        <v>1</v>
      </c>
      <c r="FRW79" s="98">
        <f t="shared" si="154"/>
        <v>1</v>
      </c>
      <c r="FRX79" s="98">
        <f t="shared" si="154"/>
        <v>1</v>
      </c>
      <c r="FRY79" s="98">
        <f t="shared" si="154"/>
        <v>1</v>
      </c>
      <c r="FRZ79" s="98">
        <f t="shared" si="154"/>
        <v>1</v>
      </c>
      <c r="FSA79" s="98">
        <f t="shared" si="154"/>
        <v>1</v>
      </c>
      <c r="FSB79" s="98">
        <f t="shared" si="154"/>
        <v>1</v>
      </c>
      <c r="FSC79" s="98">
        <f t="shared" si="154"/>
        <v>1</v>
      </c>
      <c r="FSD79" s="98">
        <f t="shared" si="154"/>
        <v>1</v>
      </c>
      <c r="FSE79" s="98">
        <f t="shared" si="154"/>
        <v>1</v>
      </c>
      <c r="FSF79" s="98">
        <f t="shared" si="154"/>
        <v>1</v>
      </c>
      <c r="FSG79" s="98">
        <f t="shared" si="154"/>
        <v>1</v>
      </c>
      <c r="FSH79" s="98">
        <f t="shared" si="154"/>
        <v>1</v>
      </c>
      <c r="FSI79" s="98">
        <f t="shared" si="154"/>
        <v>1</v>
      </c>
      <c r="FSJ79" s="98">
        <f t="shared" si="154"/>
        <v>1</v>
      </c>
      <c r="FSK79" s="98">
        <f t="shared" ref="FSK79:FUV79" si="155">FSK78+1</f>
        <v>1</v>
      </c>
      <c r="FSL79" s="98">
        <f t="shared" si="155"/>
        <v>1</v>
      </c>
      <c r="FSM79" s="98">
        <f t="shared" si="155"/>
        <v>1</v>
      </c>
      <c r="FSN79" s="98">
        <f t="shared" si="155"/>
        <v>1</v>
      </c>
      <c r="FSO79" s="98">
        <f t="shared" si="155"/>
        <v>1</v>
      </c>
      <c r="FSP79" s="98">
        <f t="shared" si="155"/>
        <v>1</v>
      </c>
      <c r="FSQ79" s="98">
        <f t="shared" si="155"/>
        <v>1</v>
      </c>
      <c r="FSR79" s="98">
        <f t="shared" si="155"/>
        <v>1</v>
      </c>
      <c r="FSS79" s="98">
        <f t="shared" si="155"/>
        <v>1</v>
      </c>
      <c r="FST79" s="98">
        <f t="shared" si="155"/>
        <v>1</v>
      </c>
      <c r="FSU79" s="98">
        <f t="shared" si="155"/>
        <v>1</v>
      </c>
      <c r="FSV79" s="98">
        <f t="shared" si="155"/>
        <v>1</v>
      </c>
      <c r="FSW79" s="98">
        <f t="shared" si="155"/>
        <v>1</v>
      </c>
      <c r="FSX79" s="98">
        <f t="shared" si="155"/>
        <v>1</v>
      </c>
      <c r="FSY79" s="98">
        <f t="shared" si="155"/>
        <v>1</v>
      </c>
      <c r="FSZ79" s="98">
        <f t="shared" si="155"/>
        <v>1</v>
      </c>
      <c r="FTA79" s="98">
        <f t="shared" si="155"/>
        <v>1</v>
      </c>
      <c r="FTB79" s="98">
        <f t="shared" si="155"/>
        <v>1</v>
      </c>
      <c r="FTC79" s="98">
        <f t="shared" si="155"/>
        <v>1</v>
      </c>
      <c r="FTD79" s="98">
        <f t="shared" si="155"/>
        <v>1</v>
      </c>
      <c r="FTE79" s="98">
        <f t="shared" si="155"/>
        <v>1</v>
      </c>
      <c r="FTF79" s="98">
        <f t="shared" si="155"/>
        <v>1</v>
      </c>
      <c r="FTG79" s="98">
        <f t="shared" si="155"/>
        <v>1</v>
      </c>
      <c r="FTH79" s="98">
        <f t="shared" si="155"/>
        <v>1</v>
      </c>
      <c r="FTI79" s="98">
        <f t="shared" si="155"/>
        <v>1</v>
      </c>
      <c r="FTJ79" s="98">
        <f t="shared" si="155"/>
        <v>1</v>
      </c>
      <c r="FTK79" s="98">
        <f t="shared" si="155"/>
        <v>1</v>
      </c>
      <c r="FTL79" s="98">
        <f t="shared" si="155"/>
        <v>1</v>
      </c>
      <c r="FTM79" s="98">
        <f t="shared" si="155"/>
        <v>1</v>
      </c>
      <c r="FTN79" s="98">
        <f t="shared" si="155"/>
        <v>1</v>
      </c>
      <c r="FTO79" s="98">
        <f t="shared" si="155"/>
        <v>1</v>
      </c>
      <c r="FTP79" s="98">
        <f t="shared" si="155"/>
        <v>1</v>
      </c>
      <c r="FTQ79" s="98">
        <f t="shared" si="155"/>
        <v>1</v>
      </c>
      <c r="FTR79" s="98">
        <f t="shared" si="155"/>
        <v>1</v>
      </c>
      <c r="FTS79" s="98">
        <f t="shared" si="155"/>
        <v>1</v>
      </c>
      <c r="FTT79" s="98">
        <f t="shared" si="155"/>
        <v>1</v>
      </c>
      <c r="FTU79" s="98">
        <f t="shared" si="155"/>
        <v>1</v>
      </c>
      <c r="FTV79" s="98">
        <f t="shared" si="155"/>
        <v>1</v>
      </c>
      <c r="FTW79" s="98">
        <f t="shared" si="155"/>
        <v>1</v>
      </c>
      <c r="FTX79" s="98">
        <f t="shared" si="155"/>
        <v>1</v>
      </c>
      <c r="FTY79" s="98">
        <f t="shared" si="155"/>
        <v>1</v>
      </c>
      <c r="FTZ79" s="98">
        <f t="shared" si="155"/>
        <v>1</v>
      </c>
      <c r="FUA79" s="98">
        <f t="shared" si="155"/>
        <v>1</v>
      </c>
      <c r="FUB79" s="98">
        <f t="shared" si="155"/>
        <v>1</v>
      </c>
      <c r="FUC79" s="98">
        <f t="shared" si="155"/>
        <v>1</v>
      </c>
      <c r="FUD79" s="98">
        <f t="shared" si="155"/>
        <v>1</v>
      </c>
      <c r="FUE79" s="98">
        <f t="shared" si="155"/>
        <v>1</v>
      </c>
      <c r="FUF79" s="98">
        <f t="shared" si="155"/>
        <v>1</v>
      </c>
      <c r="FUG79" s="98">
        <f t="shared" si="155"/>
        <v>1</v>
      </c>
      <c r="FUH79" s="98">
        <f t="shared" si="155"/>
        <v>1</v>
      </c>
      <c r="FUI79" s="98">
        <f t="shared" si="155"/>
        <v>1</v>
      </c>
      <c r="FUJ79" s="98">
        <f t="shared" si="155"/>
        <v>1</v>
      </c>
      <c r="FUK79" s="98">
        <f t="shared" si="155"/>
        <v>1</v>
      </c>
      <c r="FUL79" s="98">
        <f t="shared" si="155"/>
        <v>1</v>
      </c>
      <c r="FUM79" s="98">
        <f t="shared" si="155"/>
        <v>1</v>
      </c>
      <c r="FUN79" s="98">
        <f t="shared" si="155"/>
        <v>1</v>
      </c>
      <c r="FUO79" s="98">
        <f t="shared" si="155"/>
        <v>1</v>
      </c>
      <c r="FUP79" s="98">
        <f t="shared" si="155"/>
        <v>1</v>
      </c>
      <c r="FUQ79" s="98">
        <f t="shared" si="155"/>
        <v>1</v>
      </c>
      <c r="FUR79" s="98">
        <f t="shared" si="155"/>
        <v>1</v>
      </c>
      <c r="FUS79" s="98">
        <f t="shared" si="155"/>
        <v>1</v>
      </c>
      <c r="FUT79" s="98">
        <f t="shared" si="155"/>
        <v>1</v>
      </c>
      <c r="FUU79" s="98">
        <f t="shared" si="155"/>
        <v>1</v>
      </c>
      <c r="FUV79" s="98">
        <f t="shared" si="155"/>
        <v>1</v>
      </c>
      <c r="FUW79" s="98">
        <f t="shared" ref="FUW79:FXH79" si="156">FUW78+1</f>
        <v>1</v>
      </c>
      <c r="FUX79" s="98">
        <f t="shared" si="156"/>
        <v>1</v>
      </c>
      <c r="FUY79" s="98">
        <f t="shared" si="156"/>
        <v>1</v>
      </c>
      <c r="FUZ79" s="98">
        <f t="shared" si="156"/>
        <v>1</v>
      </c>
      <c r="FVA79" s="98">
        <f t="shared" si="156"/>
        <v>1</v>
      </c>
      <c r="FVB79" s="98">
        <f t="shared" si="156"/>
        <v>1</v>
      </c>
      <c r="FVC79" s="98">
        <f t="shared" si="156"/>
        <v>1</v>
      </c>
      <c r="FVD79" s="98">
        <f t="shared" si="156"/>
        <v>1</v>
      </c>
      <c r="FVE79" s="98">
        <f t="shared" si="156"/>
        <v>1</v>
      </c>
      <c r="FVF79" s="98">
        <f t="shared" si="156"/>
        <v>1</v>
      </c>
      <c r="FVG79" s="98">
        <f t="shared" si="156"/>
        <v>1</v>
      </c>
      <c r="FVH79" s="98">
        <f t="shared" si="156"/>
        <v>1</v>
      </c>
      <c r="FVI79" s="98">
        <f t="shared" si="156"/>
        <v>1</v>
      </c>
      <c r="FVJ79" s="98">
        <f t="shared" si="156"/>
        <v>1</v>
      </c>
      <c r="FVK79" s="98">
        <f t="shared" si="156"/>
        <v>1</v>
      </c>
      <c r="FVL79" s="98">
        <f t="shared" si="156"/>
        <v>1</v>
      </c>
      <c r="FVM79" s="98">
        <f t="shared" si="156"/>
        <v>1</v>
      </c>
      <c r="FVN79" s="98">
        <f t="shared" si="156"/>
        <v>1</v>
      </c>
      <c r="FVO79" s="98">
        <f t="shared" si="156"/>
        <v>1</v>
      </c>
      <c r="FVP79" s="98">
        <f t="shared" si="156"/>
        <v>1</v>
      </c>
      <c r="FVQ79" s="98">
        <f t="shared" si="156"/>
        <v>1</v>
      </c>
      <c r="FVR79" s="98">
        <f t="shared" si="156"/>
        <v>1</v>
      </c>
      <c r="FVS79" s="98">
        <f t="shared" si="156"/>
        <v>1</v>
      </c>
      <c r="FVT79" s="98">
        <f t="shared" si="156"/>
        <v>1</v>
      </c>
      <c r="FVU79" s="98">
        <f t="shared" si="156"/>
        <v>1</v>
      </c>
      <c r="FVV79" s="98">
        <f t="shared" si="156"/>
        <v>1</v>
      </c>
      <c r="FVW79" s="98">
        <f t="shared" si="156"/>
        <v>1</v>
      </c>
      <c r="FVX79" s="98">
        <f t="shared" si="156"/>
        <v>1</v>
      </c>
      <c r="FVY79" s="98">
        <f t="shared" si="156"/>
        <v>1</v>
      </c>
      <c r="FVZ79" s="98">
        <f t="shared" si="156"/>
        <v>1</v>
      </c>
      <c r="FWA79" s="98">
        <f t="shared" si="156"/>
        <v>1</v>
      </c>
      <c r="FWB79" s="98">
        <f t="shared" si="156"/>
        <v>1</v>
      </c>
      <c r="FWC79" s="98">
        <f t="shared" si="156"/>
        <v>1</v>
      </c>
      <c r="FWD79" s="98">
        <f t="shared" si="156"/>
        <v>1</v>
      </c>
      <c r="FWE79" s="98">
        <f t="shared" si="156"/>
        <v>1</v>
      </c>
      <c r="FWF79" s="98">
        <f t="shared" si="156"/>
        <v>1</v>
      </c>
      <c r="FWG79" s="98">
        <f t="shared" si="156"/>
        <v>1</v>
      </c>
      <c r="FWH79" s="98">
        <f t="shared" si="156"/>
        <v>1</v>
      </c>
      <c r="FWI79" s="98">
        <f t="shared" si="156"/>
        <v>1</v>
      </c>
      <c r="FWJ79" s="98">
        <f t="shared" si="156"/>
        <v>1</v>
      </c>
      <c r="FWK79" s="98">
        <f t="shared" si="156"/>
        <v>1</v>
      </c>
      <c r="FWL79" s="98">
        <f t="shared" si="156"/>
        <v>1</v>
      </c>
      <c r="FWM79" s="98">
        <f t="shared" si="156"/>
        <v>1</v>
      </c>
      <c r="FWN79" s="98">
        <f t="shared" si="156"/>
        <v>1</v>
      </c>
      <c r="FWO79" s="98">
        <f t="shared" si="156"/>
        <v>1</v>
      </c>
      <c r="FWP79" s="98">
        <f t="shared" si="156"/>
        <v>1</v>
      </c>
      <c r="FWQ79" s="98">
        <f t="shared" si="156"/>
        <v>1</v>
      </c>
      <c r="FWR79" s="98">
        <f t="shared" si="156"/>
        <v>1</v>
      </c>
      <c r="FWS79" s="98">
        <f t="shared" si="156"/>
        <v>1</v>
      </c>
      <c r="FWT79" s="98">
        <f t="shared" si="156"/>
        <v>1</v>
      </c>
      <c r="FWU79" s="98">
        <f t="shared" si="156"/>
        <v>1</v>
      </c>
      <c r="FWV79" s="98">
        <f t="shared" si="156"/>
        <v>1</v>
      </c>
      <c r="FWW79" s="98">
        <f t="shared" si="156"/>
        <v>1</v>
      </c>
      <c r="FWX79" s="98">
        <f t="shared" si="156"/>
        <v>1</v>
      </c>
      <c r="FWY79" s="98">
        <f t="shared" si="156"/>
        <v>1</v>
      </c>
      <c r="FWZ79" s="98">
        <f t="shared" si="156"/>
        <v>1</v>
      </c>
      <c r="FXA79" s="98">
        <f t="shared" si="156"/>
        <v>1</v>
      </c>
      <c r="FXB79" s="98">
        <f t="shared" si="156"/>
        <v>1</v>
      </c>
      <c r="FXC79" s="98">
        <f t="shared" si="156"/>
        <v>1</v>
      </c>
      <c r="FXD79" s="98">
        <f t="shared" si="156"/>
        <v>1</v>
      </c>
      <c r="FXE79" s="98">
        <f t="shared" si="156"/>
        <v>1</v>
      </c>
      <c r="FXF79" s="98">
        <f t="shared" si="156"/>
        <v>1</v>
      </c>
      <c r="FXG79" s="98">
        <f t="shared" si="156"/>
        <v>1</v>
      </c>
      <c r="FXH79" s="98">
        <f t="shared" si="156"/>
        <v>1</v>
      </c>
      <c r="FXI79" s="98">
        <f t="shared" ref="FXI79:FZT79" si="157">FXI78+1</f>
        <v>1</v>
      </c>
      <c r="FXJ79" s="98">
        <f t="shared" si="157"/>
        <v>1</v>
      </c>
      <c r="FXK79" s="98">
        <f t="shared" si="157"/>
        <v>1</v>
      </c>
      <c r="FXL79" s="98">
        <f t="shared" si="157"/>
        <v>1</v>
      </c>
      <c r="FXM79" s="98">
        <f t="shared" si="157"/>
        <v>1</v>
      </c>
      <c r="FXN79" s="98">
        <f t="shared" si="157"/>
        <v>1</v>
      </c>
      <c r="FXO79" s="98">
        <f t="shared" si="157"/>
        <v>1</v>
      </c>
      <c r="FXP79" s="98">
        <f t="shared" si="157"/>
        <v>1</v>
      </c>
      <c r="FXQ79" s="98">
        <f t="shared" si="157"/>
        <v>1</v>
      </c>
      <c r="FXR79" s="98">
        <f t="shared" si="157"/>
        <v>1</v>
      </c>
      <c r="FXS79" s="98">
        <f t="shared" si="157"/>
        <v>1</v>
      </c>
      <c r="FXT79" s="98">
        <f t="shared" si="157"/>
        <v>1</v>
      </c>
      <c r="FXU79" s="98">
        <f t="shared" si="157"/>
        <v>1</v>
      </c>
      <c r="FXV79" s="98">
        <f t="shared" si="157"/>
        <v>1</v>
      </c>
      <c r="FXW79" s="98">
        <f t="shared" si="157"/>
        <v>1</v>
      </c>
      <c r="FXX79" s="98">
        <f t="shared" si="157"/>
        <v>1</v>
      </c>
      <c r="FXY79" s="98">
        <f t="shared" si="157"/>
        <v>1</v>
      </c>
      <c r="FXZ79" s="98">
        <f t="shared" si="157"/>
        <v>1</v>
      </c>
      <c r="FYA79" s="98">
        <f t="shared" si="157"/>
        <v>1</v>
      </c>
      <c r="FYB79" s="98">
        <f t="shared" si="157"/>
        <v>1</v>
      </c>
      <c r="FYC79" s="98">
        <f t="shared" si="157"/>
        <v>1</v>
      </c>
      <c r="FYD79" s="98">
        <f t="shared" si="157"/>
        <v>1</v>
      </c>
      <c r="FYE79" s="98">
        <f t="shared" si="157"/>
        <v>1</v>
      </c>
      <c r="FYF79" s="98">
        <f t="shared" si="157"/>
        <v>1</v>
      </c>
      <c r="FYG79" s="98">
        <f t="shared" si="157"/>
        <v>1</v>
      </c>
      <c r="FYH79" s="98">
        <f t="shared" si="157"/>
        <v>1</v>
      </c>
      <c r="FYI79" s="98">
        <f t="shared" si="157"/>
        <v>1</v>
      </c>
      <c r="FYJ79" s="98">
        <f t="shared" si="157"/>
        <v>1</v>
      </c>
      <c r="FYK79" s="98">
        <f t="shared" si="157"/>
        <v>1</v>
      </c>
      <c r="FYL79" s="98">
        <f t="shared" si="157"/>
        <v>1</v>
      </c>
      <c r="FYM79" s="98">
        <f t="shared" si="157"/>
        <v>1</v>
      </c>
      <c r="FYN79" s="98">
        <f t="shared" si="157"/>
        <v>1</v>
      </c>
      <c r="FYO79" s="98">
        <f t="shared" si="157"/>
        <v>1</v>
      </c>
      <c r="FYP79" s="98">
        <f t="shared" si="157"/>
        <v>1</v>
      </c>
      <c r="FYQ79" s="98">
        <f t="shared" si="157"/>
        <v>1</v>
      </c>
      <c r="FYR79" s="98">
        <f t="shared" si="157"/>
        <v>1</v>
      </c>
      <c r="FYS79" s="98">
        <f t="shared" si="157"/>
        <v>1</v>
      </c>
      <c r="FYT79" s="98">
        <f t="shared" si="157"/>
        <v>1</v>
      </c>
      <c r="FYU79" s="98">
        <f t="shared" si="157"/>
        <v>1</v>
      </c>
      <c r="FYV79" s="98">
        <f t="shared" si="157"/>
        <v>1</v>
      </c>
      <c r="FYW79" s="98">
        <f t="shared" si="157"/>
        <v>1</v>
      </c>
      <c r="FYX79" s="98">
        <f t="shared" si="157"/>
        <v>1</v>
      </c>
      <c r="FYY79" s="98">
        <f t="shared" si="157"/>
        <v>1</v>
      </c>
      <c r="FYZ79" s="98">
        <f t="shared" si="157"/>
        <v>1</v>
      </c>
      <c r="FZA79" s="98">
        <f t="shared" si="157"/>
        <v>1</v>
      </c>
      <c r="FZB79" s="98">
        <f t="shared" si="157"/>
        <v>1</v>
      </c>
      <c r="FZC79" s="98">
        <f t="shared" si="157"/>
        <v>1</v>
      </c>
      <c r="FZD79" s="98">
        <f t="shared" si="157"/>
        <v>1</v>
      </c>
      <c r="FZE79" s="98">
        <f t="shared" si="157"/>
        <v>1</v>
      </c>
      <c r="FZF79" s="98">
        <f t="shared" si="157"/>
        <v>1</v>
      </c>
      <c r="FZG79" s="98">
        <f t="shared" si="157"/>
        <v>1</v>
      </c>
      <c r="FZH79" s="98">
        <f t="shared" si="157"/>
        <v>1</v>
      </c>
      <c r="FZI79" s="98">
        <f t="shared" si="157"/>
        <v>1</v>
      </c>
      <c r="FZJ79" s="98">
        <f t="shared" si="157"/>
        <v>1</v>
      </c>
      <c r="FZK79" s="98">
        <f t="shared" si="157"/>
        <v>1</v>
      </c>
      <c r="FZL79" s="98">
        <f t="shared" si="157"/>
        <v>1</v>
      </c>
      <c r="FZM79" s="98">
        <f t="shared" si="157"/>
        <v>1</v>
      </c>
      <c r="FZN79" s="98">
        <f t="shared" si="157"/>
        <v>1</v>
      </c>
      <c r="FZO79" s="98">
        <f t="shared" si="157"/>
        <v>1</v>
      </c>
      <c r="FZP79" s="98">
        <f t="shared" si="157"/>
        <v>1</v>
      </c>
      <c r="FZQ79" s="98">
        <f t="shared" si="157"/>
        <v>1</v>
      </c>
      <c r="FZR79" s="98">
        <f t="shared" si="157"/>
        <v>1</v>
      </c>
      <c r="FZS79" s="98">
        <f t="shared" si="157"/>
        <v>1</v>
      </c>
      <c r="FZT79" s="98">
        <f t="shared" si="157"/>
        <v>1</v>
      </c>
      <c r="FZU79" s="98">
        <f t="shared" ref="FZU79:GCF79" si="158">FZU78+1</f>
        <v>1</v>
      </c>
      <c r="FZV79" s="98">
        <f t="shared" si="158"/>
        <v>1</v>
      </c>
      <c r="FZW79" s="98">
        <f t="shared" si="158"/>
        <v>1</v>
      </c>
      <c r="FZX79" s="98">
        <f t="shared" si="158"/>
        <v>1</v>
      </c>
      <c r="FZY79" s="98">
        <f t="shared" si="158"/>
        <v>1</v>
      </c>
      <c r="FZZ79" s="98">
        <f t="shared" si="158"/>
        <v>1</v>
      </c>
      <c r="GAA79" s="98">
        <f t="shared" si="158"/>
        <v>1</v>
      </c>
      <c r="GAB79" s="98">
        <f t="shared" si="158"/>
        <v>1</v>
      </c>
      <c r="GAC79" s="98">
        <f t="shared" si="158"/>
        <v>1</v>
      </c>
      <c r="GAD79" s="98">
        <f t="shared" si="158"/>
        <v>1</v>
      </c>
      <c r="GAE79" s="98">
        <f t="shared" si="158"/>
        <v>1</v>
      </c>
      <c r="GAF79" s="98">
        <f t="shared" si="158"/>
        <v>1</v>
      </c>
      <c r="GAG79" s="98">
        <f t="shared" si="158"/>
        <v>1</v>
      </c>
      <c r="GAH79" s="98">
        <f t="shared" si="158"/>
        <v>1</v>
      </c>
      <c r="GAI79" s="98">
        <f t="shared" si="158"/>
        <v>1</v>
      </c>
      <c r="GAJ79" s="98">
        <f t="shared" si="158"/>
        <v>1</v>
      </c>
      <c r="GAK79" s="98">
        <f t="shared" si="158"/>
        <v>1</v>
      </c>
      <c r="GAL79" s="98">
        <f t="shared" si="158"/>
        <v>1</v>
      </c>
      <c r="GAM79" s="98">
        <f t="shared" si="158"/>
        <v>1</v>
      </c>
      <c r="GAN79" s="98">
        <f t="shared" si="158"/>
        <v>1</v>
      </c>
      <c r="GAO79" s="98">
        <f t="shared" si="158"/>
        <v>1</v>
      </c>
      <c r="GAP79" s="98">
        <f t="shared" si="158"/>
        <v>1</v>
      </c>
      <c r="GAQ79" s="98">
        <f t="shared" si="158"/>
        <v>1</v>
      </c>
      <c r="GAR79" s="98">
        <f t="shared" si="158"/>
        <v>1</v>
      </c>
      <c r="GAS79" s="98">
        <f t="shared" si="158"/>
        <v>1</v>
      </c>
      <c r="GAT79" s="98">
        <f t="shared" si="158"/>
        <v>1</v>
      </c>
      <c r="GAU79" s="98">
        <f t="shared" si="158"/>
        <v>1</v>
      </c>
      <c r="GAV79" s="98">
        <f t="shared" si="158"/>
        <v>1</v>
      </c>
      <c r="GAW79" s="98">
        <f t="shared" si="158"/>
        <v>1</v>
      </c>
      <c r="GAX79" s="98">
        <f t="shared" si="158"/>
        <v>1</v>
      </c>
      <c r="GAY79" s="98">
        <f t="shared" si="158"/>
        <v>1</v>
      </c>
      <c r="GAZ79" s="98">
        <f t="shared" si="158"/>
        <v>1</v>
      </c>
      <c r="GBA79" s="98">
        <f t="shared" si="158"/>
        <v>1</v>
      </c>
      <c r="GBB79" s="98">
        <f t="shared" si="158"/>
        <v>1</v>
      </c>
      <c r="GBC79" s="98">
        <f t="shared" si="158"/>
        <v>1</v>
      </c>
      <c r="GBD79" s="98">
        <f t="shared" si="158"/>
        <v>1</v>
      </c>
      <c r="GBE79" s="98">
        <f t="shared" si="158"/>
        <v>1</v>
      </c>
      <c r="GBF79" s="98">
        <f t="shared" si="158"/>
        <v>1</v>
      </c>
      <c r="GBG79" s="98">
        <f t="shared" si="158"/>
        <v>1</v>
      </c>
      <c r="GBH79" s="98">
        <f t="shared" si="158"/>
        <v>1</v>
      </c>
      <c r="GBI79" s="98">
        <f t="shared" si="158"/>
        <v>1</v>
      </c>
      <c r="GBJ79" s="98">
        <f t="shared" si="158"/>
        <v>1</v>
      </c>
      <c r="GBK79" s="98">
        <f t="shared" si="158"/>
        <v>1</v>
      </c>
      <c r="GBL79" s="98">
        <f t="shared" si="158"/>
        <v>1</v>
      </c>
      <c r="GBM79" s="98">
        <f t="shared" si="158"/>
        <v>1</v>
      </c>
      <c r="GBN79" s="98">
        <f t="shared" si="158"/>
        <v>1</v>
      </c>
      <c r="GBO79" s="98">
        <f t="shared" si="158"/>
        <v>1</v>
      </c>
      <c r="GBP79" s="98">
        <f t="shared" si="158"/>
        <v>1</v>
      </c>
      <c r="GBQ79" s="98">
        <f t="shared" si="158"/>
        <v>1</v>
      </c>
      <c r="GBR79" s="98">
        <f t="shared" si="158"/>
        <v>1</v>
      </c>
      <c r="GBS79" s="98">
        <f t="shared" si="158"/>
        <v>1</v>
      </c>
      <c r="GBT79" s="98">
        <f t="shared" si="158"/>
        <v>1</v>
      </c>
      <c r="GBU79" s="98">
        <f t="shared" si="158"/>
        <v>1</v>
      </c>
      <c r="GBV79" s="98">
        <f t="shared" si="158"/>
        <v>1</v>
      </c>
      <c r="GBW79" s="98">
        <f t="shared" si="158"/>
        <v>1</v>
      </c>
      <c r="GBX79" s="98">
        <f t="shared" si="158"/>
        <v>1</v>
      </c>
      <c r="GBY79" s="98">
        <f t="shared" si="158"/>
        <v>1</v>
      </c>
      <c r="GBZ79" s="98">
        <f t="shared" si="158"/>
        <v>1</v>
      </c>
      <c r="GCA79" s="98">
        <f t="shared" si="158"/>
        <v>1</v>
      </c>
      <c r="GCB79" s="98">
        <f t="shared" si="158"/>
        <v>1</v>
      </c>
      <c r="GCC79" s="98">
        <f t="shared" si="158"/>
        <v>1</v>
      </c>
      <c r="GCD79" s="98">
        <f t="shared" si="158"/>
        <v>1</v>
      </c>
      <c r="GCE79" s="98">
        <f t="shared" si="158"/>
        <v>1</v>
      </c>
      <c r="GCF79" s="98">
        <f t="shared" si="158"/>
        <v>1</v>
      </c>
      <c r="GCG79" s="98">
        <f t="shared" ref="GCG79:GER79" si="159">GCG78+1</f>
        <v>1</v>
      </c>
      <c r="GCH79" s="98">
        <f t="shared" si="159"/>
        <v>1</v>
      </c>
      <c r="GCI79" s="98">
        <f t="shared" si="159"/>
        <v>1</v>
      </c>
      <c r="GCJ79" s="98">
        <f t="shared" si="159"/>
        <v>1</v>
      </c>
      <c r="GCK79" s="98">
        <f t="shared" si="159"/>
        <v>1</v>
      </c>
      <c r="GCL79" s="98">
        <f t="shared" si="159"/>
        <v>1</v>
      </c>
      <c r="GCM79" s="98">
        <f t="shared" si="159"/>
        <v>1</v>
      </c>
      <c r="GCN79" s="98">
        <f t="shared" si="159"/>
        <v>1</v>
      </c>
      <c r="GCO79" s="98">
        <f t="shared" si="159"/>
        <v>1</v>
      </c>
      <c r="GCP79" s="98">
        <f t="shared" si="159"/>
        <v>1</v>
      </c>
      <c r="GCQ79" s="98">
        <f t="shared" si="159"/>
        <v>1</v>
      </c>
      <c r="GCR79" s="98">
        <f t="shared" si="159"/>
        <v>1</v>
      </c>
      <c r="GCS79" s="98">
        <f t="shared" si="159"/>
        <v>1</v>
      </c>
      <c r="GCT79" s="98">
        <f t="shared" si="159"/>
        <v>1</v>
      </c>
      <c r="GCU79" s="98">
        <f t="shared" si="159"/>
        <v>1</v>
      </c>
      <c r="GCV79" s="98">
        <f t="shared" si="159"/>
        <v>1</v>
      </c>
      <c r="GCW79" s="98">
        <f t="shared" si="159"/>
        <v>1</v>
      </c>
      <c r="GCX79" s="98">
        <f t="shared" si="159"/>
        <v>1</v>
      </c>
      <c r="GCY79" s="98">
        <f t="shared" si="159"/>
        <v>1</v>
      </c>
      <c r="GCZ79" s="98">
        <f t="shared" si="159"/>
        <v>1</v>
      </c>
      <c r="GDA79" s="98">
        <f t="shared" si="159"/>
        <v>1</v>
      </c>
      <c r="GDB79" s="98">
        <f t="shared" si="159"/>
        <v>1</v>
      </c>
      <c r="GDC79" s="98">
        <f t="shared" si="159"/>
        <v>1</v>
      </c>
      <c r="GDD79" s="98">
        <f t="shared" si="159"/>
        <v>1</v>
      </c>
      <c r="GDE79" s="98">
        <f t="shared" si="159"/>
        <v>1</v>
      </c>
      <c r="GDF79" s="98">
        <f t="shared" si="159"/>
        <v>1</v>
      </c>
      <c r="GDG79" s="98">
        <f t="shared" si="159"/>
        <v>1</v>
      </c>
      <c r="GDH79" s="98">
        <f t="shared" si="159"/>
        <v>1</v>
      </c>
      <c r="GDI79" s="98">
        <f t="shared" si="159"/>
        <v>1</v>
      </c>
      <c r="GDJ79" s="98">
        <f t="shared" si="159"/>
        <v>1</v>
      </c>
      <c r="GDK79" s="98">
        <f t="shared" si="159"/>
        <v>1</v>
      </c>
      <c r="GDL79" s="98">
        <f t="shared" si="159"/>
        <v>1</v>
      </c>
      <c r="GDM79" s="98">
        <f t="shared" si="159"/>
        <v>1</v>
      </c>
      <c r="GDN79" s="98">
        <f t="shared" si="159"/>
        <v>1</v>
      </c>
      <c r="GDO79" s="98">
        <f t="shared" si="159"/>
        <v>1</v>
      </c>
      <c r="GDP79" s="98">
        <f t="shared" si="159"/>
        <v>1</v>
      </c>
      <c r="GDQ79" s="98">
        <f t="shared" si="159"/>
        <v>1</v>
      </c>
      <c r="GDR79" s="98">
        <f t="shared" si="159"/>
        <v>1</v>
      </c>
      <c r="GDS79" s="98">
        <f t="shared" si="159"/>
        <v>1</v>
      </c>
      <c r="GDT79" s="98">
        <f t="shared" si="159"/>
        <v>1</v>
      </c>
      <c r="GDU79" s="98">
        <f t="shared" si="159"/>
        <v>1</v>
      </c>
      <c r="GDV79" s="98">
        <f t="shared" si="159"/>
        <v>1</v>
      </c>
      <c r="GDW79" s="98">
        <f t="shared" si="159"/>
        <v>1</v>
      </c>
      <c r="GDX79" s="98">
        <f t="shared" si="159"/>
        <v>1</v>
      </c>
      <c r="GDY79" s="98">
        <f t="shared" si="159"/>
        <v>1</v>
      </c>
      <c r="GDZ79" s="98">
        <f t="shared" si="159"/>
        <v>1</v>
      </c>
      <c r="GEA79" s="98">
        <f t="shared" si="159"/>
        <v>1</v>
      </c>
      <c r="GEB79" s="98">
        <f t="shared" si="159"/>
        <v>1</v>
      </c>
      <c r="GEC79" s="98">
        <f t="shared" si="159"/>
        <v>1</v>
      </c>
      <c r="GED79" s="98">
        <f t="shared" si="159"/>
        <v>1</v>
      </c>
      <c r="GEE79" s="98">
        <f t="shared" si="159"/>
        <v>1</v>
      </c>
      <c r="GEF79" s="98">
        <f t="shared" si="159"/>
        <v>1</v>
      </c>
      <c r="GEG79" s="98">
        <f t="shared" si="159"/>
        <v>1</v>
      </c>
      <c r="GEH79" s="98">
        <f t="shared" si="159"/>
        <v>1</v>
      </c>
      <c r="GEI79" s="98">
        <f t="shared" si="159"/>
        <v>1</v>
      </c>
      <c r="GEJ79" s="98">
        <f t="shared" si="159"/>
        <v>1</v>
      </c>
      <c r="GEK79" s="98">
        <f t="shared" si="159"/>
        <v>1</v>
      </c>
      <c r="GEL79" s="98">
        <f t="shared" si="159"/>
        <v>1</v>
      </c>
      <c r="GEM79" s="98">
        <f t="shared" si="159"/>
        <v>1</v>
      </c>
      <c r="GEN79" s="98">
        <f t="shared" si="159"/>
        <v>1</v>
      </c>
      <c r="GEO79" s="98">
        <f t="shared" si="159"/>
        <v>1</v>
      </c>
      <c r="GEP79" s="98">
        <f t="shared" si="159"/>
        <v>1</v>
      </c>
      <c r="GEQ79" s="98">
        <f t="shared" si="159"/>
        <v>1</v>
      </c>
      <c r="GER79" s="98">
        <f t="shared" si="159"/>
        <v>1</v>
      </c>
      <c r="GES79" s="98">
        <f t="shared" ref="GES79:GHD79" si="160">GES78+1</f>
        <v>1</v>
      </c>
      <c r="GET79" s="98">
        <f t="shared" si="160"/>
        <v>1</v>
      </c>
      <c r="GEU79" s="98">
        <f t="shared" si="160"/>
        <v>1</v>
      </c>
      <c r="GEV79" s="98">
        <f t="shared" si="160"/>
        <v>1</v>
      </c>
      <c r="GEW79" s="98">
        <f t="shared" si="160"/>
        <v>1</v>
      </c>
      <c r="GEX79" s="98">
        <f t="shared" si="160"/>
        <v>1</v>
      </c>
      <c r="GEY79" s="98">
        <f t="shared" si="160"/>
        <v>1</v>
      </c>
      <c r="GEZ79" s="98">
        <f t="shared" si="160"/>
        <v>1</v>
      </c>
      <c r="GFA79" s="98">
        <f t="shared" si="160"/>
        <v>1</v>
      </c>
      <c r="GFB79" s="98">
        <f t="shared" si="160"/>
        <v>1</v>
      </c>
      <c r="GFC79" s="98">
        <f t="shared" si="160"/>
        <v>1</v>
      </c>
      <c r="GFD79" s="98">
        <f t="shared" si="160"/>
        <v>1</v>
      </c>
      <c r="GFE79" s="98">
        <f t="shared" si="160"/>
        <v>1</v>
      </c>
      <c r="GFF79" s="98">
        <f t="shared" si="160"/>
        <v>1</v>
      </c>
      <c r="GFG79" s="98">
        <f t="shared" si="160"/>
        <v>1</v>
      </c>
      <c r="GFH79" s="98">
        <f t="shared" si="160"/>
        <v>1</v>
      </c>
      <c r="GFI79" s="98">
        <f t="shared" si="160"/>
        <v>1</v>
      </c>
      <c r="GFJ79" s="98">
        <f t="shared" si="160"/>
        <v>1</v>
      </c>
      <c r="GFK79" s="98">
        <f t="shared" si="160"/>
        <v>1</v>
      </c>
      <c r="GFL79" s="98">
        <f t="shared" si="160"/>
        <v>1</v>
      </c>
      <c r="GFM79" s="98">
        <f t="shared" si="160"/>
        <v>1</v>
      </c>
      <c r="GFN79" s="98">
        <f t="shared" si="160"/>
        <v>1</v>
      </c>
      <c r="GFO79" s="98">
        <f t="shared" si="160"/>
        <v>1</v>
      </c>
      <c r="GFP79" s="98">
        <f t="shared" si="160"/>
        <v>1</v>
      </c>
      <c r="GFQ79" s="98">
        <f t="shared" si="160"/>
        <v>1</v>
      </c>
      <c r="GFR79" s="98">
        <f t="shared" si="160"/>
        <v>1</v>
      </c>
      <c r="GFS79" s="98">
        <f t="shared" si="160"/>
        <v>1</v>
      </c>
      <c r="GFT79" s="98">
        <f t="shared" si="160"/>
        <v>1</v>
      </c>
      <c r="GFU79" s="98">
        <f t="shared" si="160"/>
        <v>1</v>
      </c>
      <c r="GFV79" s="98">
        <f t="shared" si="160"/>
        <v>1</v>
      </c>
      <c r="GFW79" s="98">
        <f t="shared" si="160"/>
        <v>1</v>
      </c>
      <c r="GFX79" s="98">
        <f t="shared" si="160"/>
        <v>1</v>
      </c>
      <c r="GFY79" s="98">
        <f t="shared" si="160"/>
        <v>1</v>
      </c>
      <c r="GFZ79" s="98">
        <f t="shared" si="160"/>
        <v>1</v>
      </c>
      <c r="GGA79" s="98">
        <f t="shared" si="160"/>
        <v>1</v>
      </c>
      <c r="GGB79" s="98">
        <f t="shared" si="160"/>
        <v>1</v>
      </c>
      <c r="GGC79" s="98">
        <f t="shared" si="160"/>
        <v>1</v>
      </c>
      <c r="GGD79" s="98">
        <f t="shared" si="160"/>
        <v>1</v>
      </c>
      <c r="GGE79" s="98">
        <f t="shared" si="160"/>
        <v>1</v>
      </c>
      <c r="GGF79" s="98">
        <f t="shared" si="160"/>
        <v>1</v>
      </c>
      <c r="GGG79" s="98">
        <f t="shared" si="160"/>
        <v>1</v>
      </c>
      <c r="GGH79" s="98">
        <f t="shared" si="160"/>
        <v>1</v>
      </c>
      <c r="GGI79" s="98">
        <f t="shared" si="160"/>
        <v>1</v>
      </c>
      <c r="GGJ79" s="98">
        <f t="shared" si="160"/>
        <v>1</v>
      </c>
      <c r="GGK79" s="98">
        <f t="shared" si="160"/>
        <v>1</v>
      </c>
      <c r="GGL79" s="98">
        <f t="shared" si="160"/>
        <v>1</v>
      </c>
      <c r="GGM79" s="98">
        <f t="shared" si="160"/>
        <v>1</v>
      </c>
      <c r="GGN79" s="98">
        <f t="shared" si="160"/>
        <v>1</v>
      </c>
      <c r="GGO79" s="98">
        <f t="shared" si="160"/>
        <v>1</v>
      </c>
      <c r="GGP79" s="98">
        <f t="shared" si="160"/>
        <v>1</v>
      </c>
      <c r="GGQ79" s="98">
        <f t="shared" si="160"/>
        <v>1</v>
      </c>
      <c r="GGR79" s="98">
        <f t="shared" si="160"/>
        <v>1</v>
      </c>
      <c r="GGS79" s="98">
        <f t="shared" si="160"/>
        <v>1</v>
      </c>
      <c r="GGT79" s="98">
        <f t="shared" si="160"/>
        <v>1</v>
      </c>
      <c r="GGU79" s="98">
        <f t="shared" si="160"/>
        <v>1</v>
      </c>
      <c r="GGV79" s="98">
        <f t="shared" si="160"/>
        <v>1</v>
      </c>
      <c r="GGW79" s="98">
        <f t="shared" si="160"/>
        <v>1</v>
      </c>
      <c r="GGX79" s="98">
        <f t="shared" si="160"/>
        <v>1</v>
      </c>
      <c r="GGY79" s="98">
        <f t="shared" si="160"/>
        <v>1</v>
      </c>
      <c r="GGZ79" s="98">
        <f t="shared" si="160"/>
        <v>1</v>
      </c>
      <c r="GHA79" s="98">
        <f t="shared" si="160"/>
        <v>1</v>
      </c>
      <c r="GHB79" s="98">
        <f t="shared" si="160"/>
        <v>1</v>
      </c>
      <c r="GHC79" s="98">
        <f t="shared" si="160"/>
        <v>1</v>
      </c>
      <c r="GHD79" s="98">
        <f t="shared" si="160"/>
        <v>1</v>
      </c>
      <c r="GHE79" s="98">
        <f t="shared" ref="GHE79:GJP79" si="161">GHE78+1</f>
        <v>1</v>
      </c>
      <c r="GHF79" s="98">
        <f t="shared" si="161"/>
        <v>1</v>
      </c>
      <c r="GHG79" s="98">
        <f t="shared" si="161"/>
        <v>1</v>
      </c>
      <c r="GHH79" s="98">
        <f t="shared" si="161"/>
        <v>1</v>
      </c>
      <c r="GHI79" s="98">
        <f t="shared" si="161"/>
        <v>1</v>
      </c>
      <c r="GHJ79" s="98">
        <f t="shared" si="161"/>
        <v>1</v>
      </c>
      <c r="GHK79" s="98">
        <f t="shared" si="161"/>
        <v>1</v>
      </c>
      <c r="GHL79" s="98">
        <f t="shared" si="161"/>
        <v>1</v>
      </c>
      <c r="GHM79" s="98">
        <f t="shared" si="161"/>
        <v>1</v>
      </c>
      <c r="GHN79" s="98">
        <f t="shared" si="161"/>
        <v>1</v>
      </c>
      <c r="GHO79" s="98">
        <f t="shared" si="161"/>
        <v>1</v>
      </c>
      <c r="GHP79" s="98">
        <f t="shared" si="161"/>
        <v>1</v>
      </c>
      <c r="GHQ79" s="98">
        <f t="shared" si="161"/>
        <v>1</v>
      </c>
      <c r="GHR79" s="98">
        <f t="shared" si="161"/>
        <v>1</v>
      </c>
      <c r="GHS79" s="98">
        <f t="shared" si="161"/>
        <v>1</v>
      </c>
      <c r="GHT79" s="98">
        <f t="shared" si="161"/>
        <v>1</v>
      </c>
      <c r="GHU79" s="98">
        <f t="shared" si="161"/>
        <v>1</v>
      </c>
      <c r="GHV79" s="98">
        <f t="shared" si="161"/>
        <v>1</v>
      </c>
      <c r="GHW79" s="98">
        <f t="shared" si="161"/>
        <v>1</v>
      </c>
      <c r="GHX79" s="98">
        <f t="shared" si="161"/>
        <v>1</v>
      </c>
      <c r="GHY79" s="98">
        <f t="shared" si="161"/>
        <v>1</v>
      </c>
      <c r="GHZ79" s="98">
        <f t="shared" si="161"/>
        <v>1</v>
      </c>
      <c r="GIA79" s="98">
        <f t="shared" si="161"/>
        <v>1</v>
      </c>
      <c r="GIB79" s="98">
        <f t="shared" si="161"/>
        <v>1</v>
      </c>
      <c r="GIC79" s="98">
        <f t="shared" si="161"/>
        <v>1</v>
      </c>
      <c r="GID79" s="98">
        <f t="shared" si="161"/>
        <v>1</v>
      </c>
      <c r="GIE79" s="98">
        <f t="shared" si="161"/>
        <v>1</v>
      </c>
      <c r="GIF79" s="98">
        <f t="shared" si="161"/>
        <v>1</v>
      </c>
      <c r="GIG79" s="98">
        <f t="shared" si="161"/>
        <v>1</v>
      </c>
      <c r="GIH79" s="98">
        <f t="shared" si="161"/>
        <v>1</v>
      </c>
      <c r="GII79" s="98">
        <f t="shared" si="161"/>
        <v>1</v>
      </c>
      <c r="GIJ79" s="98">
        <f t="shared" si="161"/>
        <v>1</v>
      </c>
      <c r="GIK79" s="98">
        <f t="shared" si="161"/>
        <v>1</v>
      </c>
      <c r="GIL79" s="98">
        <f t="shared" si="161"/>
        <v>1</v>
      </c>
      <c r="GIM79" s="98">
        <f t="shared" si="161"/>
        <v>1</v>
      </c>
      <c r="GIN79" s="98">
        <f t="shared" si="161"/>
        <v>1</v>
      </c>
      <c r="GIO79" s="98">
        <f t="shared" si="161"/>
        <v>1</v>
      </c>
      <c r="GIP79" s="98">
        <f t="shared" si="161"/>
        <v>1</v>
      </c>
      <c r="GIQ79" s="98">
        <f t="shared" si="161"/>
        <v>1</v>
      </c>
      <c r="GIR79" s="98">
        <f t="shared" si="161"/>
        <v>1</v>
      </c>
      <c r="GIS79" s="98">
        <f t="shared" si="161"/>
        <v>1</v>
      </c>
      <c r="GIT79" s="98">
        <f t="shared" si="161"/>
        <v>1</v>
      </c>
      <c r="GIU79" s="98">
        <f t="shared" si="161"/>
        <v>1</v>
      </c>
      <c r="GIV79" s="98">
        <f t="shared" si="161"/>
        <v>1</v>
      </c>
      <c r="GIW79" s="98">
        <f t="shared" si="161"/>
        <v>1</v>
      </c>
      <c r="GIX79" s="98">
        <f t="shared" si="161"/>
        <v>1</v>
      </c>
      <c r="GIY79" s="98">
        <f t="shared" si="161"/>
        <v>1</v>
      </c>
      <c r="GIZ79" s="98">
        <f t="shared" si="161"/>
        <v>1</v>
      </c>
      <c r="GJA79" s="98">
        <f t="shared" si="161"/>
        <v>1</v>
      </c>
      <c r="GJB79" s="98">
        <f t="shared" si="161"/>
        <v>1</v>
      </c>
      <c r="GJC79" s="98">
        <f t="shared" si="161"/>
        <v>1</v>
      </c>
      <c r="GJD79" s="98">
        <f t="shared" si="161"/>
        <v>1</v>
      </c>
      <c r="GJE79" s="98">
        <f t="shared" si="161"/>
        <v>1</v>
      </c>
      <c r="GJF79" s="98">
        <f t="shared" si="161"/>
        <v>1</v>
      </c>
      <c r="GJG79" s="98">
        <f t="shared" si="161"/>
        <v>1</v>
      </c>
      <c r="GJH79" s="98">
        <f t="shared" si="161"/>
        <v>1</v>
      </c>
      <c r="GJI79" s="98">
        <f t="shared" si="161"/>
        <v>1</v>
      </c>
      <c r="GJJ79" s="98">
        <f t="shared" si="161"/>
        <v>1</v>
      </c>
      <c r="GJK79" s="98">
        <f t="shared" si="161"/>
        <v>1</v>
      </c>
      <c r="GJL79" s="98">
        <f t="shared" si="161"/>
        <v>1</v>
      </c>
      <c r="GJM79" s="98">
        <f t="shared" si="161"/>
        <v>1</v>
      </c>
      <c r="GJN79" s="98">
        <f t="shared" si="161"/>
        <v>1</v>
      </c>
      <c r="GJO79" s="98">
        <f t="shared" si="161"/>
        <v>1</v>
      </c>
      <c r="GJP79" s="98">
        <f t="shared" si="161"/>
        <v>1</v>
      </c>
      <c r="GJQ79" s="98">
        <f t="shared" ref="GJQ79:GMB79" si="162">GJQ78+1</f>
        <v>1</v>
      </c>
      <c r="GJR79" s="98">
        <f t="shared" si="162"/>
        <v>1</v>
      </c>
      <c r="GJS79" s="98">
        <f t="shared" si="162"/>
        <v>1</v>
      </c>
      <c r="GJT79" s="98">
        <f t="shared" si="162"/>
        <v>1</v>
      </c>
      <c r="GJU79" s="98">
        <f t="shared" si="162"/>
        <v>1</v>
      </c>
      <c r="GJV79" s="98">
        <f t="shared" si="162"/>
        <v>1</v>
      </c>
      <c r="GJW79" s="98">
        <f t="shared" si="162"/>
        <v>1</v>
      </c>
      <c r="GJX79" s="98">
        <f t="shared" si="162"/>
        <v>1</v>
      </c>
      <c r="GJY79" s="98">
        <f t="shared" si="162"/>
        <v>1</v>
      </c>
      <c r="GJZ79" s="98">
        <f t="shared" si="162"/>
        <v>1</v>
      </c>
      <c r="GKA79" s="98">
        <f t="shared" si="162"/>
        <v>1</v>
      </c>
      <c r="GKB79" s="98">
        <f t="shared" si="162"/>
        <v>1</v>
      </c>
      <c r="GKC79" s="98">
        <f t="shared" si="162"/>
        <v>1</v>
      </c>
      <c r="GKD79" s="98">
        <f t="shared" si="162"/>
        <v>1</v>
      </c>
      <c r="GKE79" s="98">
        <f t="shared" si="162"/>
        <v>1</v>
      </c>
      <c r="GKF79" s="98">
        <f t="shared" si="162"/>
        <v>1</v>
      </c>
      <c r="GKG79" s="98">
        <f t="shared" si="162"/>
        <v>1</v>
      </c>
      <c r="GKH79" s="98">
        <f t="shared" si="162"/>
        <v>1</v>
      </c>
      <c r="GKI79" s="98">
        <f t="shared" si="162"/>
        <v>1</v>
      </c>
      <c r="GKJ79" s="98">
        <f t="shared" si="162"/>
        <v>1</v>
      </c>
      <c r="GKK79" s="98">
        <f t="shared" si="162"/>
        <v>1</v>
      </c>
      <c r="GKL79" s="98">
        <f t="shared" si="162"/>
        <v>1</v>
      </c>
      <c r="GKM79" s="98">
        <f t="shared" si="162"/>
        <v>1</v>
      </c>
      <c r="GKN79" s="98">
        <f t="shared" si="162"/>
        <v>1</v>
      </c>
      <c r="GKO79" s="98">
        <f t="shared" si="162"/>
        <v>1</v>
      </c>
      <c r="GKP79" s="98">
        <f t="shared" si="162"/>
        <v>1</v>
      </c>
      <c r="GKQ79" s="98">
        <f t="shared" si="162"/>
        <v>1</v>
      </c>
      <c r="GKR79" s="98">
        <f t="shared" si="162"/>
        <v>1</v>
      </c>
      <c r="GKS79" s="98">
        <f t="shared" si="162"/>
        <v>1</v>
      </c>
      <c r="GKT79" s="98">
        <f t="shared" si="162"/>
        <v>1</v>
      </c>
      <c r="GKU79" s="98">
        <f t="shared" si="162"/>
        <v>1</v>
      </c>
      <c r="GKV79" s="98">
        <f t="shared" si="162"/>
        <v>1</v>
      </c>
      <c r="GKW79" s="98">
        <f t="shared" si="162"/>
        <v>1</v>
      </c>
      <c r="GKX79" s="98">
        <f t="shared" si="162"/>
        <v>1</v>
      </c>
      <c r="GKY79" s="98">
        <f t="shared" si="162"/>
        <v>1</v>
      </c>
      <c r="GKZ79" s="98">
        <f t="shared" si="162"/>
        <v>1</v>
      </c>
      <c r="GLA79" s="98">
        <f t="shared" si="162"/>
        <v>1</v>
      </c>
      <c r="GLB79" s="98">
        <f t="shared" si="162"/>
        <v>1</v>
      </c>
      <c r="GLC79" s="98">
        <f t="shared" si="162"/>
        <v>1</v>
      </c>
      <c r="GLD79" s="98">
        <f t="shared" si="162"/>
        <v>1</v>
      </c>
      <c r="GLE79" s="98">
        <f t="shared" si="162"/>
        <v>1</v>
      </c>
      <c r="GLF79" s="98">
        <f t="shared" si="162"/>
        <v>1</v>
      </c>
      <c r="GLG79" s="98">
        <f t="shared" si="162"/>
        <v>1</v>
      </c>
      <c r="GLH79" s="98">
        <f t="shared" si="162"/>
        <v>1</v>
      </c>
      <c r="GLI79" s="98">
        <f t="shared" si="162"/>
        <v>1</v>
      </c>
      <c r="GLJ79" s="98">
        <f t="shared" si="162"/>
        <v>1</v>
      </c>
      <c r="GLK79" s="98">
        <f t="shared" si="162"/>
        <v>1</v>
      </c>
      <c r="GLL79" s="98">
        <f t="shared" si="162"/>
        <v>1</v>
      </c>
      <c r="GLM79" s="98">
        <f t="shared" si="162"/>
        <v>1</v>
      </c>
      <c r="GLN79" s="98">
        <f t="shared" si="162"/>
        <v>1</v>
      </c>
      <c r="GLO79" s="98">
        <f t="shared" si="162"/>
        <v>1</v>
      </c>
      <c r="GLP79" s="98">
        <f t="shared" si="162"/>
        <v>1</v>
      </c>
      <c r="GLQ79" s="98">
        <f t="shared" si="162"/>
        <v>1</v>
      </c>
      <c r="GLR79" s="98">
        <f t="shared" si="162"/>
        <v>1</v>
      </c>
      <c r="GLS79" s="98">
        <f t="shared" si="162"/>
        <v>1</v>
      </c>
      <c r="GLT79" s="98">
        <f t="shared" si="162"/>
        <v>1</v>
      </c>
      <c r="GLU79" s="98">
        <f t="shared" si="162"/>
        <v>1</v>
      </c>
      <c r="GLV79" s="98">
        <f t="shared" si="162"/>
        <v>1</v>
      </c>
      <c r="GLW79" s="98">
        <f t="shared" si="162"/>
        <v>1</v>
      </c>
      <c r="GLX79" s="98">
        <f t="shared" si="162"/>
        <v>1</v>
      </c>
      <c r="GLY79" s="98">
        <f t="shared" si="162"/>
        <v>1</v>
      </c>
      <c r="GLZ79" s="98">
        <f t="shared" si="162"/>
        <v>1</v>
      </c>
      <c r="GMA79" s="98">
        <f t="shared" si="162"/>
        <v>1</v>
      </c>
      <c r="GMB79" s="98">
        <f t="shared" si="162"/>
        <v>1</v>
      </c>
      <c r="GMC79" s="98">
        <f t="shared" ref="GMC79:GON79" si="163">GMC78+1</f>
        <v>1</v>
      </c>
      <c r="GMD79" s="98">
        <f t="shared" si="163"/>
        <v>1</v>
      </c>
      <c r="GME79" s="98">
        <f t="shared" si="163"/>
        <v>1</v>
      </c>
      <c r="GMF79" s="98">
        <f t="shared" si="163"/>
        <v>1</v>
      </c>
      <c r="GMG79" s="98">
        <f t="shared" si="163"/>
        <v>1</v>
      </c>
      <c r="GMH79" s="98">
        <f t="shared" si="163"/>
        <v>1</v>
      </c>
      <c r="GMI79" s="98">
        <f t="shared" si="163"/>
        <v>1</v>
      </c>
      <c r="GMJ79" s="98">
        <f t="shared" si="163"/>
        <v>1</v>
      </c>
      <c r="GMK79" s="98">
        <f t="shared" si="163"/>
        <v>1</v>
      </c>
      <c r="GML79" s="98">
        <f t="shared" si="163"/>
        <v>1</v>
      </c>
      <c r="GMM79" s="98">
        <f t="shared" si="163"/>
        <v>1</v>
      </c>
      <c r="GMN79" s="98">
        <f t="shared" si="163"/>
        <v>1</v>
      </c>
      <c r="GMO79" s="98">
        <f t="shared" si="163"/>
        <v>1</v>
      </c>
      <c r="GMP79" s="98">
        <f t="shared" si="163"/>
        <v>1</v>
      </c>
      <c r="GMQ79" s="98">
        <f t="shared" si="163"/>
        <v>1</v>
      </c>
      <c r="GMR79" s="98">
        <f t="shared" si="163"/>
        <v>1</v>
      </c>
      <c r="GMS79" s="98">
        <f t="shared" si="163"/>
        <v>1</v>
      </c>
      <c r="GMT79" s="98">
        <f t="shared" si="163"/>
        <v>1</v>
      </c>
      <c r="GMU79" s="98">
        <f t="shared" si="163"/>
        <v>1</v>
      </c>
      <c r="GMV79" s="98">
        <f t="shared" si="163"/>
        <v>1</v>
      </c>
      <c r="GMW79" s="98">
        <f t="shared" si="163"/>
        <v>1</v>
      </c>
      <c r="GMX79" s="98">
        <f t="shared" si="163"/>
        <v>1</v>
      </c>
      <c r="GMY79" s="98">
        <f t="shared" si="163"/>
        <v>1</v>
      </c>
      <c r="GMZ79" s="98">
        <f t="shared" si="163"/>
        <v>1</v>
      </c>
      <c r="GNA79" s="98">
        <f t="shared" si="163"/>
        <v>1</v>
      </c>
      <c r="GNB79" s="98">
        <f t="shared" si="163"/>
        <v>1</v>
      </c>
      <c r="GNC79" s="98">
        <f t="shared" si="163"/>
        <v>1</v>
      </c>
      <c r="GND79" s="98">
        <f t="shared" si="163"/>
        <v>1</v>
      </c>
      <c r="GNE79" s="98">
        <f t="shared" si="163"/>
        <v>1</v>
      </c>
      <c r="GNF79" s="98">
        <f t="shared" si="163"/>
        <v>1</v>
      </c>
      <c r="GNG79" s="98">
        <f t="shared" si="163"/>
        <v>1</v>
      </c>
      <c r="GNH79" s="98">
        <f t="shared" si="163"/>
        <v>1</v>
      </c>
      <c r="GNI79" s="98">
        <f t="shared" si="163"/>
        <v>1</v>
      </c>
      <c r="GNJ79" s="98">
        <f t="shared" si="163"/>
        <v>1</v>
      </c>
      <c r="GNK79" s="98">
        <f t="shared" si="163"/>
        <v>1</v>
      </c>
      <c r="GNL79" s="98">
        <f t="shared" si="163"/>
        <v>1</v>
      </c>
      <c r="GNM79" s="98">
        <f t="shared" si="163"/>
        <v>1</v>
      </c>
      <c r="GNN79" s="98">
        <f t="shared" si="163"/>
        <v>1</v>
      </c>
      <c r="GNO79" s="98">
        <f t="shared" si="163"/>
        <v>1</v>
      </c>
      <c r="GNP79" s="98">
        <f t="shared" si="163"/>
        <v>1</v>
      </c>
      <c r="GNQ79" s="98">
        <f t="shared" si="163"/>
        <v>1</v>
      </c>
      <c r="GNR79" s="98">
        <f t="shared" si="163"/>
        <v>1</v>
      </c>
      <c r="GNS79" s="98">
        <f t="shared" si="163"/>
        <v>1</v>
      </c>
      <c r="GNT79" s="98">
        <f t="shared" si="163"/>
        <v>1</v>
      </c>
      <c r="GNU79" s="98">
        <f t="shared" si="163"/>
        <v>1</v>
      </c>
      <c r="GNV79" s="98">
        <f t="shared" si="163"/>
        <v>1</v>
      </c>
      <c r="GNW79" s="98">
        <f t="shared" si="163"/>
        <v>1</v>
      </c>
      <c r="GNX79" s="98">
        <f t="shared" si="163"/>
        <v>1</v>
      </c>
      <c r="GNY79" s="98">
        <f t="shared" si="163"/>
        <v>1</v>
      </c>
      <c r="GNZ79" s="98">
        <f t="shared" si="163"/>
        <v>1</v>
      </c>
      <c r="GOA79" s="98">
        <f t="shared" si="163"/>
        <v>1</v>
      </c>
      <c r="GOB79" s="98">
        <f t="shared" si="163"/>
        <v>1</v>
      </c>
      <c r="GOC79" s="98">
        <f t="shared" si="163"/>
        <v>1</v>
      </c>
      <c r="GOD79" s="98">
        <f t="shared" si="163"/>
        <v>1</v>
      </c>
      <c r="GOE79" s="98">
        <f t="shared" si="163"/>
        <v>1</v>
      </c>
      <c r="GOF79" s="98">
        <f t="shared" si="163"/>
        <v>1</v>
      </c>
      <c r="GOG79" s="98">
        <f t="shared" si="163"/>
        <v>1</v>
      </c>
      <c r="GOH79" s="98">
        <f t="shared" si="163"/>
        <v>1</v>
      </c>
      <c r="GOI79" s="98">
        <f t="shared" si="163"/>
        <v>1</v>
      </c>
      <c r="GOJ79" s="98">
        <f t="shared" si="163"/>
        <v>1</v>
      </c>
      <c r="GOK79" s="98">
        <f t="shared" si="163"/>
        <v>1</v>
      </c>
      <c r="GOL79" s="98">
        <f t="shared" si="163"/>
        <v>1</v>
      </c>
      <c r="GOM79" s="98">
        <f t="shared" si="163"/>
        <v>1</v>
      </c>
      <c r="GON79" s="98">
        <f t="shared" si="163"/>
        <v>1</v>
      </c>
      <c r="GOO79" s="98">
        <f t="shared" ref="GOO79:GQZ79" si="164">GOO78+1</f>
        <v>1</v>
      </c>
      <c r="GOP79" s="98">
        <f t="shared" si="164"/>
        <v>1</v>
      </c>
      <c r="GOQ79" s="98">
        <f t="shared" si="164"/>
        <v>1</v>
      </c>
      <c r="GOR79" s="98">
        <f t="shared" si="164"/>
        <v>1</v>
      </c>
      <c r="GOS79" s="98">
        <f t="shared" si="164"/>
        <v>1</v>
      </c>
      <c r="GOT79" s="98">
        <f t="shared" si="164"/>
        <v>1</v>
      </c>
      <c r="GOU79" s="98">
        <f t="shared" si="164"/>
        <v>1</v>
      </c>
      <c r="GOV79" s="98">
        <f t="shared" si="164"/>
        <v>1</v>
      </c>
      <c r="GOW79" s="98">
        <f t="shared" si="164"/>
        <v>1</v>
      </c>
      <c r="GOX79" s="98">
        <f t="shared" si="164"/>
        <v>1</v>
      </c>
      <c r="GOY79" s="98">
        <f t="shared" si="164"/>
        <v>1</v>
      </c>
      <c r="GOZ79" s="98">
        <f t="shared" si="164"/>
        <v>1</v>
      </c>
      <c r="GPA79" s="98">
        <f t="shared" si="164"/>
        <v>1</v>
      </c>
      <c r="GPB79" s="98">
        <f t="shared" si="164"/>
        <v>1</v>
      </c>
      <c r="GPC79" s="98">
        <f t="shared" si="164"/>
        <v>1</v>
      </c>
      <c r="GPD79" s="98">
        <f t="shared" si="164"/>
        <v>1</v>
      </c>
      <c r="GPE79" s="98">
        <f t="shared" si="164"/>
        <v>1</v>
      </c>
      <c r="GPF79" s="98">
        <f t="shared" si="164"/>
        <v>1</v>
      </c>
      <c r="GPG79" s="98">
        <f t="shared" si="164"/>
        <v>1</v>
      </c>
      <c r="GPH79" s="98">
        <f t="shared" si="164"/>
        <v>1</v>
      </c>
      <c r="GPI79" s="98">
        <f t="shared" si="164"/>
        <v>1</v>
      </c>
      <c r="GPJ79" s="98">
        <f t="shared" si="164"/>
        <v>1</v>
      </c>
      <c r="GPK79" s="98">
        <f t="shared" si="164"/>
        <v>1</v>
      </c>
      <c r="GPL79" s="98">
        <f t="shared" si="164"/>
        <v>1</v>
      </c>
      <c r="GPM79" s="98">
        <f t="shared" si="164"/>
        <v>1</v>
      </c>
      <c r="GPN79" s="98">
        <f t="shared" si="164"/>
        <v>1</v>
      </c>
      <c r="GPO79" s="98">
        <f t="shared" si="164"/>
        <v>1</v>
      </c>
      <c r="GPP79" s="98">
        <f t="shared" si="164"/>
        <v>1</v>
      </c>
      <c r="GPQ79" s="98">
        <f t="shared" si="164"/>
        <v>1</v>
      </c>
      <c r="GPR79" s="98">
        <f t="shared" si="164"/>
        <v>1</v>
      </c>
      <c r="GPS79" s="98">
        <f t="shared" si="164"/>
        <v>1</v>
      </c>
      <c r="GPT79" s="98">
        <f t="shared" si="164"/>
        <v>1</v>
      </c>
      <c r="GPU79" s="98">
        <f t="shared" si="164"/>
        <v>1</v>
      </c>
      <c r="GPV79" s="98">
        <f t="shared" si="164"/>
        <v>1</v>
      </c>
      <c r="GPW79" s="98">
        <f t="shared" si="164"/>
        <v>1</v>
      </c>
      <c r="GPX79" s="98">
        <f t="shared" si="164"/>
        <v>1</v>
      </c>
      <c r="GPY79" s="98">
        <f t="shared" si="164"/>
        <v>1</v>
      </c>
      <c r="GPZ79" s="98">
        <f t="shared" si="164"/>
        <v>1</v>
      </c>
      <c r="GQA79" s="98">
        <f t="shared" si="164"/>
        <v>1</v>
      </c>
      <c r="GQB79" s="98">
        <f t="shared" si="164"/>
        <v>1</v>
      </c>
      <c r="GQC79" s="98">
        <f t="shared" si="164"/>
        <v>1</v>
      </c>
      <c r="GQD79" s="98">
        <f t="shared" si="164"/>
        <v>1</v>
      </c>
      <c r="GQE79" s="98">
        <f t="shared" si="164"/>
        <v>1</v>
      </c>
      <c r="GQF79" s="98">
        <f t="shared" si="164"/>
        <v>1</v>
      </c>
      <c r="GQG79" s="98">
        <f t="shared" si="164"/>
        <v>1</v>
      </c>
      <c r="GQH79" s="98">
        <f t="shared" si="164"/>
        <v>1</v>
      </c>
      <c r="GQI79" s="98">
        <f t="shared" si="164"/>
        <v>1</v>
      </c>
      <c r="GQJ79" s="98">
        <f t="shared" si="164"/>
        <v>1</v>
      </c>
      <c r="GQK79" s="98">
        <f t="shared" si="164"/>
        <v>1</v>
      </c>
      <c r="GQL79" s="98">
        <f t="shared" si="164"/>
        <v>1</v>
      </c>
      <c r="GQM79" s="98">
        <f t="shared" si="164"/>
        <v>1</v>
      </c>
      <c r="GQN79" s="98">
        <f t="shared" si="164"/>
        <v>1</v>
      </c>
      <c r="GQO79" s="98">
        <f t="shared" si="164"/>
        <v>1</v>
      </c>
      <c r="GQP79" s="98">
        <f t="shared" si="164"/>
        <v>1</v>
      </c>
      <c r="GQQ79" s="98">
        <f t="shared" si="164"/>
        <v>1</v>
      </c>
      <c r="GQR79" s="98">
        <f t="shared" si="164"/>
        <v>1</v>
      </c>
      <c r="GQS79" s="98">
        <f t="shared" si="164"/>
        <v>1</v>
      </c>
      <c r="GQT79" s="98">
        <f t="shared" si="164"/>
        <v>1</v>
      </c>
      <c r="GQU79" s="98">
        <f t="shared" si="164"/>
        <v>1</v>
      </c>
      <c r="GQV79" s="98">
        <f t="shared" si="164"/>
        <v>1</v>
      </c>
      <c r="GQW79" s="98">
        <f t="shared" si="164"/>
        <v>1</v>
      </c>
      <c r="GQX79" s="98">
        <f t="shared" si="164"/>
        <v>1</v>
      </c>
      <c r="GQY79" s="98">
        <f t="shared" si="164"/>
        <v>1</v>
      </c>
      <c r="GQZ79" s="98">
        <f t="shared" si="164"/>
        <v>1</v>
      </c>
      <c r="GRA79" s="98">
        <f t="shared" ref="GRA79:GTL79" si="165">GRA78+1</f>
        <v>1</v>
      </c>
      <c r="GRB79" s="98">
        <f t="shared" si="165"/>
        <v>1</v>
      </c>
      <c r="GRC79" s="98">
        <f t="shared" si="165"/>
        <v>1</v>
      </c>
      <c r="GRD79" s="98">
        <f t="shared" si="165"/>
        <v>1</v>
      </c>
      <c r="GRE79" s="98">
        <f t="shared" si="165"/>
        <v>1</v>
      </c>
      <c r="GRF79" s="98">
        <f t="shared" si="165"/>
        <v>1</v>
      </c>
      <c r="GRG79" s="98">
        <f t="shared" si="165"/>
        <v>1</v>
      </c>
      <c r="GRH79" s="98">
        <f t="shared" si="165"/>
        <v>1</v>
      </c>
      <c r="GRI79" s="98">
        <f t="shared" si="165"/>
        <v>1</v>
      </c>
      <c r="GRJ79" s="98">
        <f t="shared" si="165"/>
        <v>1</v>
      </c>
      <c r="GRK79" s="98">
        <f t="shared" si="165"/>
        <v>1</v>
      </c>
      <c r="GRL79" s="98">
        <f t="shared" si="165"/>
        <v>1</v>
      </c>
      <c r="GRM79" s="98">
        <f t="shared" si="165"/>
        <v>1</v>
      </c>
      <c r="GRN79" s="98">
        <f t="shared" si="165"/>
        <v>1</v>
      </c>
      <c r="GRO79" s="98">
        <f t="shared" si="165"/>
        <v>1</v>
      </c>
      <c r="GRP79" s="98">
        <f t="shared" si="165"/>
        <v>1</v>
      </c>
      <c r="GRQ79" s="98">
        <f t="shared" si="165"/>
        <v>1</v>
      </c>
      <c r="GRR79" s="98">
        <f t="shared" si="165"/>
        <v>1</v>
      </c>
      <c r="GRS79" s="98">
        <f t="shared" si="165"/>
        <v>1</v>
      </c>
      <c r="GRT79" s="98">
        <f t="shared" si="165"/>
        <v>1</v>
      </c>
      <c r="GRU79" s="98">
        <f t="shared" si="165"/>
        <v>1</v>
      </c>
      <c r="GRV79" s="98">
        <f t="shared" si="165"/>
        <v>1</v>
      </c>
      <c r="GRW79" s="98">
        <f t="shared" si="165"/>
        <v>1</v>
      </c>
      <c r="GRX79" s="98">
        <f t="shared" si="165"/>
        <v>1</v>
      </c>
      <c r="GRY79" s="98">
        <f t="shared" si="165"/>
        <v>1</v>
      </c>
      <c r="GRZ79" s="98">
        <f t="shared" si="165"/>
        <v>1</v>
      </c>
      <c r="GSA79" s="98">
        <f t="shared" si="165"/>
        <v>1</v>
      </c>
      <c r="GSB79" s="98">
        <f t="shared" si="165"/>
        <v>1</v>
      </c>
      <c r="GSC79" s="98">
        <f t="shared" si="165"/>
        <v>1</v>
      </c>
      <c r="GSD79" s="98">
        <f t="shared" si="165"/>
        <v>1</v>
      </c>
      <c r="GSE79" s="98">
        <f t="shared" si="165"/>
        <v>1</v>
      </c>
      <c r="GSF79" s="98">
        <f t="shared" si="165"/>
        <v>1</v>
      </c>
      <c r="GSG79" s="98">
        <f t="shared" si="165"/>
        <v>1</v>
      </c>
      <c r="GSH79" s="98">
        <f t="shared" si="165"/>
        <v>1</v>
      </c>
      <c r="GSI79" s="98">
        <f t="shared" si="165"/>
        <v>1</v>
      </c>
      <c r="GSJ79" s="98">
        <f t="shared" si="165"/>
        <v>1</v>
      </c>
      <c r="GSK79" s="98">
        <f t="shared" si="165"/>
        <v>1</v>
      </c>
      <c r="GSL79" s="98">
        <f t="shared" si="165"/>
        <v>1</v>
      </c>
      <c r="GSM79" s="98">
        <f t="shared" si="165"/>
        <v>1</v>
      </c>
      <c r="GSN79" s="98">
        <f t="shared" si="165"/>
        <v>1</v>
      </c>
      <c r="GSO79" s="98">
        <f t="shared" si="165"/>
        <v>1</v>
      </c>
      <c r="GSP79" s="98">
        <f t="shared" si="165"/>
        <v>1</v>
      </c>
      <c r="GSQ79" s="98">
        <f t="shared" si="165"/>
        <v>1</v>
      </c>
      <c r="GSR79" s="98">
        <f t="shared" si="165"/>
        <v>1</v>
      </c>
      <c r="GSS79" s="98">
        <f t="shared" si="165"/>
        <v>1</v>
      </c>
      <c r="GST79" s="98">
        <f t="shared" si="165"/>
        <v>1</v>
      </c>
      <c r="GSU79" s="98">
        <f t="shared" si="165"/>
        <v>1</v>
      </c>
      <c r="GSV79" s="98">
        <f t="shared" si="165"/>
        <v>1</v>
      </c>
      <c r="GSW79" s="98">
        <f t="shared" si="165"/>
        <v>1</v>
      </c>
      <c r="GSX79" s="98">
        <f t="shared" si="165"/>
        <v>1</v>
      </c>
      <c r="GSY79" s="98">
        <f t="shared" si="165"/>
        <v>1</v>
      </c>
      <c r="GSZ79" s="98">
        <f t="shared" si="165"/>
        <v>1</v>
      </c>
      <c r="GTA79" s="98">
        <f t="shared" si="165"/>
        <v>1</v>
      </c>
      <c r="GTB79" s="98">
        <f t="shared" si="165"/>
        <v>1</v>
      </c>
      <c r="GTC79" s="98">
        <f t="shared" si="165"/>
        <v>1</v>
      </c>
      <c r="GTD79" s="98">
        <f t="shared" si="165"/>
        <v>1</v>
      </c>
      <c r="GTE79" s="98">
        <f t="shared" si="165"/>
        <v>1</v>
      </c>
      <c r="GTF79" s="98">
        <f t="shared" si="165"/>
        <v>1</v>
      </c>
      <c r="GTG79" s="98">
        <f t="shared" si="165"/>
        <v>1</v>
      </c>
      <c r="GTH79" s="98">
        <f t="shared" si="165"/>
        <v>1</v>
      </c>
      <c r="GTI79" s="98">
        <f t="shared" si="165"/>
        <v>1</v>
      </c>
      <c r="GTJ79" s="98">
        <f t="shared" si="165"/>
        <v>1</v>
      </c>
      <c r="GTK79" s="98">
        <f t="shared" si="165"/>
        <v>1</v>
      </c>
      <c r="GTL79" s="98">
        <f t="shared" si="165"/>
        <v>1</v>
      </c>
      <c r="GTM79" s="98">
        <f t="shared" ref="GTM79:GVX79" si="166">GTM78+1</f>
        <v>1</v>
      </c>
      <c r="GTN79" s="98">
        <f t="shared" si="166"/>
        <v>1</v>
      </c>
      <c r="GTO79" s="98">
        <f t="shared" si="166"/>
        <v>1</v>
      </c>
      <c r="GTP79" s="98">
        <f t="shared" si="166"/>
        <v>1</v>
      </c>
      <c r="GTQ79" s="98">
        <f t="shared" si="166"/>
        <v>1</v>
      </c>
      <c r="GTR79" s="98">
        <f t="shared" si="166"/>
        <v>1</v>
      </c>
      <c r="GTS79" s="98">
        <f t="shared" si="166"/>
        <v>1</v>
      </c>
      <c r="GTT79" s="98">
        <f t="shared" si="166"/>
        <v>1</v>
      </c>
      <c r="GTU79" s="98">
        <f t="shared" si="166"/>
        <v>1</v>
      </c>
      <c r="GTV79" s="98">
        <f t="shared" si="166"/>
        <v>1</v>
      </c>
      <c r="GTW79" s="98">
        <f t="shared" si="166"/>
        <v>1</v>
      </c>
      <c r="GTX79" s="98">
        <f t="shared" si="166"/>
        <v>1</v>
      </c>
      <c r="GTY79" s="98">
        <f t="shared" si="166"/>
        <v>1</v>
      </c>
      <c r="GTZ79" s="98">
        <f t="shared" si="166"/>
        <v>1</v>
      </c>
      <c r="GUA79" s="98">
        <f t="shared" si="166"/>
        <v>1</v>
      </c>
      <c r="GUB79" s="98">
        <f t="shared" si="166"/>
        <v>1</v>
      </c>
      <c r="GUC79" s="98">
        <f t="shared" si="166"/>
        <v>1</v>
      </c>
      <c r="GUD79" s="98">
        <f t="shared" si="166"/>
        <v>1</v>
      </c>
      <c r="GUE79" s="98">
        <f t="shared" si="166"/>
        <v>1</v>
      </c>
      <c r="GUF79" s="98">
        <f t="shared" si="166"/>
        <v>1</v>
      </c>
      <c r="GUG79" s="98">
        <f t="shared" si="166"/>
        <v>1</v>
      </c>
      <c r="GUH79" s="98">
        <f t="shared" si="166"/>
        <v>1</v>
      </c>
      <c r="GUI79" s="98">
        <f t="shared" si="166"/>
        <v>1</v>
      </c>
      <c r="GUJ79" s="98">
        <f t="shared" si="166"/>
        <v>1</v>
      </c>
      <c r="GUK79" s="98">
        <f t="shared" si="166"/>
        <v>1</v>
      </c>
      <c r="GUL79" s="98">
        <f t="shared" si="166"/>
        <v>1</v>
      </c>
      <c r="GUM79" s="98">
        <f t="shared" si="166"/>
        <v>1</v>
      </c>
      <c r="GUN79" s="98">
        <f t="shared" si="166"/>
        <v>1</v>
      </c>
      <c r="GUO79" s="98">
        <f t="shared" si="166"/>
        <v>1</v>
      </c>
      <c r="GUP79" s="98">
        <f t="shared" si="166"/>
        <v>1</v>
      </c>
      <c r="GUQ79" s="98">
        <f t="shared" si="166"/>
        <v>1</v>
      </c>
      <c r="GUR79" s="98">
        <f t="shared" si="166"/>
        <v>1</v>
      </c>
      <c r="GUS79" s="98">
        <f t="shared" si="166"/>
        <v>1</v>
      </c>
      <c r="GUT79" s="98">
        <f t="shared" si="166"/>
        <v>1</v>
      </c>
      <c r="GUU79" s="98">
        <f t="shared" si="166"/>
        <v>1</v>
      </c>
      <c r="GUV79" s="98">
        <f t="shared" si="166"/>
        <v>1</v>
      </c>
      <c r="GUW79" s="98">
        <f t="shared" si="166"/>
        <v>1</v>
      </c>
      <c r="GUX79" s="98">
        <f t="shared" si="166"/>
        <v>1</v>
      </c>
      <c r="GUY79" s="98">
        <f t="shared" si="166"/>
        <v>1</v>
      </c>
      <c r="GUZ79" s="98">
        <f t="shared" si="166"/>
        <v>1</v>
      </c>
      <c r="GVA79" s="98">
        <f t="shared" si="166"/>
        <v>1</v>
      </c>
      <c r="GVB79" s="98">
        <f t="shared" si="166"/>
        <v>1</v>
      </c>
      <c r="GVC79" s="98">
        <f t="shared" si="166"/>
        <v>1</v>
      </c>
      <c r="GVD79" s="98">
        <f t="shared" si="166"/>
        <v>1</v>
      </c>
      <c r="GVE79" s="98">
        <f t="shared" si="166"/>
        <v>1</v>
      </c>
      <c r="GVF79" s="98">
        <f t="shared" si="166"/>
        <v>1</v>
      </c>
      <c r="GVG79" s="98">
        <f t="shared" si="166"/>
        <v>1</v>
      </c>
      <c r="GVH79" s="98">
        <f t="shared" si="166"/>
        <v>1</v>
      </c>
      <c r="GVI79" s="98">
        <f t="shared" si="166"/>
        <v>1</v>
      </c>
      <c r="GVJ79" s="98">
        <f t="shared" si="166"/>
        <v>1</v>
      </c>
      <c r="GVK79" s="98">
        <f t="shared" si="166"/>
        <v>1</v>
      </c>
      <c r="GVL79" s="98">
        <f t="shared" si="166"/>
        <v>1</v>
      </c>
      <c r="GVM79" s="98">
        <f t="shared" si="166"/>
        <v>1</v>
      </c>
      <c r="GVN79" s="98">
        <f t="shared" si="166"/>
        <v>1</v>
      </c>
      <c r="GVO79" s="98">
        <f t="shared" si="166"/>
        <v>1</v>
      </c>
      <c r="GVP79" s="98">
        <f t="shared" si="166"/>
        <v>1</v>
      </c>
      <c r="GVQ79" s="98">
        <f t="shared" si="166"/>
        <v>1</v>
      </c>
      <c r="GVR79" s="98">
        <f t="shared" si="166"/>
        <v>1</v>
      </c>
      <c r="GVS79" s="98">
        <f t="shared" si="166"/>
        <v>1</v>
      </c>
      <c r="GVT79" s="98">
        <f t="shared" si="166"/>
        <v>1</v>
      </c>
      <c r="GVU79" s="98">
        <f t="shared" si="166"/>
        <v>1</v>
      </c>
      <c r="GVV79" s="98">
        <f t="shared" si="166"/>
        <v>1</v>
      </c>
      <c r="GVW79" s="98">
        <f t="shared" si="166"/>
        <v>1</v>
      </c>
      <c r="GVX79" s="98">
        <f t="shared" si="166"/>
        <v>1</v>
      </c>
      <c r="GVY79" s="98">
        <f t="shared" ref="GVY79:GYJ79" si="167">GVY78+1</f>
        <v>1</v>
      </c>
      <c r="GVZ79" s="98">
        <f t="shared" si="167"/>
        <v>1</v>
      </c>
      <c r="GWA79" s="98">
        <f t="shared" si="167"/>
        <v>1</v>
      </c>
      <c r="GWB79" s="98">
        <f t="shared" si="167"/>
        <v>1</v>
      </c>
      <c r="GWC79" s="98">
        <f t="shared" si="167"/>
        <v>1</v>
      </c>
      <c r="GWD79" s="98">
        <f t="shared" si="167"/>
        <v>1</v>
      </c>
      <c r="GWE79" s="98">
        <f t="shared" si="167"/>
        <v>1</v>
      </c>
      <c r="GWF79" s="98">
        <f t="shared" si="167"/>
        <v>1</v>
      </c>
      <c r="GWG79" s="98">
        <f t="shared" si="167"/>
        <v>1</v>
      </c>
      <c r="GWH79" s="98">
        <f t="shared" si="167"/>
        <v>1</v>
      </c>
      <c r="GWI79" s="98">
        <f t="shared" si="167"/>
        <v>1</v>
      </c>
      <c r="GWJ79" s="98">
        <f t="shared" si="167"/>
        <v>1</v>
      </c>
      <c r="GWK79" s="98">
        <f t="shared" si="167"/>
        <v>1</v>
      </c>
      <c r="GWL79" s="98">
        <f t="shared" si="167"/>
        <v>1</v>
      </c>
      <c r="GWM79" s="98">
        <f t="shared" si="167"/>
        <v>1</v>
      </c>
      <c r="GWN79" s="98">
        <f t="shared" si="167"/>
        <v>1</v>
      </c>
      <c r="GWO79" s="98">
        <f t="shared" si="167"/>
        <v>1</v>
      </c>
      <c r="GWP79" s="98">
        <f t="shared" si="167"/>
        <v>1</v>
      </c>
      <c r="GWQ79" s="98">
        <f t="shared" si="167"/>
        <v>1</v>
      </c>
      <c r="GWR79" s="98">
        <f t="shared" si="167"/>
        <v>1</v>
      </c>
      <c r="GWS79" s="98">
        <f t="shared" si="167"/>
        <v>1</v>
      </c>
      <c r="GWT79" s="98">
        <f t="shared" si="167"/>
        <v>1</v>
      </c>
      <c r="GWU79" s="98">
        <f t="shared" si="167"/>
        <v>1</v>
      </c>
      <c r="GWV79" s="98">
        <f t="shared" si="167"/>
        <v>1</v>
      </c>
      <c r="GWW79" s="98">
        <f t="shared" si="167"/>
        <v>1</v>
      </c>
      <c r="GWX79" s="98">
        <f t="shared" si="167"/>
        <v>1</v>
      </c>
      <c r="GWY79" s="98">
        <f t="shared" si="167"/>
        <v>1</v>
      </c>
      <c r="GWZ79" s="98">
        <f t="shared" si="167"/>
        <v>1</v>
      </c>
      <c r="GXA79" s="98">
        <f t="shared" si="167"/>
        <v>1</v>
      </c>
      <c r="GXB79" s="98">
        <f t="shared" si="167"/>
        <v>1</v>
      </c>
      <c r="GXC79" s="98">
        <f t="shared" si="167"/>
        <v>1</v>
      </c>
      <c r="GXD79" s="98">
        <f t="shared" si="167"/>
        <v>1</v>
      </c>
      <c r="GXE79" s="98">
        <f t="shared" si="167"/>
        <v>1</v>
      </c>
      <c r="GXF79" s="98">
        <f t="shared" si="167"/>
        <v>1</v>
      </c>
      <c r="GXG79" s="98">
        <f t="shared" si="167"/>
        <v>1</v>
      </c>
      <c r="GXH79" s="98">
        <f t="shared" si="167"/>
        <v>1</v>
      </c>
      <c r="GXI79" s="98">
        <f t="shared" si="167"/>
        <v>1</v>
      </c>
      <c r="GXJ79" s="98">
        <f t="shared" si="167"/>
        <v>1</v>
      </c>
      <c r="GXK79" s="98">
        <f t="shared" si="167"/>
        <v>1</v>
      </c>
      <c r="GXL79" s="98">
        <f t="shared" si="167"/>
        <v>1</v>
      </c>
      <c r="GXM79" s="98">
        <f t="shared" si="167"/>
        <v>1</v>
      </c>
      <c r="GXN79" s="98">
        <f t="shared" si="167"/>
        <v>1</v>
      </c>
      <c r="GXO79" s="98">
        <f t="shared" si="167"/>
        <v>1</v>
      </c>
      <c r="GXP79" s="98">
        <f t="shared" si="167"/>
        <v>1</v>
      </c>
      <c r="GXQ79" s="98">
        <f t="shared" si="167"/>
        <v>1</v>
      </c>
      <c r="GXR79" s="98">
        <f t="shared" si="167"/>
        <v>1</v>
      </c>
      <c r="GXS79" s="98">
        <f t="shared" si="167"/>
        <v>1</v>
      </c>
      <c r="GXT79" s="98">
        <f t="shared" si="167"/>
        <v>1</v>
      </c>
      <c r="GXU79" s="98">
        <f t="shared" si="167"/>
        <v>1</v>
      </c>
      <c r="GXV79" s="98">
        <f t="shared" si="167"/>
        <v>1</v>
      </c>
      <c r="GXW79" s="98">
        <f t="shared" si="167"/>
        <v>1</v>
      </c>
      <c r="GXX79" s="98">
        <f t="shared" si="167"/>
        <v>1</v>
      </c>
      <c r="GXY79" s="98">
        <f t="shared" si="167"/>
        <v>1</v>
      </c>
      <c r="GXZ79" s="98">
        <f t="shared" si="167"/>
        <v>1</v>
      </c>
      <c r="GYA79" s="98">
        <f t="shared" si="167"/>
        <v>1</v>
      </c>
      <c r="GYB79" s="98">
        <f t="shared" si="167"/>
        <v>1</v>
      </c>
      <c r="GYC79" s="98">
        <f t="shared" si="167"/>
        <v>1</v>
      </c>
      <c r="GYD79" s="98">
        <f t="shared" si="167"/>
        <v>1</v>
      </c>
      <c r="GYE79" s="98">
        <f t="shared" si="167"/>
        <v>1</v>
      </c>
      <c r="GYF79" s="98">
        <f t="shared" si="167"/>
        <v>1</v>
      </c>
      <c r="GYG79" s="98">
        <f t="shared" si="167"/>
        <v>1</v>
      </c>
      <c r="GYH79" s="98">
        <f t="shared" si="167"/>
        <v>1</v>
      </c>
      <c r="GYI79" s="98">
        <f t="shared" si="167"/>
        <v>1</v>
      </c>
      <c r="GYJ79" s="98">
        <f t="shared" si="167"/>
        <v>1</v>
      </c>
      <c r="GYK79" s="98">
        <f t="shared" ref="GYK79:HAV79" si="168">GYK78+1</f>
        <v>1</v>
      </c>
      <c r="GYL79" s="98">
        <f t="shared" si="168"/>
        <v>1</v>
      </c>
      <c r="GYM79" s="98">
        <f t="shared" si="168"/>
        <v>1</v>
      </c>
      <c r="GYN79" s="98">
        <f t="shared" si="168"/>
        <v>1</v>
      </c>
      <c r="GYO79" s="98">
        <f t="shared" si="168"/>
        <v>1</v>
      </c>
      <c r="GYP79" s="98">
        <f t="shared" si="168"/>
        <v>1</v>
      </c>
      <c r="GYQ79" s="98">
        <f t="shared" si="168"/>
        <v>1</v>
      </c>
      <c r="GYR79" s="98">
        <f t="shared" si="168"/>
        <v>1</v>
      </c>
      <c r="GYS79" s="98">
        <f t="shared" si="168"/>
        <v>1</v>
      </c>
      <c r="GYT79" s="98">
        <f t="shared" si="168"/>
        <v>1</v>
      </c>
      <c r="GYU79" s="98">
        <f t="shared" si="168"/>
        <v>1</v>
      </c>
      <c r="GYV79" s="98">
        <f t="shared" si="168"/>
        <v>1</v>
      </c>
      <c r="GYW79" s="98">
        <f t="shared" si="168"/>
        <v>1</v>
      </c>
      <c r="GYX79" s="98">
        <f t="shared" si="168"/>
        <v>1</v>
      </c>
      <c r="GYY79" s="98">
        <f t="shared" si="168"/>
        <v>1</v>
      </c>
      <c r="GYZ79" s="98">
        <f t="shared" si="168"/>
        <v>1</v>
      </c>
      <c r="GZA79" s="98">
        <f t="shared" si="168"/>
        <v>1</v>
      </c>
      <c r="GZB79" s="98">
        <f t="shared" si="168"/>
        <v>1</v>
      </c>
      <c r="GZC79" s="98">
        <f t="shared" si="168"/>
        <v>1</v>
      </c>
      <c r="GZD79" s="98">
        <f t="shared" si="168"/>
        <v>1</v>
      </c>
      <c r="GZE79" s="98">
        <f t="shared" si="168"/>
        <v>1</v>
      </c>
      <c r="GZF79" s="98">
        <f t="shared" si="168"/>
        <v>1</v>
      </c>
      <c r="GZG79" s="98">
        <f t="shared" si="168"/>
        <v>1</v>
      </c>
      <c r="GZH79" s="98">
        <f t="shared" si="168"/>
        <v>1</v>
      </c>
      <c r="GZI79" s="98">
        <f t="shared" si="168"/>
        <v>1</v>
      </c>
      <c r="GZJ79" s="98">
        <f t="shared" si="168"/>
        <v>1</v>
      </c>
      <c r="GZK79" s="98">
        <f t="shared" si="168"/>
        <v>1</v>
      </c>
      <c r="GZL79" s="98">
        <f t="shared" si="168"/>
        <v>1</v>
      </c>
      <c r="GZM79" s="98">
        <f t="shared" si="168"/>
        <v>1</v>
      </c>
      <c r="GZN79" s="98">
        <f t="shared" si="168"/>
        <v>1</v>
      </c>
      <c r="GZO79" s="98">
        <f t="shared" si="168"/>
        <v>1</v>
      </c>
      <c r="GZP79" s="98">
        <f t="shared" si="168"/>
        <v>1</v>
      </c>
      <c r="GZQ79" s="98">
        <f t="shared" si="168"/>
        <v>1</v>
      </c>
      <c r="GZR79" s="98">
        <f t="shared" si="168"/>
        <v>1</v>
      </c>
      <c r="GZS79" s="98">
        <f t="shared" si="168"/>
        <v>1</v>
      </c>
      <c r="GZT79" s="98">
        <f t="shared" si="168"/>
        <v>1</v>
      </c>
      <c r="GZU79" s="98">
        <f t="shared" si="168"/>
        <v>1</v>
      </c>
      <c r="GZV79" s="98">
        <f t="shared" si="168"/>
        <v>1</v>
      </c>
      <c r="GZW79" s="98">
        <f t="shared" si="168"/>
        <v>1</v>
      </c>
      <c r="GZX79" s="98">
        <f t="shared" si="168"/>
        <v>1</v>
      </c>
      <c r="GZY79" s="98">
        <f t="shared" si="168"/>
        <v>1</v>
      </c>
      <c r="GZZ79" s="98">
        <f t="shared" si="168"/>
        <v>1</v>
      </c>
      <c r="HAA79" s="98">
        <f t="shared" si="168"/>
        <v>1</v>
      </c>
      <c r="HAB79" s="98">
        <f t="shared" si="168"/>
        <v>1</v>
      </c>
      <c r="HAC79" s="98">
        <f t="shared" si="168"/>
        <v>1</v>
      </c>
      <c r="HAD79" s="98">
        <f t="shared" si="168"/>
        <v>1</v>
      </c>
      <c r="HAE79" s="98">
        <f t="shared" si="168"/>
        <v>1</v>
      </c>
      <c r="HAF79" s="98">
        <f t="shared" si="168"/>
        <v>1</v>
      </c>
      <c r="HAG79" s="98">
        <f t="shared" si="168"/>
        <v>1</v>
      </c>
      <c r="HAH79" s="98">
        <f t="shared" si="168"/>
        <v>1</v>
      </c>
      <c r="HAI79" s="98">
        <f t="shared" si="168"/>
        <v>1</v>
      </c>
      <c r="HAJ79" s="98">
        <f t="shared" si="168"/>
        <v>1</v>
      </c>
      <c r="HAK79" s="98">
        <f t="shared" si="168"/>
        <v>1</v>
      </c>
      <c r="HAL79" s="98">
        <f t="shared" si="168"/>
        <v>1</v>
      </c>
      <c r="HAM79" s="98">
        <f t="shared" si="168"/>
        <v>1</v>
      </c>
      <c r="HAN79" s="98">
        <f t="shared" si="168"/>
        <v>1</v>
      </c>
      <c r="HAO79" s="98">
        <f t="shared" si="168"/>
        <v>1</v>
      </c>
      <c r="HAP79" s="98">
        <f t="shared" si="168"/>
        <v>1</v>
      </c>
      <c r="HAQ79" s="98">
        <f t="shared" si="168"/>
        <v>1</v>
      </c>
      <c r="HAR79" s="98">
        <f t="shared" si="168"/>
        <v>1</v>
      </c>
      <c r="HAS79" s="98">
        <f t="shared" si="168"/>
        <v>1</v>
      </c>
      <c r="HAT79" s="98">
        <f t="shared" si="168"/>
        <v>1</v>
      </c>
      <c r="HAU79" s="98">
        <f t="shared" si="168"/>
        <v>1</v>
      </c>
      <c r="HAV79" s="98">
        <f t="shared" si="168"/>
        <v>1</v>
      </c>
      <c r="HAW79" s="98">
        <f t="shared" ref="HAW79:HDH79" si="169">HAW78+1</f>
        <v>1</v>
      </c>
      <c r="HAX79" s="98">
        <f t="shared" si="169"/>
        <v>1</v>
      </c>
      <c r="HAY79" s="98">
        <f t="shared" si="169"/>
        <v>1</v>
      </c>
      <c r="HAZ79" s="98">
        <f t="shared" si="169"/>
        <v>1</v>
      </c>
      <c r="HBA79" s="98">
        <f t="shared" si="169"/>
        <v>1</v>
      </c>
      <c r="HBB79" s="98">
        <f t="shared" si="169"/>
        <v>1</v>
      </c>
      <c r="HBC79" s="98">
        <f t="shared" si="169"/>
        <v>1</v>
      </c>
      <c r="HBD79" s="98">
        <f t="shared" si="169"/>
        <v>1</v>
      </c>
      <c r="HBE79" s="98">
        <f t="shared" si="169"/>
        <v>1</v>
      </c>
      <c r="HBF79" s="98">
        <f t="shared" si="169"/>
        <v>1</v>
      </c>
      <c r="HBG79" s="98">
        <f t="shared" si="169"/>
        <v>1</v>
      </c>
      <c r="HBH79" s="98">
        <f t="shared" si="169"/>
        <v>1</v>
      </c>
      <c r="HBI79" s="98">
        <f t="shared" si="169"/>
        <v>1</v>
      </c>
      <c r="HBJ79" s="98">
        <f t="shared" si="169"/>
        <v>1</v>
      </c>
      <c r="HBK79" s="98">
        <f t="shared" si="169"/>
        <v>1</v>
      </c>
      <c r="HBL79" s="98">
        <f t="shared" si="169"/>
        <v>1</v>
      </c>
      <c r="HBM79" s="98">
        <f t="shared" si="169"/>
        <v>1</v>
      </c>
      <c r="HBN79" s="98">
        <f t="shared" si="169"/>
        <v>1</v>
      </c>
      <c r="HBO79" s="98">
        <f t="shared" si="169"/>
        <v>1</v>
      </c>
      <c r="HBP79" s="98">
        <f t="shared" si="169"/>
        <v>1</v>
      </c>
      <c r="HBQ79" s="98">
        <f t="shared" si="169"/>
        <v>1</v>
      </c>
      <c r="HBR79" s="98">
        <f t="shared" si="169"/>
        <v>1</v>
      </c>
      <c r="HBS79" s="98">
        <f t="shared" si="169"/>
        <v>1</v>
      </c>
      <c r="HBT79" s="98">
        <f t="shared" si="169"/>
        <v>1</v>
      </c>
      <c r="HBU79" s="98">
        <f t="shared" si="169"/>
        <v>1</v>
      </c>
      <c r="HBV79" s="98">
        <f t="shared" si="169"/>
        <v>1</v>
      </c>
      <c r="HBW79" s="98">
        <f t="shared" si="169"/>
        <v>1</v>
      </c>
      <c r="HBX79" s="98">
        <f t="shared" si="169"/>
        <v>1</v>
      </c>
      <c r="HBY79" s="98">
        <f t="shared" si="169"/>
        <v>1</v>
      </c>
      <c r="HBZ79" s="98">
        <f t="shared" si="169"/>
        <v>1</v>
      </c>
      <c r="HCA79" s="98">
        <f t="shared" si="169"/>
        <v>1</v>
      </c>
      <c r="HCB79" s="98">
        <f t="shared" si="169"/>
        <v>1</v>
      </c>
      <c r="HCC79" s="98">
        <f t="shared" si="169"/>
        <v>1</v>
      </c>
      <c r="HCD79" s="98">
        <f t="shared" si="169"/>
        <v>1</v>
      </c>
      <c r="HCE79" s="98">
        <f t="shared" si="169"/>
        <v>1</v>
      </c>
      <c r="HCF79" s="98">
        <f t="shared" si="169"/>
        <v>1</v>
      </c>
      <c r="HCG79" s="98">
        <f t="shared" si="169"/>
        <v>1</v>
      </c>
      <c r="HCH79" s="98">
        <f t="shared" si="169"/>
        <v>1</v>
      </c>
      <c r="HCI79" s="98">
        <f t="shared" si="169"/>
        <v>1</v>
      </c>
      <c r="HCJ79" s="98">
        <f t="shared" si="169"/>
        <v>1</v>
      </c>
      <c r="HCK79" s="98">
        <f t="shared" si="169"/>
        <v>1</v>
      </c>
      <c r="HCL79" s="98">
        <f t="shared" si="169"/>
        <v>1</v>
      </c>
      <c r="HCM79" s="98">
        <f t="shared" si="169"/>
        <v>1</v>
      </c>
      <c r="HCN79" s="98">
        <f t="shared" si="169"/>
        <v>1</v>
      </c>
      <c r="HCO79" s="98">
        <f t="shared" si="169"/>
        <v>1</v>
      </c>
      <c r="HCP79" s="98">
        <f t="shared" si="169"/>
        <v>1</v>
      </c>
      <c r="HCQ79" s="98">
        <f t="shared" si="169"/>
        <v>1</v>
      </c>
      <c r="HCR79" s="98">
        <f t="shared" si="169"/>
        <v>1</v>
      </c>
      <c r="HCS79" s="98">
        <f t="shared" si="169"/>
        <v>1</v>
      </c>
      <c r="HCT79" s="98">
        <f t="shared" si="169"/>
        <v>1</v>
      </c>
      <c r="HCU79" s="98">
        <f t="shared" si="169"/>
        <v>1</v>
      </c>
      <c r="HCV79" s="98">
        <f t="shared" si="169"/>
        <v>1</v>
      </c>
      <c r="HCW79" s="98">
        <f t="shared" si="169"/>
        <v>1</v>
      </c>
      <c r="HCX79" s="98">
        <f t="shared" si="169"/>
        <v>1</v>
      </c>
      <c r="HCY79" s="98">
        <f t="shared" si="169"/>
        <v>1</v>
      </c>
      <c r="HCZ79" s="98">
        <f t="shared" si="169"/>
        <v>1</v>
      </c>
      <c r="HDA79" s="98">
        <f t="shared" si="169"/>
        <v>1</v>
      </c>
      <c r="HDB79" s="98">
        <f t="shared" si="169"/>
        <v>1</v>
      </c>
      <c r="HDC79" s="98">
        <f t="shared" si="169"/>
        <v>1</v>
      </c>
      <c r="HDD79" s="98">
        <f t="shared" si="169"/>
        <v>1</v>
      </c>
      <c r="HDE79" s="98">
        <f t="shared" si="169"/>
        <v>1</v>
      </c>
      <c r="HDF79" s="98">
        <f t="shared" si="169"/>
        <v>1</v>
      </c>
      <c r="HDG79" s="98">
        <f t="shared" si="169"/>
        <v>1</v>
      </c>
      <c r="HDH79" s="98">
        <f t="shared" si="169"/>
        <v>1</v>
      </c>
      <c r="HDI79" s="98">
        <f t="shared" ref="HDI79:HFT79" si="170">HDI78+1</f>
        <v>1</v>
      </c>
      <c r="HDJ79" s="98">
        <f t="shared" si="170"/>
        <v>1</v>
      </c>
      <c r="HDK79" s="98">
        <f t="shared" si="170"/>
        <v>1</v>
      </c>
      <c r="HDL79" s="98">
        <f t="shared" si="170"/>
        <v>1</v>
      </c>
      <c r="HDM79" s="98">
        <f t="shared" si="170"/>
        <v>1</v>
      </c>
      <c r="HDN79" s="98">
        <f t="shared" si="170"/>
        <v>1</v>
      </c>
      <c r="HDO79" s="98">
        <f t="shared" si="170"/>
        <v>1</v>
      </c>
      <c r="HDP79" s="98">
        <f t="shared" si="170"/>
        <v>1</v>
      </c>
      <c r="HDQ79" s="98">
        <f t="shared" si="170"/>
        <v>1</v>
      </c>
      <c r="HDR79" s="98">
        <f t="shared" si="170"/>
        <v>1</v>
      </c>
      <c r="HDS79" s="98">
        <f t="shared" si="170"/>
        <v>1</v>
      </c>
      <c r="HDT79" s="98">
        <f t="shared" si="170"/>
        <v>1</v>
      </c>
      <c r="HDU79" s="98">
        <f t="shared" si="170"/>
        <v>1</v>
      </c>
      <c r="HDV79" s="98">
        <f t="shared" si="170"/>
        <v>1</v>
      </c>
      <c r="HDW79" s="98">
        <f t="shared" si="170"/>
        <v>1</v>
      </c>
      <c r="HDX79" s="98">
        <f t="shared" si="170"/>
        <v>1</v>
      </c>
      <c r="HDY79" s="98">
        <f t="shared" si="170"/>
        <v>1</v>
      </c>
      <c r="HDZ79" s="98">
        <f t="shared" si="170"/>
        <v>1</v>
      </c>
      <c r="HEA79" s="98">
        <f t="shared" si="170"/>
        <v>1</v>
      </c>
      <c r="HEB79" s="98">
        <f t="shared" si="170"/>
        <v>1</v>
      </c>
      <c r="HEC79" s="98">
        <f t="shared" si="170"/>
        <v>1</v>
      </c>
      <c r="HED79" s="98">
        <f t="shared" si="170"/>
        <v>1</v>
      </c>
      <c r="HEE79" s="98">
        <f t="shared" si="170"/>
        <v>1</v>
      </c>
      <c r="HEF79" s="98">
        <f t="shared" si="170"/>
        <v>1</v>
      </c>
      <c r="HEG79" s="98">
        <f t="shared" si="170"/>
        <v>1</v>
      </c>
      <c r="HEH79" s="98">
        <f t="shared" si="170"/>
        <v>1</v>
      </c>
      <c r="HEI79" s="98">
        <f t="shared" si="170"/>
        <v>1</v>
      </c>
      <c r="HEJ79" s="98">
        <f t="shared" si="170"/>
        <v>1</v>
      </c>
      <c r="HEK79" s="98">
        <f t="shared" si="170"/>
        <v>1</v>
      </c>
      <c r="HEL79" s="98">
        <f t="shared" si="170"/>
        <v>1</v>
      </c>
      <c r="HEM79" s="98">
        <f t="shared" si="170"/>
        <v>1</v>
      </c>
      <c r="HEN79" s="98">
        <f t="shared" si="170"/>
        <v>1</v>
      </c>
      <c r="HEO79" s="98">
        <f t="shared" si="170"/>
        <v>1</v>
      </c>
      <c r="HEP79" s="98">
        <f t="shared" si="170"/>
        <v>1</v>
      </c>
      <c r="HEQ79" s="98">
        <f t="shared" si="170"/>
        <v>1</v>
      </c>
      <c r="HER79" s="98">
        <f t="shared" si="170"/>
        <v>1</v>
      </c>
      <c r="HES79" s="98">
        <f t="shared" si="170"/>
        <v>1</v>
      </c>
      <c r="HET79" s="98">
        <f t="shared" si="170"/>
        <v>1</v>
      </c>
      <c r="HEU79" s="98">
        <f t="shared" si="170"/>
        <v>1</v>
      </c>
      <c r="HEV79" s="98">
        <f t="shared" si="170"/>
        <v>1</v>
      </c>
      <c r="HEW79" s="98">
        <f t="shared" si="170"/>
        <v>1</v>
      </c>
      <c r="HEX79" s="98">
        <f t="shared" si="170"/>
        <v>1</v>
      </c>
      <c r="HEY79" s="98">
        <f t="shared" si="170"/>
        <v>1</v>
      </c>
      <c r="HEZ79" s="98">
        <f t="shared" si="170"/>
        <v>1</v>
      </c>
      <c r="HFA79" s="98">
        <f t="shared" si="170"/>
        <v>1</v>
      </c>
      <c r="HFB79" s="98">
        <f t="shared" si="170"/>
        <v>1</v>
      </c>
      <c r="HFC79" s="98">
        <f t="shared" si="170"/>
        <v>1</v>
      </c>
      <c r="HFD79" s="98">
        <f t="shared" si="170"/>
        <v>1</v>
      </c>
      <c r="HFE79" s="98">
        <f t="shared" si="170"/>
        <v>1</v>
      </c>
      <c r="HFF79" s="98">
        <f t="shared" si="170"/>
        <v>1</v>
      </c>
      <c r="HFG79" s="98">
        <f t="shared" si="170"/>
        <v>1</v>
      </c>
      <c r="HFH79" s="98">
        <f t="shared" si="170"/>
        <v>1</v>
      </c>
      <c r="HFI79" s="98">
        <f t="shared" si="170"/>
        <v>1</v>
      </c>
      <c r="HFJ79" s="98">
        <f t="shared" si="170"/>
        <v>1</v>
      </c>
      <c r="HFK79" s="98">
        <f t="shared" si="170"/>
        <v>1</v>
      </c>
      <c r="HFL79" s="98">
        <f t="shared" si="170"/>
        <v>1</v>
      </c>
      <c r="HFM79" s="98">
        <f t="shared" si="170"/>
        <v>1</v>
      </c>
      <c r="HFN79" s="98">
        <f t="shared" si="170"/>
        <v>1</v>
      </c>
      <c r="HFO79" s="98">
        <f t="shared" si="170"/>
        <v>1</v>
      </c>
      <c r="HFP79" s="98">
        <f t="shared" si="170"/>
        <v>1</v>
      </c>
      <c r="HFQ79" s="98">
        <f t="shared" si="170"/>
        <v>1</v>
      </c>
      <c r="HFR79" s="98">
        <f t="shared" si="170"/>
        <v>1</v>
      </c>
      <c r="HFS79" s="98">
        <f t="shared" si="170"/>
        <v>1</v>
      </c>
      <c r="HFT79" s="98">
        <f t="shared" si="170"/>
        <v>1</v>
      </c>
      <c r="HFU79" s="98">
        <f t="shared" ref="HFU79:HIF79" si="171">HFU78+1</f>
        <v>1</v>
      </c>
      <c r="HFV79" s="98">
        <f t="shared" si="171"/>
        <v>1</v>
      </c>
      <c r="HFW79" s="98">
        <f t="shared" si="171"/>
        <v>1</v>
      </c>
      <c r="HFX79" s="98">
        <f t="shared" si="171"/>
        <v>1</v>
      </c>
      <c r="HFY79" s="98">
        <f t="shared" si="171"/>
        <v>1</v>
      </c>
      <c r="HFZ79" s="98">
        <f t="shared" si="171"/>
        <v>1</v>
      </c>
      <c r="HGA79" s="98">
        <f t="shared" si="171"/>
        <v>1</v>
      </c>
      <c r="HGB79" s="98">
        <f t="shared" si="171"/>
        <v>1</v>
      </c>
      <c r="HGC79" s="98">
        <f t="shared" si="171"/>
        <v>1</v>
      </c>
      <c r="HGD79" s="98">
        <f t="shared" si="171"/>
        <v>1</v>
      </c>
      <c r="HGE79" s="98">
        <f t="shared" si="171"/>
        <v>1</v>
      </c>
      <c r="HGF79" s="98">
        <f t="shared" si="171"/>
        <v>1</v>
      </c>
      <c r="HGG79" s="98">
        <f t="shared" si="171"/>
        <v>1</v>
      </c>
      <c r="HGH79" s="98">
        <f t="shared" si="171"/>
        <v>1</v>
      </c>
      <c r="HGI79" s="98">
        <f t="shared" si="171"/>
        <v>1</v>
      </c>
      <c r="HGJ79" s="98">
        <f t="shared" si="171"/>
        <v>1</v>
      </c>
      <c r="HGK79" s="98">
        <f t="shared" si="171"/>
        <v>1</v>
      </c>
      <c r="HGL79" s="98">
        <f t="shared" si="171"/>
        <v>1</v>
      </c>
      <c r="HGM79" s="98">
        <f t="shared" si="171"/>
        <v>1</v>
      </c>
      <c r="HGN79" s="98">
        <f t="shared" si="171"/>
        <v>1</v>
      </c>
      <c r="HGO79" s="98">
        <f t="shared" si="171"/>
        <v>1</v>
      </c>
      <c r="HGP79" s="98">
        <f t="shared" si="171"/>
        <v>1</v>
      </c>
      <c r="HGQ79" s="98">
        <f t="shared" si="171"/>
        <v>1</v>
      </c>
      <c r="HGR79" s="98">
        <f t="shared" si="171"/>
        <v>1</v>
      </c>
      <c r="HGS79" s="98">
        <f t="shared" si="171"/>
        <v>1</v>
      </c>
      <c r="HGT79" s="98">
        <f t="shared" si="171"/>
        <v>1</v>
      </c>
      <c r="HGU79" s="98">
        <f t="shared" si="171"/>
        <v>1</v>
      </c>
      <c r="HGV79" s="98">
        <f t="shared" si="171"/>
        <v>1</v>
      </c>
      <c r="HGW79" s="98">
        <f t="shared" si="171"/>
        <v>1</v>
      </c>
      <c r="HGX79" s="98">
        <f t="shared" si="171"/>
        <v>1</v>
      </c>
      <c r="HGY79" s="98">
        <f t="shared" si="171"/>
        <v>1</v>
      </c>
      <c r="HGZ79" s="98">
        <f t="shared" si="171"/>
        <v>1</v>
      </c>
      <c r="HHA79" s="98">
        <f t="shared" si="171"/>
        <v>1</v>
      </c>
      <c r="HHB79" s="98">
        <f t="shared" si="171"/>
        <v>1</v>
      </c>
      <c r="HHC79" s="98">
        <f t="shared" si="171"/>
        <v>1</v>
      </c>
      <c r="HHD79" s="98">
        <f t="shared" si="171"/>
        <v>1</v>
      </c>
      <c r="HHE79" s="98">
        <f t="shared" si="171"/>
        <v>1</v>
      </c>
      <c r="HHF79" s="98">
        <f t="shared" si="171"/>
        <v>1</v>
      </c>
      <c r="HHG79" s="98">
        <f t="shared" si="171"/>
        <v>1</v>
      </c>
      <c r="HHH79" s="98">
        <f t="shared" si="171"/>
        <v>1</v>
      </c>
      <c r="HHI79" s="98">
        <f t="shared" si="171"/>
        <v>1</v>
      </c>
      <c r="HHJ79" s="98">
        <f t="shared" si="171"/>
        <v>1</v>
      </c>
      <c r="HHK79" s="98">
        <f t="shared" si="171"/>
        <v>1</v>
      </c>
      <c r="HHL79" s="98">
        <f t="shared" si="171"/>
        <v>1</v>
      </c>
      <c r="HHM79" s="98">
        <f t="shared" si="171"/>
        <v>1</v>
      </c>
      <c r="HHN79" s="98">
        <f t="shared" si="171"/>
        <v>1</v>
      </c>
      <c r="HHO79" s="98">
        <f t="shared" si="171"/>
        <v>1</v>
      </c>
      <c r="HHP79" s="98">
        <f t="shared" si="171"/>
        <v>1</v>
      </c>
      <c r="HHQ79" s="98">
        <f t="shared" si="171"/>
        <v>1</v>
      </c>
      <c r="HHR79" s="98">
        <f t="shared" si="171"/>
        <v>1</v>
      </c>
      <c r="HHS79" s="98">
        <f t="shared" si="171"/>
        <v>1</v>
      </c>
      <c r="HHT79" s="98">
        <f t="shared" si="171"/>
        <v>1</v>
      </c>
      <c r="HHU79" s="98">
        <f t="shared" si="171"/>
        <v>1</v>
      </c>
      <c r="HHV79" s="98">
        <f t="shared" si="171"/>
        <v>1</v>
      </c>
      <c r="HHW79" s="98">
        <f t="shared" si="171"/>
        <v>1</v>
      </c>
      <c r="HHX79" s="98">
        <f t="shared" si="171"/>
        <v>1</v>
      </c>
      <c r="HHY79" s="98">
        <f t="shared" si="171"/>
        <v>1</v>
      </c>
      <c r="HHZ79" s="98">
        <f t="shared" si="171"/>
        <v>1</v>
      </c>
      <c r="HIA79" s="98">
        <f t="shared" si="171"/>
        <v>1</v>
      </c>
      <c r="HIB79" s="98">
        <f t="shared" si="171"/>
        <v>1</v>
      </c>
      <c r="HIC79" s="98">
        <f t="shared" si="171"/>
        <v>1</v>
      </c>
      <c r="HID79" s="98">
        <f t="shared" si="171"/>
        <v>1</v>
      </c>
      <c r="HIE79" s="98">
        <f t="shared" si="171"/>
        <v>1</v>
      </c>
      <c r="HIF79" s="98">
        <f t="shared" si="171"/>
        <v>1</v>
      </c>
      <c r="HIG79" s="98">
        <f t="shared" ref="HIG79:HKR79" si="172">HIG78+1</f>
        <v>1</v>
      </c>
      <c r="HIH79" s="98">
        <f t="shared" si="172"/>
        <v>1</v>
      </c>
      <c r="HII79" s="98">
        <f t="shared" si="172"/>
        <v>1</v>
      </c>
      <c r="HIJ79" s="98">
        <f t="shared" si="172"/>
        <v>1</v>
      </c>
      <c r="HIK79" s="98">
        <f t="shared" si="172"/>
        <v>1</v>
      </c>
      <c r="HIL79" s="98">
        <f t="shared" si="172"/>
        <v>1</v>
      </c>
      <c r="HIM79" s="98">
        <f t="shared" si="172"/>
        <v>1</v>
      </c>
      <c r="HIN79" s="98">
        <f t="shared" si="172"/>
        <v>1</v>
      </c>
      <c r="HIO79" s="98">
        <f t="shared" si="172"/>
        <v>1</v>
      </c>
      <c r="HIP79" s="98">
        <f t="shared" si="172"/>
        <v>1</v>
      </c>
      <c r="HIQ79" s="98">
        <f t="shared" si="172"/>
        <v>1</v>
      </c>
      <c r="HIR79" s="98">
        <f t="shared" si="172"/>
        <v>1</v>
      </c>
      <c r="HIS79" s="98">
        <f t="shared" si="172"/>
        <v>1</v>
      </c>
      <c r="HIT79" s="98">
        <f t="shared" si="172"/>
        <v>1</v>
      </c>
      <c r="HIU79" s="98">
        <f t="shared" si="172"/>
        <v>1</v>
      </c>
      <c r="HIV79" s="98">
        <f t="shared" si="172"/>
        <v>1</v>
      </c>
      <c r="HIW79" s="98">
        <f t="shared" si="172"/>
        <v>1</v>
      </c>
      <c r="HIX79" s="98">
        <f t="shared" si="172"/>
        <v>1</v>
      </c>
      <c r="HIY79" s="98">
        <f t="shared" si="172"/>
        <v>1</v>
      </c>
      <c r="HIZ79" s="98">
        <f t="shared" si="172"/>
        <v>1</v>
      </c>
      <c r="HJA79" s="98">
        <f t="shared" si="172"/>
        <v>1</v>
      </c>
      <c r="HJB79" s="98">
        <f t="shared" si="172"/>
        <v>1</v>
      </c>
      <c r="HJC79" s="98">
        <f t="shared" si="172"/>
        <v>1</v>
      </c>
      <c r="HJD79" s="98">
        <f t="shared" si="172"/>
        <v>1</v>
      </c>
      <c r="HJE79" s="98">
        <f t="shared" si="172"/>
        <v>1</v>
      </c>
      <c r="HJF79" s="98">
        <f t="shared" si="172"/>
        <v>1</v>
      </c>
      <c r="HJG79" s="98">
        <f t="shared" si="172"/>
        <v>1</v>
      </c>
      <c r="HJH79" s="98">
        <f t="shared" si="172"/>
        <v>1</v>
      </c>
      <c r="HJI79" s="98">
        <f t="shared" si="172"/>
        <v>1</v>
      </c>
      <c r="HJJ79" s="98">
        <f t="shared" si="172"/>
        <v>1</v>
      </c>
      <c r="HJK79" s="98">
        <f t="shared" si="172"/>
        <v>1</v>
      </c>
      <c r="HJL79" s="98">
        <f t="shared" si="172"/>
        <v>1</v>
      </c>
      <c r="HJM79" s="98">
        <f t="shared" si="172"/>
        <v>1</v>
      </c>
      <c r="HJN79" s="98">
        <f t="shared" si="172"/>
        <v>1</v>
      </c>
      <c r="HJO79" s="98">
        <f t="shared" si="172"/>
        <v>1</v>
      </c>
      <c r="HJP79" s="98">
        <f t="shared" si="172"/>
        <v>1</v>
      </c>
      <c r="HJQ79" s="98">
        <f t="shared" si="172"/>
        <v>1</v>
      </c>
      <c r="HJR79" s="98">
        <f t="shared" si="172"/>
        <v>1</v>
      </c>
      <c r="HJS79" s="98">
        <f t="shared" si="172"/>
        <v>1</v>
      </c>
      <c r="HJT79" s="98">
        <f t="shared" si="172"/>
        <v>1</v>
      </c>
      <c r="HJU79" s="98">
        <f t="shared" si="172"/>
        <v>1</v>
      </c>
      <c r="HJV79" s="98">
        <f t="shared" si="172"/>
        <v>1</v>
      </c>
      <c r="HJW79" s="98">
        <f t="shared" si="172"/>
        <v>1</v>
      </c>
      <c r="HJX79" s="98">
        <f t="shared" si="172"/>
        <v>1</v>
      </c>
      <c r="HJY79" s="98">
        <f t="shared" si="172"/>
        <v>1</v>
      </c>
      <c r="HJZ79" s="98">
        <f t="shared" si="172"/>
        <v>1</v>
      </c>
      <c r="HKA79" s="98">
        <f t="shared" si="172"/>
        <v>1</v>
      </c>
      <c r="HKB79" s="98">
        <f t="shared" si="172"/>
        <v>1</v>
      </c>
      <c r="HKC79" s="98">
        <f t="shared" si="172"/>
        <v>1</v>
      </c>
      <c r="HKD79" s="98">
        <f t="shared" si="172"/>
        <v>1</v>
      </c>
      <c r="HKE79" s="98">
        <f t="shared" si="172"/>
        <v>1</v>
      </c>
      <c r="HKF79" s="98">
        <f t="shared" si="172"/>
        <v>1</v>
      </c>
      <c r="HKG79" s="98">
        <f t="shared" si="172"/>
        <v>1</v>
      </c>
      <c r="HKH79" s="98">
        <f t="shared" si="172"/>
        <v>1</v>
      </c>
      <c r="HKI79" s="98">
        <f t="shared" si="172"/>
        <v>1</v>
      </c>
      <c r="HKJ79" s="98">
        <f t="shared" si="172"/>
        <v>1</v>
      </c>
      <c r="HKK79" s="98">
        <f t="shared" si="172"/>
        <v>1</v>
      </c>
      <c r="HKL79" s="98">
        <f t="shared" si="172"/>
        <v>1</v>
      </c>
      <c r="HKM79" s="98">
        <f t="shared" si="172"/>
        <v>1</v>
      </c>
      <c r="HKN79" s="98">
        <f t="shared" si="172"/>
        <v>1</v>
      </c>
      <c r="HKO79" s="98">
        <f t="shared" si="172"/>
        <v>1</v>
      </c>
      <c r="HKP79" s="98">
        <f t="shared" si="172"/>
        <v>1</v>
      </c>
      <c r="HKQ79" s="98">
        <f t="shared" si="172"/>
        <v>1</v>
      </c>
      <c r="HKR79" s="98">
        <f t="shared" si="172"/>
        <v>1</v>
      </c>
      <c r="HKS79" s="98">
        <f t="shared" ref="HKS79:HND79" si="173">HKS78+1</f>
        <v>1</v>
      </c>
      <c r="HKT79" s="98">
        <f t="shared" si="173"/>
        <v>1</v>
      </c>
      <c r="HKU79" s="98">
        <f t="shared" si="173"/>
        <v>1</v>
      </c>
      <c r="HKV79" s="98">
        <f t="shared" si="173"/>
        <v>1</v>
      </c>
      <c r="HKW79" s="98">
        <f t="shared" si="173"/>
        <v>1</v>
      </c>
      <c r="HKX79" s="98">
        <f t="shared" si="173"/>
        <v>1</v>
      </c>
      <c r="HKY79" s="98">
        <f t="shared" si="173"/>
        <v>1</v>
      </c>
      <c r="HKZ79" s="98">
        <f t="shared" si="173"/>
        <v>1</v>
      </c>
      <c r="HLA79" s="98">
        <f t="shared" si="173"/>
        <v>1</v>
      </c>
      <c r="HLB79" s="98">
        <f t="shared" si="173"/>
        <v>1</v>
      </c>
      <c r="HLC79" s="98">
        <f t="shared" si="173"/>
        <v>1</v>
      </c>
      <c r="HLD79" s="98">
        <f t="shared" si="173"/>
        <v>1</v>
      </c>
      <c r="HLE79" s="98">
        <f t="shared" si="173"/>
        <v>1</v>
      </c>
      <c r="HLF79" s="98">
        <f t="shared" si="173"/>
        <v>1</v>
      </c>
      <c r="HLG79" s="98">
        <f t="shared" si="173"/>
        <v>1</v>
      </c>
      <c r="HLH79" s="98">
        <f t="shared" si="173"/>
        <v>1</v>
      </c>
      <c r="HLI79" s="98">
        <f t="shared" si="173"/>
        <v>1</v>
      </c>
      <c r="HLJ79" s="98">
        <f t="shared" si="173"/>
        <v>1</v>
      </c>
      <c r="HLK79" s="98">
        <f t="shared" si="173"/>
        <v>1</v>
      </c>
      <c r="HLL79" s="98">
        <f t="shared" si="173"/>
        <v>1</v>
      </c>
      <c r="HLM79" s="98">
        <f t="shared" si="173"/>
        <v>1</v>
      </c>
      <c r="HLN79" s="98">
        <f t="shared" si="173"/>
        <v>1</v>
      </c>
      <c r="HLO79" s="98">
        <f t="shared" si="173"/>
        <v>1</v>
      </c>
      <c r="HLP79" s="98">
        <f t="shared" si="173"/>
        <v>1</v>
      </c>
      <c r="HLQ79" s="98">
        <f t="shared" si="173"/>
        <v>1</v>
      </c>
      <c r="HLR79" s="98">
        <f t="shared" si="173"/>
        <v>1</v>
      </c>
      <c r="HLS79" s="98">
        <f t="shared" si="173"/>
        <v>1</v>
      </c>
      <c r="HLT79" s="98">
        <f t="shared" si="173"/>
        <v>1</v>
      </c>
      <c r="HLU79" s="98">
        <f t="shared" si="173"/>
        <v>1</v>
      </c>
      <c r="HLV79" s="98">
        <f t="shared" si="173"/>
        <v>1</v>
      </c>
      <c r="HLW79" s="98">
        <f t="shared" si="173"/>
        <v>1</v>
      </c>
      <c r="HLX79" s="98">
        <f t="shared" si="173"/>
        <v>1</v>
      </c>
      <c r="HLY79" s="98">
        <f t="shared" si="173"/>
        <v>1</v>
      </c>
      <c r="HLZ79" s="98">
        <f t="shared" si="173"/>
        <v>1</v>
      </c>
      <c r="HMA79" s="98">
        <f t="shared" si="173"/>
        <v>1</v>
      </c>
      <c r="HMB79" s="98">
        <f t="shared" si="173"/>
        <v>1</v>
      </c>
      <c r="HMC79" s="98">
        <f t="shared" si="173"/>
        <v>1</v>
      </c>
      <c r="HMD79" s="98">
        <f t="shared" si="173"/>
        <v>1</v>
      </c>
      <c r="HME79" s="98">
        <f t="shared" si="173"/>
        <v>1</v>
      </c>
      <c r="HMF79" s="98">
        <f t="shared" si="173"/>
        <v>1</v>
      </c>
      <c r="HMG79" s="98">
        <f t="shared" si="173"/>
        <v>1</v>
      </c>
      <c r="HMH79" s="98">
        <f t="shared" si="173"/>
        <v>1</v>
      </c>
      <c r="HMI79" s="98">
        <f t="shared" si="173"/>
        <v>1</v>
      </c>
      <c r="HMJ79" s="98">
        <f t="shared" si="173"/>
        <v>1</v>
      </c>
      <c r="HMK79" s="98">
        <f t="shared" si="173"/>
        <v>1</v>
      </c>
      <c r="HML79" s="98">
        <f t="shared" si="173"/>
        <v>1</v>
      </c>
      <c r="HMM79" s="98">
        <f t="shared" si="173"/>
        <v>1</v>
      </c>
      <c r="HMN79" s="98">
        <f t="shared" si="173"/>
        <v>1</v>
      </c>
      <c r="HMO79" s="98">
        <f t="shared" si="173"/>
        <v>1</v>
      </c>
      <c r="HMP79" s="98">
        <f t="shared" si="173"/>
        <v>1</v>
      </c>
      <c r="HMQ79" s="98">
        <f t="shared" si="173"/>
        <v>1</v>
      </c>
      <c r="HMR79" s="98">
        <f t="shared" si="173"/>
        <v>1</v>
      </c>
      <c r="HMS79" s="98">
        <f t="shared" si="173"/>
        <v>1</v>
      </c>
      <c r="HMT79" s="98">
        <f t="shared" si="173"/>
        <v>1</v>
      </c>
      <c r="HMU79" s="98">
        <f t="shared" si="173"/>
        <v>1</v>
      </c>
      <c r="HMV79" s="98">
        <f t="shared" si="173"/>
        <v>1</v>
      </c>
      <c r="HMW79" s="98">
        <f t="shared" si="173"/>
        <v>1</v>
      </c>
      <c r="HMX79" s="98">
        <f t="shared" si="173"/>
        <v>1</v>
      </c>
      <c r="HMY79" s="98">
        <f t="shared" si="173"/>
        <v>1</v>
      </c>
      <c r="HMZ79" s="98">
        <f t="shared" si="173"/>
        <v>1</v>
      </c>
      <c r="HNA79" s="98">
        <f t="shared" si="173"/>
        <v>1</v>
      </c>
      <c r="HNB79" s="98">
        <f t="shared" si="173"/>
        <v>1</v>
      </c>
      <c r="HNC79" s="98">
        <f t="shared" si="173"/>
        <v>1</v>
      </c>
      <c r="HND79" s="98">
        <f t="shared" si="173"/>
        <v>1</v>
      </c>
      <c r="HNE79" s="98">
        <f t="shared" ref="HNE79:HPP79" si="174">HNE78+1</f>
        <v>1</v>
      </c>
      <c r="HNF79" s="98">
        <f t="shared" si="174"/>
        <v>1</v>
      </c>
      <c r="HNG79" s="98">
        <f t="shared" si="174"/>
        <v>1</v>
      </c>
      <c r="HNH79" s="98">
        <f t="shared" si="174"/>
        <v>1</v>
      </c>
      <c r="HNI79" s="98">
        <f t="shared" si="174"/>
        <v>1</v>
      </c>
      <c r="HNJ79" s="98">
        <f t="shared" si="174"/>
        <v>1</v>
      </c>
      <c r="HNK79" s="98">
        <f t="shared" si="174"/>
        <v>1</v>
      </c>
      <c r="HNL79" s="98">
        <f t="shared" si="174"/>
        <v>1</v>
      </c>
      <c r="HNM79" s="98">
        <f t="shared" si="174"/>
        <v>1</v>
      </c>
      <c r="HNN79" s="98">
        <f t="shared" si="174"/>
        <v>1</v>
      </c>
      <c r="HNO79" s="98">
        <f t="shared" si="174"/>
        <v>1</v>
      </c>
      <c r="HNP79" s="98">
        <f t="shared" si="174"/>
        <v>1</v>
      </c>
      <c r="HNQ79" s="98">
        <f t="shared" si="174"/>
        <v>1</v>
      </c>
      <c r="HNR79" s="98">
        <f t="shared" si="174"/>
        <v>1</v>
      </c>
      <c r="HNS79" s="98">
        <f t="shared" si="174"/>
        <v>1</v>
      </c>
      <c r="HNT79" s="98">
        <f t="shared" si="174"/>
        <v>1</v>
      </c>
      <c r="HNU79" s="98">
        <f t="shared" si="174"/>
        <v>1</v>
      </c>
      <c r="HNV79" s="98">
        <f t="shared" si="174"/>
        <v>1</v>
      </c>
      <c r="HNW79" s="98">
        <f t="shared" si="174"/>
        <v>1</v>
      </c>
      <c r="HNX79" s="98">
        <f t="shared" si="174"/>
        <v>1</v>
      </c>
      <c r="HNY79" s="98">
        <f t="shared" si="174"/>
        <v>1</v>
      </c>
      <c r="HNZ79" s="98">
        <f t="shared" si="174"/>
        <v>1</v>
      </c>
      <c r="HOA79" s="98">
        <f t="shared" si="174"/>
        <v>1</v>
      </c>
      <c r="HOB79" s="98">
        <f t="shared" si="174"/>
        <v>1</v>
      </c>
      <c r="HOC79" s="98">
        <f t="shared" si="174"/>
        <v>1</v>
      </c>
      <c r="HOD79" s="98">
        <f t="shared" si="174"/>
        <v>1</v>
      </c>
      <c r="HOE79" s="98">
        <f t="shared" si="174"/>
        <v>1</v>
      </c>
      <c r="HOF79" s="98">
        <f t="shared" si="174"/>
        <v>1</v>
      </c>
      <c r="HOG79" s="98">
        <f t="shared" si="174"/>
        <v>1</v>
      </c>
      <c r="HOH79" s="98">
        <f t="shared" si="174"/>
        <v>1</v>
      </c>
      <c r="HOI79" s="98">
        <f t="shared" si="174"/>
        <v>1</v>
      </c>
      <c r="HOJ79" s="98">
        <f t="shared" si="174"/>
        <v>1</v>
      </c>
      <c r="HOK79" s="98">
        <f t="shared" si="174"/>
        <v>1</v>
      </c>
      <c r="HOL79" s="98">
        <f t="shared" si="174"/>
        <v>1</v>
      </c>
      <c r="HOM79" s="98">
        <f t="shared" si="174"/>
        <v>1</v>
      </c>
      <c r="HON79" s="98">
        <f t="shared" si="174"/>
        <v>1</v>
      </c>
      <c r="HOO79" s="98">
        <f t="shared" si="174"/>
        <v>1</v>
      </c>
      <c r="HOP79" s="98">
        <f t="shared" si="174"/>
        <v>1</v>
      </c>
      <c r="HOQ79" s="98">
        <f t="shared" si="174"/>
        <v>1</v>
      </c>
      <c r="HOR79" s="98">
        <f t="shared" si="174"/>
        <v>1</v>
      </c>
      <c r="HOS79" s="98">
        <f t="shared" si="174"/>
        <v>1</v>
      </c>
      <c r="HOT79" s="98">
        <f t="shared" si="174"/>
        <v>1</v>
      </c>
      <c r="HOU79" s="98">
        <f t="shared" si="174"/>
        <v>1</v>
      </c>
      <c r="HOV79" s="98">
        <f t="shared" si="174"/>
        <v>1</v>
      </c>
      <c r="HOW79" s="98">
        <f t="shared" si="174"/>
        <v>1</v>
      </c>
      <c r="HOX79" s="98">
        <f t="shared" si="174"/>
        <v>1</v>
      </c>
      <c r="HOY79" s="98">
        <f t="shared" si="174"/>
        <v>1</v>
      </c>
      <c r="HOZ79" s="98">
        <f t="shared" si="174"/>
        <v>1</v>
      </c>
      <c r="HPA79" s="98">
        <f t="shared" si="174"/>
        <v>1</v>
      </c>
      <c r="HPB79" s="98">
        <f t="shared" si="174"/>
        <v>1</v>
      </c>
      <c r="HPC79" s="98">
        <f t="shared" si="174"/>
        <v>1</v>
      </c>
      <c r="HPD79" s="98">
        <f t="shared" si="174"/>
        <v>1</v>
      </c>
      <c r="HPE79" s="98">
        <f t="shared" si="174"/>
        <v>1</v>
      </c>
      <c r="HPF79" s="98">
        <f t="shared" si="174"/>
        <v>1</v>
      </c>
      <c r="HPG79" s="98">
        <f t="shared" si="174"/>
        <v>1</v>
      </c>
      <c r="HPH79" s="98">
        <f t="shared" si="174"/>
        <v>1</v>
      </c>
      <c r="HPI79" s="98">
        <f t="shared" si="174"/>
        <v>1</v>
      </c>
      <c r="HPJ79" s="98">
        <f t="shared" si="174"/>
        <v>1</v>
      </c>
      <c r="HPK79" s="98">
        <f t="shared" si="174"/>
        <v>1</v>
      </c>
      <c r="HPL79" s="98">
        <f t="shared" si="174"/>
        <v>1</v>
      </c>
      <c r="HPM79" s="98">
        <f t="shared" si="174"/>
        <v>1</v>
      </c>
      <c r="HPN79" s="98">
        <f t="shared" si="174"/>
        <v>1</v>
      </c>
      <c r="HPO79" s="98">
        <f t="shared" si="174"/>
        <v>1</v>
      </c>
      <c r="HPP79" s="98">
        <f t="shared" si="174"/>
        <v>1</v>
      </c>
      <c r="HPQ79" s="98">
        <f t="shared" ref="HPQ79:HSB79" si="175">HPQ78+1</f>
        <v>1</v>
      </c>
      <c r="HPR79" s="98">
        <f t="shared" si="175"/>
        <v>1</v>
      </c>
      <c r="HPS79" s="98">
        <f t="shared" si="175"/>
        <v>1</v>
      </c>
      <c r="HPT79" s="98">
        <f t="shared" si="175"/>
        <v>1</v>
      </c>
      <c r="HPU79" s="98">
        <f t="shared" si="175"/>
        <v>1</v>
      </c>
      <c r="HPV79" s="98">
        <f t="shared" si="175"/>
        <v>1</v>
      </c>
      <c r="HPW79" s="98">
        <f t="shared" si="175"/>
        <v>1</v>
      </c>
      <c r="HPX79" s="98">
        <f t="shared" si="175"/>
        <v>1</v>
      </c>
      <c r="HPY79" s="98">
        <f t="shared" si="175"/>
        <v>1</v>
      </c>
      <c r="HPZ79" s="98">
        <f t="shared" si="175"/>
        <v>1</v>
      </c>
      <c r="HQA79" s="98">
        <f t="shared" si="175"/>
        <v>1</v>
      </c>
      <c r="HQB79" s="98">
        <f t="shared" si="175"/>
        <v>1</v>
      </c>
      <c r="HQC79" s="98">
        <f t="shared" si="175"/>
        <v>1</v>
      </c>
      <c r="HQD79" s="98">
        <f t="shared" si="175"/>
        <v>1</v>
      </c>
      <c r="HQE79" s="98">
        <f t="shared" si="175"/>
        <v>1</v>
      </c>
      <c r="HQF79" s="98">
        <f t="shared" si="175"/>
        <v>1</v>
      </c>
      <c r="HQG79" s="98">
        <f t="shared" si="175"/>
        <v>1</v>
      </c>
      <c r="HQH79" s="98">
        <f t="shared" si="175"/>
        <v>1</v>
      </c>
      <c r="HQI79" s="98">
        <f t="shared" si="175"/>
        <v>1</v>
      </c>
      <c r="HQJ79" s="98">
        <f t="shared" si="175"/>
        <v>1</v>
      </c>
      <c r="HQK79" s="98">
        <f t="shared" si="175"/>
        <v>1</v>
      </c>
      <c r="HQL79" s="98">
        <f t="shared" si="175"/>
        <v>1</v>
      </c>
      <c r="HQM79" s="98">
        <f t="shared" si="175"/>
        <v>1</v>
      </c>
      <c r="HQN79" s="98">
        <f t="shared" si="175"/>
        <v>1</v>
      </c>
      <c r="HQO79" s="98">
        <f t="shared" si="175"/>
        <v>1</v>
      </c>
      <c r="HQP79" s="98">
        <f t="shared" si="175"/>
        <v>1</v>
      </c>
      <c r="HQQ79" s="98">
        <f t="shared" si="175"/>
        <v>1</v>
      </c>
      <c r="HQR79" s="98">
        <f t="shared" si="175"/>
        <v>1</v>
      </c>
      <c r="HQS79" s="98">
        <f t="shared" si="175"/>
        <v>1</v>
      </c>
      <c r="HQT79" s="98">
        <f t="shared" si="175"/>
        <v>1</v>
      </c>
      <c r="HQU79" s="98">
        <f t="shared" si="175"/>
        <v>1</v>
      </c>
      <c r="HQV79" s="98">
        <f t="shared" si="175"/>
        <v>1</v>
      </c>
      <c r="HQW79" s="98">
        <f t="shared" si="175"/>
        <v>1</v>
      </c>
      <c r="HQX79" s="98">
        <f t="shared" si="175"/>
        <v>1</v>
      </c>
      <c r="HQY79" s="98">
        <f t="shared" si="175"/>
        <v>1</v>
      </c>
      <c r="HQZ79" s="98">
        <f t="shared" si="175"/>
        <v>1</v>
      </c>
      <c r="HRA79" s="98">
        <f t="shared" si="175"/>
        <v>1</v>
      </c>
      <c r="HRB79" s="98">
        <f t="shared" si="175"/>
        <v>1</v>
      </c>
      <c r="HRC79" s="98">
        <f t="shared" si="175"/>
        <v>1</v>
      </c>
      <c r="HRD79" s="98">
        <f t="shared" si="175"/>
        <v>1</v>
      </c>
      <c r="HRE79" s="98">
        <f t="shared" si="175"/>
        <v>1</v>
      </c>
      <c r="HRF79" s="98">
        <f t="shared" si="175"/>
        <v>1</v>
      </c>
      <c r="HRG79" s="98">
        <f t="shared" si="175"/>
        <v>1</v>
      </c>
      <c r="HRH79" s="98">
        <f t="shared" si="175"/>
        <v>1</v>
      </c>
      <c r="HRI79" s="98">
        <f t="shared" si="175"/>
        <v>1</v>
      </c>
      <c r="HRJ79" s="98">
        <f t="shared" si="175"/>
        <v>1</v>
      </c>
      <c r="HRK79" s="98">
        <f t="shared" si="175"/>
        <v>1</v>
      </c>
      <c r="HRL79" s="98">
        <f t="shared" si="175"/>
        <v>1</v>
      </c>
      <c r="HRM79" s="98">
        <f t="shared" si="175"/>
        <v>1</v>
      </c>
      <c r="HRN79" s="98">
        <f t="shared" si="175"/>
        <v>1</v>
      </c>
      <c r="HRO79" s="98">
        <f t="shared" si="175"/>
        <v>1</v>
      </c>
      <c r="HRP79" s="98">
        <f t="shared" si="175"/>
        <v>1</v>
      </c>
      <c r="HRQ79" s="98">
        <f t="shared" si="175"/>
        <v>1</v>
      </c>
      <c r="HRR79" s="98">
        <f t="shared" si="175"/>
        <v>1</v>
      </c>
      <c r="HRS79" s="98">
        <f t="shared" si="175"/>
        <v>1</v>
      </c>
      <c r="HRT79" s="98">
        <f t="shared" si="175"/>
        <v>1</v>
      </c>
      <c r="HRU79" s="98">
        <f t="shared" si="175"/>
        <v>1</v>
      </c>
      <c r="HRV79" s="98">
        <f t="shared" si="175"/>
        <v>1</v>
      </c>
      <c r="HRW79" s="98">
        <f t="shared" si="175"/>
        <v>1</v>
      </c>
      <c r="HRX79" s="98">
        <f t="shared" si="175"/>
        <v>1</v>
      </c>
      <c r="HRY79" s="98">
        <f t="shared" si="175"/>
        <v>1</v>
      </c>
      <c r="HRZ79" s="98">
        <f t="shared" si="175"/>
        <v>1</v>
      </c>
      <c r="HSA79" s="98">
        <f t="shared" si="175"/>
        <v>1</v>
      </c>
      <c r="HSB79" s="98">
        <f t="shared" si="175"/>
        <v>1</v>
      </c>
      <c r="HSC79" s="98">
        <f t="shared" ref="HSC79:HUN79" si="176">HSC78+1</f>
        <v>1</v>
      </c>
      <c r="HSD79" s="98">
        <f t="shared" si="176"/>
        <v>1</v>
      </c>
      <c r="HSE79" s="98">
        <f t="shared" si="176"/>
        <v>1</v>
      </c>
      <c r="HSF79" s="98">
        <f t="shared" si="176"/>
        <v>1</v>
      </c>
      <c r="HSG79" s="98">
        <f t="shared" si="176"/>
        <v>1</v>
      </c>
      <c r="HSH79" s="98">
        <f t="shared" si="176"/>
        <v>1</v>
      </c>
      <c r="HSI79" s="98">
        <f t="shared" si="176"/>
        <v>1</v>
      </c>
      <c r="HSJ79" s="98">
        <f t="shared" si="176"/>
        <v>1</v>
      </c>
      <c r="HSK79" s="98">
        <f t="shared" si="176"/>
        <v>1</v>
      </c>
      <c r="HSL79" s="98">
        <f t="shared" si="176"/>
        <v>1</v>
      </c>
      <c r="HSM79" s="98">
        <f t="shared" si="176"/>
        <v>1</v>
      </c>
      <c r="HSN79" s="98">
        <f t="shared" si="176"/>
        <v>1</v>
      </c>
      <c r="HSO79" s="98">
        <f t="shared" si="176"/>
        <v>1</v>
      </c>
      <c r="HSP79" s="98">
        <f t="shared" si="176"/>
        <v>1</v>
      </c>
      <c r="HSQ79" s="98">
        <f t="shared" si="176"/>
        <v>1</v>
      </c>
      <c r="HSR79" s="98">
        <f t="shared" si="176"/>
        <v>1</v>
      </c>
      <c r="HSS79" s="98">
        <f t="shared" si="176"/>
        <v>1</v>
      </c>
      <c r="HST79" s="98">
        <f t="shared" si="176"/>
        <v>1</v>
      </c>
      <c r="HSU79" s="98">
        <f t="shared" si="176"/>
        <v>1</v>
      </c>
      <c r="HSV79" s="98">
        <f t="shared" si="176"/>
        <v>1</v>
      </c>
      <c r="HSW79" s="98">
        <f t="shared" si="176"/>
        <v>1</v>
      </c>
      <c r="HSX79" s="98">
        <f t="shared" si="176"/>
        <v>1</v>
      </c>
      <c r="HSY79" s="98">
        <f t="shared" si="176"/>
        <v>1</v>
      </c>
      <c r="HSZ79" s="98">
        <f t="shared" si="176"/>
        <v>1</v>
      </c>
      <c r="HTA79" s="98">
        <f t="shared" si="176"/>
        <v>1</v>
      </c>
      <c r="HTB79" s="98">
        <f t="shared" si="176"/>
        <v>1</v>
      </c>
      <c r="HTC79" s="98">
        <f t="shared" si="176"/>
        <v>1</v>
      </c>
      <c r="HTD79" s="98">
        <f t="shared" si="176"/>
        <v>1</v>
      </c>
      <c r="HTE79" s="98">
        <f t="shared" si="176"/>
        <v>1</v>
      </c>
      <c r="HTF79" s="98">
        <f t="shared" si="176"/>
        <v>1</v>
      </c>
      <c r="HTG79" s="98">
        <f t="shared" si="176"/>
        <v>1</v>
      </c>
      <c r="HTH79" s="98">
        <f t="shared" si="176"/>
        <v>1</v>
      </c>
      <c r="HTI79" s="98">
        <f t="shared" si="176"/>
        <v>1</v>
      </c>
      <c r="HTJ79" s="98">
        <f t="shared" si="176"/>
        <v>1</v>
      </c>
      <c r="HTK79" s="98">
        <f t="shared" si="176"/>
        <v>1</v>
      </c>
      <c r="HTL79" s="98">
        <f t="shared" si="176"/>
        <v>1</v>
      </c>
      <c r="HTM79" s="98">
        <f t="shared" si="176"/>
        <v>1</v>
      </c>
      <c r="HTN79" s="98">
        <f t="shared" si="176"/>
        <v>1</v>
      </c>
      <c r="HTO79" s="98">
        <f t="shared" si="176"/>
        <v>1</v>
      </c>
      <c r="HTP79" s="98">
        <f t="shared" si="176"/>
        <v>1</v>
      </c>
      <c r="HTQ79" s="98">
        <f t="shared" si="176"/>
        <v>1</v>
      </c>
      <c r="HTR79" s="98">
        <f t="shared" si="176"/>
        <v>1</v>
      </c>
      <c r="HTS79" s="98">
        <f t="shared" si="176"/>
        <v>1</v>
      </c>
      <c r="HTT79" s="98">
        <f t="shared" si="176"/>
        <v>1</v>
      </c>
      <c r="HTU79" s="98">
        <f t="shared" si="176"/>
        <v>1</v>
      </c>
      <c r="HTV79" s="98">
        <f t="shared" si="176"/>
        <v>1</v>
      </c>
      <c r="HTW79" s="98">
        <f t="shared" si="176"/>
        <v>1</v>
      </c>
      <c r="HTX79" s="98">
        <f t="shared" si="176"/>
        <v>1</v>
      </c>
      <c r="HTY79" s="98">
        <f t="shared" si="176"/>
        <v>1</v>
      </c>
      <c r="HTZ79" s="98">
        <f t="shared" si="176"/>
        <v>1</v>
      </c>
      <c r="HUA79" s="98">
        <f t="shared" si="176"/>
        <v>1</v>
      </c>
      <c r="HUB79" s="98">
        <f t="shared" si="176"/>
        <v>1</v>
      </c>
      <c r="HUC79" s="98">
        <f t="shared" si="176"/>
        <v>1</v>
      </c>
      <c r="HUD79" s="98">
        <f t="shared" si="176"/>
        <v>1</v>
      </c>
      <c r="HUE79" s="98">
        <f t="shared" si="176"/>
        <v>1</v>
      </c>
      <c r="HUF79" s="98">
        <f t="shared" si="176"/>
        <v>1</v>
      </c>
      <c r="HUG79" s="98">
        <f t="shared" si="176"/>
        <v>1</v>
      </c>
      <c r="HUH79" s="98">
        <f t="shared" si="176"/>
        <v>1</v>
      </c>
      <c r="HUI79" s="98">
        <f t="shared" si="176"/>
        <v>1</v>
      </c>
      <c r="HUJ79" s="98">
        <f t="shared" si="176"/>
        <v>1</v>
      </c>
      <c r="HUK79" s="98">
        <f t="shared" si="176"/>
        <v>1</v>
      </c>
      <c r="HUL79" s="98">
        <f t="shared" si="176"/>
        <v>1</v>
      </c>
      <c r="HUM79" s="98">
        <f t="shared" si="176"/>
        <v>1</v>
      </c>
      <c r="HUN79" s="98">
        <f t="shared" si="176"/>
        <v>1</v>
      </c>
      <c r="HUO79" s="98">
        <f t="shared" ref="HUO79:HWZ79" si="177">HUO78+1</f>
        <v>1</v>
      </c>
      <c r="HUP79" s="98">
        <f t="shared" si="177"/>
        <v>1</v>
      </c>
      <c r="HUQ79" s="98">
        <f t="shared" si="177"/>
        <v>1</v>
      </c>
      <c r="HUR79" s="98">
        <f t="shared" si="177"/>
        <v>1</v>
      </c>
      <c r="HUS79" s="98">
        <f t="shared" si="177"/>
        <v>1</v>
      </c>
      <c r="HUT79" s="98">
        <f t="shared" si="177"/>
        <v>1</v>
      </c>
      <c r="HUU79" s="98">
        <f t="shared" si="177"/>
        <v>1</v>
      </c>
      <c r="HUV79" s="98">
        <f t="shared" si="177"/>
        <v>1</v>
      </c>
      <c r="HUW79" s="98">
        <f t="shared" si="177"/>
        <v>1</v>
      </c>
      <c r="HUX79" s="98">
        <f t="shared" si="177"/>
        <v>1</v>
      </c>
      <c r="HUY79" s="98">
        <f t="shared" si="177"/>
        <v>1</v>
      </c>
      <c r="HUZ79" s="98">
        <f t="shared" si="177"/>
        <v>1</v>
      </c>
      <c r="HVA79" s="98">
        <f t="shared" si="177"/>
        <v>1</v>
      </c>
      <c r="HVB79" s="98">
        <f t="shared" si="177"/>
        <v>1</v>
      </c>
      <c r="HVC79" s="98">
        <f t="shared" si="177"/>
        <v>1</v>
      </c>
      <c r="HVD79" s="98">
        <f t="shared" si="177"/>
        <v>1</v>
      </c>
      <c r="HVE79" s="98">
        <f t="shared" si="177"/>
        <v>1</v>
      </c>
      <c r="HVF79" s="98">
        <f t="shared" si="177"/>
        <v>1</v>
      </c>
      <c r="HVG79" s="98">
        <f t="shared" si="177"/>
        <v>1</v>
      </c>
      <c r="HVH79" s="98">
        <f t="shared" si="177"/>
        <v>1</v>
      </c>
      <c r="HVI79" s="98">
        <f t="shared" si="177"/>
        <v>1</v>
      </c>
      <c r="HVJ79" s="98">
        <f t="shared" si="177"/>
        <v>1</v>
      </c>
      <c r="HVK79" s="98">
        <f t="shared" si="177"/>
        <v>1</v>
      </c>
      <c r="HVL79" s="98">
        <f t="shared" si="177"/>
        <v>1</v>
      </c>
      <c r="HVM79" s="98">
        <f t="shared" si="177"/>
        <v>1</v>
      </c>
      <c r="HVN79" s="98">
        <f t="shared" si="177"/>
        <v>1</v>
      </c>
      <c r="HVO79" s="98">
        <f t="shared" si="177"/>
        <v>1</v>
      </c>
      <c r="HVP79" s="98">
        <f t="shared" si="177"/>
        <v>1</v>
      </c>
      <c r="HVQ79" s="98">
        <f t="shared" si="177"/>
        <v>1</v>
      </c>
      <c r="HVR79" s="98">
        <f t="shared" si="177"/>
        <v>1</v>
      </c>
      <c r="HVS79" s="98">
        <f t="shared" si="177"/>
        <v>1</v>
      </c>
      <c r="HVT79" s="98">
        <f t="shared" si="177"/>
        <v>1</v>
      </c>
      <c r="HVU79" s="98">
        <f t="shared" si="177"/>
        <v>1</v>
      </c>
      <c r="HVV79" s="98">
        <f t="shared" si="177"/>
        <v>1</v>
      </c>
      <c r="HVW79" s="98">
        <f t="shared" si="177"/>
        <v>1</v>
      </c>
      <c r="HVX79" s="98">
        <f t="shared" si="177"/>
        <v>1</v>
      </c>
      <c r="HVY79" s="98">
        <f t="shared" si="177"/>
        <v>1</v>
      </c>
      <c r="HVZ79" s="98">
        <f t="shared" si="177"/>
        <v>1</v>
      </c>
      <c r="HWA79" s="98">
        <f t="shared" si="177"/>
        <v>1</v>
      </c>
      <c r="HWB79" s="98">
        <f t="shared" si="177"/>
        <v>1</v>
      </c>
      <c r="HWC79" s="98">
        <f t="shared" si="177"/>
        <v>1</v>
      </c>
      <c r="HWD79" s="98">
        <f t="shared" si="177"/>
        <v>1</v>
      </c>
      <c r="HWE79" s="98">
        <f t="shared" si="177"/>
        <v>1</v>
      </c>
      <c r="HWF79" s="98">
        <f t="shared" si="177"/>
        <v>1</v>
      </c>
      <c r="HWG79" s="98">
        <f t="shared" si="177"/>
        <v>1</v>
      </c>
      <c r="HWH79" s="98">
        <f t="shared" si="177"/>
        <v>1</v>
      </c>
      <c r="HWI79" s="98">
        <f t="shared" si="177"/>
        <v>1</v>
      </c>
      <c r="HWJ79" s="98">
        <f t="shared" si="177"/>
        <v>1</v>
      </c>
      <c r="HWK79" s="98">
        <f t="shared" si="177"/>
        <v>1</v>
      </c>
      <c r="HWL79" s="98">
        <f t="shared" si="177"/>
        <v>1</v>
      </c>
      <c r="HWM79" s="98">
        <f t="shared" si="177"/>
        <v>1</v>
      </c>
      <c r="HWN79" s="98">
        <f t="shared" si="177"/>
        <v>1</v>
      </c>
      <c r="HWO79" s="98">
        <f t="shared" si="177"/>
        <v>1</v>
      </c>
      <c r="HWP79" s="98">
        <f t="shared" si="177"/>
        <v>1</v>
      </c>
      <c r="HWQ79" s="98">
        <f t="shared" si="177"/>
        <v>1</v>
      </c>
      <c r="HWR79" s="98">
        <f t="shared" si="177"/>
        <v>1</v>
      </c>
      <c r="HWS79" s="98">
        <f t="shared" si="177"/>
        <v>1</v>
      </c>
      <c r="HWT79" s="98">
        <f t="shared" si="177"/>
        <v>1</v>
      </c>
      <c r="HWU79" s="98">
        <f t="shared" si="177"/>
        <v>1</v>
      </c>
      <c r="HWV79" s="98">
        <f t="shared" si="177"/>
        <v>1</v>
      </c>
      <c r="HWW79" s="98">
        <f t="shared" si="177"/>
        <v>1</v>
      </c>
      <c r="HWX79" s="98">
        <f t="shared" si="177"/>
        <v>1</v>
      </c>
      <c r="HWY79" s="98">
        <f t="shared" si="177"/>
        <v>1</v>
      </c>
      <c r="HWZ79" s="98">
        <f t="shared" si="177"/>
        <v>1</v>
      </c>
      <c r="HXA79" s="98">
        <f t="shared" ref="HXA79:HZL79" si="178">HXA78+1</f>
        <v>1</v>
      </c>
      <c r="HXB79" s="98">
        <f t="shared" si="178"/>
        <v>1</v>
      </c>
      <c r="HXC79" s="98">
        <f t="shared" si="178"/>
        <v>1</v>
      </c>
      <c r="HXD79" s="98">
        <f t="shared" si="178"/>
        <v>1</v>
      </c>
      <c r="HXE79" s="98">
        <f t="shared" si="178"/>
        <v>1</v>
      </c>
      <c r="HXF79" s="98">
        <f t="shared" si="178"/>
        <v>1</v>
      </c>
      <c r="HXG79" s="98">
        <f t="shared" si="178"/>
        <v>1</v>
      </c>
      <c r="HXH79" s="98">
        <f t="shared" si="178"/>
        <v>1</v>
      </c>
      <c r="HXI79" s="98">
        <f t="shared" si="178"/>
        <v>1</v>
      </c>
      <c r="HXJ79" s="98">
        <f t="shared" si="178"/>
        <v>1</v>
      </c>
      <c r="HXK79" s="98">
        <f t="shared" si="178"/>
        <v>1</v>
      </c>
      <c r="HXL79" s="98">
        <f t="shared" si="178"/>
        <v>1</v>
      </c>
      <c r="HXM79" s="98">
        <f t="shared" si="178"/>
        <v>1</v>
      </c>
      <c r="HXN79" s="98">
        <f t="shared" si="178"/>
        <v>1</v>
      </c>
      <c r="HXO79" s="98">
        <f t="shared" si="178"/>
        <v>1</v>
      </c>
      <c r="HXP79" s="98">
        <f t="shared" si="178"/>
        <v>1</v>
      </c>
      <c r="HXQ79" s="98">
        <f t="shared" si="178"/>
        <v>1</v>
      </c>
      <c r="HXR79" s="98">
        <f t="shared" si="178"/>
        <v>1</v>
      </c>
      <c r="HXS79" s="98">
        <f t="shared" si="178"/>
        <v>1</v>
      </c>
      <c r="HXT79" s="98">
        <f t="shared" si="178"/>
        <v>1</v>
      </c>
      <c r="HXU79" s="98">
        <f t="shared" si="178"/>
        <v>1</v>
      </c>
      <c r="HXV79" s="98">
        <f t="shared" si="178"/>
        <v>1</v>
      </c>
      <c r="HXW79" s="98">
        <f t="shared" si="178"/>
        <v>1</v>
      </c>
      <c r="HXX79" s="98">
        <f t="shared" si="178"/>
        <v>1</v>
      </c>
      <c r="HXY79" s="98">
        <f t="shared" si="178"/>
        <v>1</v>
      </c>
      <c r="HXZ79" s="98">
        <f t="shared" si="178"/>
        <v>1</v>
      </c>
      <c r="HYA79" s="98">
        <f t="shared" si="178"/>
        <v>1</v>
      </c>
      <c r="HYB79" s="98">
        <f t="shared" si="178"/>
        <v>1</v>
      </c>
      <c r="HYC79" s="98">
        <f t="shared" si="178"/>
        <v>1</v>
      </c>
      <c r="HYD79" s="98">
        <f t="shared" si="178"/>
        <v>1</v>
      </c>
      <c r="HYE79" s="98">
        <f t="shared" si="178"/>
        <v>1</v>
      </c>
      <c r="HYF79" s="98">
        <f t="shared" si="178"/>
        <v>1</v>
      </c>
      <c r="HYG79" s="98">
        <f t="shared" si="178"/>
        <v>1</v>
      </c>
      <c r="HYH79" s="98">
        <f t="shared" si="178"/>
        <v>1</v>
      </c>
      <c r="HYI79" s="98">
        <f t="shared" si="178"/>
        <v>1</v>
      </c>
      <c r="HYJ79" s="98">
        <f t="shared" si="178"/>
        <v>1</v>
      </c>
      <c r="HYK79" s="98">
        <f t="shared" si="178"/>
        <v>1</v>
      </c>
      <c r="HYL79" s="98">
        <f t="shared" si="178"/>
        <v>1</v>
      </c>
      <c r="HYM79" s="98">
        <f t="shared" si="178"/>
        <v>1</v>
      </c>
      <c r="HYN79" s="98">
        <f t="shared" si="178"/>
        <v>1</v>
      </c>
      <c r="HYO79" s="98">
        <f t="shared" si="178"/>
        <v>1</v>
      </c>
      <c r="HYP79" s="98">
        <f t="shared" si="178"/>
        <v>1</v>
      </c>
      <c r="HYQ79" s="98">
        <f t="shared" si="178"/>
        <v>1</v>
      </c>
      <c r="HYR79" s="98">
        <f t="shared" si="178"/>
        <v>1</v>
      </c>
      <c r="HYS79" s="98">
        <f t="shared" si="178"/>
        <v>1</v>
      </c>
      <c r="HYT79" s="98">
        <f t="shared" si="178"/>
        <v>1</v>
      </c>
      <c r="HYU79" s="98">
        <f t="shared" si="178"/>
        <v>1</v>
      </c>
      <c r="HYV79" s="98">
        <f t="shared" si="178"/>
        <v>1</v>
      </c>
      <c r="HYW79" s="98">
        <f t="shared" si="178"/>
        <v>1</v>
      </c>
      <c r="HYX79" s="98">
        <f t="shared" si="178"/>
        <v>1</v>
      </c>
      <c r="HYY79" s="98">
        <f t="shared" si="178"/>
        <v>1</v>
      </c>
      <c r="HYZ79" s="98">
        <f t="shared" si="178"/>
        <v>1</v>
      </c>
      <c r="HZA79" s="98">
        <f t="shared" si="178"/>
        <v>1</v>
      </c>
      <c r="HZB79" s="98">
        <f t="shared" si="178"/>
        <v>1</v>
      </c>
      <c r="HZC79" s="98">
        <f t="shared" si="178"/>
        <v>1</v>
      </c>
      <c r="HZD79" s="98">
        <f t="shared" si="178"/>
        <v>1</v>
      </c>
      <c r="HZE79" s="98">
        <f t="shared" si="178"/>
        <v>1</v>
      </c>
      <c r="HZF79" s="98">
        <f t="shared" si="178"/>
        <v>1</v>
      </c>
      <c r="HZG79" s="98">
        <f t="shared" si="178"/>
        <v>1</v>
      </c>
      <c r="HZH79" s="98">
        <f t="shared" si="178"/>
        <v>1</v>
      </c>
      <c r="HZI79" s="98">
        <f t="shared" si="178"/>
        <v>1</v>
      </c>
      <c r="HZJ79" s="98">
        <f t="shared" si="178"/>
        <v>1</v>
      </c>
      <c r="HZK79" s="98">
        <f t="shared" si="178"/>
        <v>1</v>
      </c>
      <c r="HZL79" s="98">
        <f t="shared" si="178"/>
        <v>1</v>
      </c>
      <c r="HZM79" s="98">
        <f t="shared" ref="HZM79:IBX79" si="179">HZM78+1</f>
        <v>1</v>
      </c>
      <c r="HZN79" s="98">
        <f t="shared" si="179"/>
        <v>1</v>
      </c>
      <c r="HZO79" s="98">
        <f t="shared" si="179"/>
        <v>1</v>
      </c>
      <c r="HZP79" s="98">
        <f t="shared" si="179"/>
        <v>1</v>
      </c>
      <c r="HZQ79" s="98">
        <f t="shared" si="179"/>
        <v>1</v>
      </c>
      <c r="HZR79" s="98">
        <f t="shared" si="179"/>
        <v>1</v>
      </c>
      <c r="HZS79" s="98">
        <f t="shared" si="179"/>
        <v>1</v>
      </c>
      <c r="HZT79" s="98">
        <f t="shared" si="179"/>
        <v>1</v>
      </c>
      <c r="HZU79" s="98">
        <f t="shared" si="179"/>
        <v>1</v>
      </c>
      <c r="HZV79" s="98">
        <f t="shared" si="179"/>
        <v>1</v>
      </c>
      <c r="HZW79" s="98">
        <f t="shared" si="179"/>
        <v>1</v>
      </c>
      <c r="HZX79" s="98">
        <f t="shared" si="179"/>
        <v>1</v>
      </c>
      <c r="HZY79" s="98">
        <f t="shared" si="179"/>
        <v>1</v>
      </c>
      <c r="HZZ79" s="98">
        <f t="shared" si="179"/>
        <v>1</v>
      </c>
      <c r="IAA79" s="98">
        <f t="shared" si="179"/>
        <v>1</v>
      </c>
      <c r="IAB79" s="98">
        <f t="shared" si="179"/>
        <v>1</v>
      </c>
      <c r="IAC79" s="98">
        <f t="shared" si="179"/>
        <v>1</v>
      </c>
      <c r="IAD79" s="98">
        <f t="shared" si="179"/>
        <v>1</v>
      </c>
      <c r="IAE79" s="98">
        <f t="shared" si="179"/>
        <v>1</v>
      </c>
      <c r="IAF79" s="98">
        <f t="shared" si="179"/>
        <v>1</v>
      </c>
      <c r="IAG79" s="98">
        <f t="shared" si="179"/>
        <v>1</v>
      </c>
      <c r="IAH79" s="98">
        <f t="shared" si="179"/>
        <v>1</v>
      </c>
      <c r="IAI79" s="98">
        <f t="shared" si="179"/>
        <v>1</v>
      </c>
      <c r="IAJ79" s="98">
        <f t="shared" si="179"/>
        <v>1</v>
      </c>
      <c r="IAK79" s="98">
        <f t="shared" si="179"/>
        <v>1</v>
      </c>
      <c r="IAL79" s="98">
        <f t="shared" si="179"/>
        <v>1</v>
      </c>
      <c r="IAM79" s="98">
        <f t="shared" si="179"/>
        <v>1</v>
      </c>
      <c r="IAN79" s="98">
        <f t="shared" si="179"/>
        <v>1</v>
      </c>
      <c r="IAO79" s="98">
        <f t="shared" si="179"/>
        <v>1</v>
      </c>
      <c r="IAP79" s="98">
        <f t="shared" si="179"/>
        <v>1</v>
      </c>
      <c r="IAQ79" s="98">
        <f t="shared" si="179"/>
        <v>1</v>
      </c>
      <c r="IAR79" s="98">
        <f t="shared" si="179"/>
        <v>1</v>
      </c>
      <c r="IAS79" s="98">
        <f t="shared" si="179"/>
        <v>1</v>
      </c>
      <c r="IAT79" s="98">
        <f t="shared" si="179"/>
        <v>1</v>
      </c>
      <c r="IAU79" s="98">
        <f t="shared" si="179"/>
        <v>1</v>
      </c>
      <c r="IAV79" s="98">
        <f t="shared" si="179"/>
        <v>1</v>
      </c>
      <c r="IAW79" s="98">
        <f t="shared" si="179"/>
        <v>1</v>
      </c>
      <c r="IAX79" s="98">
        <f t="shared" si="179"/>
        <v>1</v>
      </c>
      <c r="IAY79" s="98">
        <f t="shared" si="179"/>
        <v>1</v>
      </c>
      <c r="IAZ79" s="98">
        <f t="shared" si="179"/>
        <v>1</v>
      </c>
      <c r="IBA79" s="98">
        <f t="shared" si="179"/>
        <v>1</v>
      </c>
      <c r="IBB79" s="98">
        <f t="shared" si="179"/>
        <v>1</v>
      </c>
      <c r="IBC79" s="98">
        <f t="shared" si="179"/>
        <v>1</v>
      </c>
      <c r="IBD79" s="98">
        <f t="shared" si="179"/>
        <v>1</v>
      </c>
      <c r="IBE79" s="98">
        <f t="shared" si="179"/>
        <v>1</v>
      </c>
      <c r="IBF79" s="98">
        <f t="shared" si="179"/>
        <v>1</v>
      </c>
      <c r="IBG79" s="98">
        <f t="shared" si="179"/>
        <v>1</v>
      </c>
      <c r="IBH79" s="98">
        <f t="shared" si="179"/>
        <v>1</v>
      </c>
      <c r="IBI79" s="98">
        <f t="shared" si="179"/>
        <v>1</v>
      </c>
      <c r="IBJ79" s="98">
        <f t="shared" si="179"/>
        <v>1</v>
      </c>
      <c r="IBK79" s="98">
        <f t="shared" si="179"/>
        <v>1</v>
      </c>
      <c r="IBL79" s="98">
        <f t="shared" si="179"/>
        <v>1</v>
      </c>
      <c r="IBM79" s="98">
        <f t="shared" si="179"/>
        <v>1</v>
      </c>
      <c r="IBN79" s="98">
        <f t="shared" si="179"/>
        <v>1</v>
      </c>
      <c r="IBO79" s="98">
        <f t="shared" si="179"/>
        <v>1</v>
      </c>
      <c r="IBP79" s="98">
        <f t="shared" si="179"/>
        <v>1</v>
      </c>
      <c r="IBQ79" s="98">
        <f t="shared" si="179"/>
        <v>1</v>
      </c>
      <c r="IBR79" s="98">
        <f t="shared" si="179"/>
        <v>1</v>
      </c>
      <c r="IBS79" s="98">
        <f t="shared" si="179"/>
        <v>1</v>
      </c>
      <c r="IBT79" s="98">
        <f t="shared" si="179"/>
        <v>1</v>
      </c>
      <c r="IBU79" s="98">
        <f t="shared" si="179"/>
        <v>1</v>
      </c>
      <c r="IBV79" s="98">
        <f t="shared" si="179"/>
        <v>1</v>
      </c>
      <c r="IBW79" s="98">
        <f t="shared" si="179"/>
        <v>1</v>
      </c>
      <c r="IBX79" s="98">
        <f t="shared" si="179"/>
        <v>1</v>
      </c>
      <c r="IBY79" s="98">
        <f t="shared" ref="IBY79:IEJ79" si="180">IBY78+1</f>
        <v>1</v>
      </c>
      <c r="IBZ79" s="98">
        <f t="shared" si="180"/>
        <v>1</v>
      </c>
      <c r="ICA79" s="98">
        <f t="shared" si="180"/>
        <v>1</v>
      </c>
      <c r="ICB79" s="98">
        <f t="shared" si="180"/>
        <v>1</v>
      </c>
      <c r="ICC79" s="98">
        <f t="shared" si="180"/>
        <v>1</v>
      </c>
      <c r="ICD79" s="98">
        <f t="shared" si="180"/>
        <v>1</v>
      </c>
      <c r="ICE79" s="98">
        <f t="shared" si="180"/>
        <v>1</v>
      </c>
      <c r="ICF79" s="98">
        <f t="shared" si="180"/>
        <v>1</v>
      </c>
      <c r="ICG79" s="98">
        <f t="shared" si="180"/>
        <v>1</v>
      </c>
      <c r="ICH79" s="98">
        <f t="shared" si="180"/>
        <v>1</v>
      </c>
      <c r="ICI79" s="98">
        <f t="shared" si="180"/>
        <v>1</v>
      </c>
      <c r="ICJ79" s="98">
        <f t="shared" si="180"/>
        <v>1</v>
      </c>
      <c r="ICK79" s="98">
        <f t="shared" si="180"/>
        <v>1</v>
      </c>
      <c r="ICL79" s="98">
        <f t="shared" si="180"/>
        <v>1</v>
      </c>
      <c r="ICM79" s="98">
        <f t="shared" si="180"/>
        <v>1</v>
      </c>
      <c r="ICN79" s="98">
        <f t="shared" si="180"/>
        <v>1</v>
      </c>
      <c r="ICO79" s="98">
        <f t="shared" si="180"/>
        <v>1</v>
      </c>
      <c r="ICP79" s="98">
        <f t="shared" si="180"/>
        <v>1</v>
      </c>
      <c r="ICQ79" s="98">
        <f t="shared" si="180"/>
        <v>1</v>
      </c>
      <c r="ICR79" s="98">
        <f t="shared" si="180"/>
        <v>1</v>
      </c>
      <c r="ICS79" s="98">
        <f t="shared" si="180"/>
        <v>1</v>
      </c>
      <c r="ICT79" s="98">
        <f t="shared" si="180"/>
        <v>1</v>
      </c>
      <c r="ICU79" s="98">
        <f t="shared" si="180"/>
        <v>1</v>
      </c>
      <c r="ICV79" s="98">
        <f t="shared" si="180"/>
        <v>1</v>
      </c>
      <c r="ICW79" s="98">
        <f t="shared" si="180"/>
        <v>1</v>
      </c>
      <c r="ICX79" s="98">
        <f t="shared" si="180"/>
        <v>1</v>
      </c>
      <c r="ICY79" s="98">
        <f t="shared" si="180"/>
        <v>1</v>
      </c>
      <c r="ICZ79" s="98">
        <f t="shared" si="180"/>
        <v>1</v>
      </c>
      <c r="IDA79" s="98">
        <f t="shared" si="180"/>
        <v>1</v>
      </c>
      <c r="IDB79" s="98">
        <f t="shared" si="180"/>
        <v>1</v>
      </c>
      <c r="IDC79" s="98">
        <f t="shared" si="180"/>
        <v>1</v>
      </c>
      <c r="IDD79" s="98">
        <f t="shared" si="180"/>
        <v>1</v>
      </c>
      <c r="IDE79" s="98">
        <f t="shared" si="180"/>
        <v>1</v>
      </c>
      <c r="IDF79" s="98">
        <f t="shared" si="180"/>
        <v>1</v>
      </c>
      <c r="IDG79" s="98">
        <f t="shared" si="180"/>
        <v>1</v>
      </c>
      <c r="IDH79" s="98">
        <f t="shared" si="180"/>
        <v>1</v>
      </c>
      <c r="IDI79" s="98">
        <f t="shared" si="180"/>
        <v>1</v>
      </c>
      <c r="IDJ79" s="98">
        <f t="shared" si="180"/>
        <v>1</v>
      </c>
      <c r="IDK79" s="98">
        <f t="shared" si="180"/>
        <v>1</v>
      </c>
      <c r="IDL79" s="98">
        <f t="shared" si="180"/>
        <v>1</v>
      </c>
      <c r="IDM79" s="98">
        <f t="shared" si="180"/>
        <v>1</v>
      </c>
      <c r="IDN79" s="98">
        <f t="shared" si="180"/>
        <v>1</v>
      </c>
      <c r="IDO79" s="98">
        <f t="shared" si="180"/>
        <v>1</v>
      </c>
      <c r="IDP79" s="98">
        <f t="shared" si="180"/>
        <v>1</v>
      </c>
      <c r="IDQ79" s="98">
        <f t="shared" si="180"/>
        <v>1</v>
      </c>
      <c r="IDR79" s="98">
        <f t="shared" si="180"/>
        <v>1</v>
      </c>
      <c r="IDS79" s="98">
        <f t="shared" si="180"/>
        <v>1</v>
      </c>
      <c r="IDT79" s="98">
        <f t="shared" si="180"/>
        <v>1</v>
      </c>
      <c r="IDU79" s="98">
        <f t="shared" si="180"/>
        <v>1</v>
      </c>
      <c r="IDV79" s="98">
        <f t="shared" si="180"/>
        <v>1</v>
      </c>
      <c r="IDW79" s="98">
        <f t="shared" si="180"/>
        <v>1</v>
      </c>
      <c r="IDX79" s="98">
        <f t="shared" si="180"/>
        <v>1</v>
      </c>
      <c r="IDY79" s="98">
        <f t="shared" si="180"/>
        <v>1</v>
      </c>
      <c r="IDZ79" s="98">
        <f t="shared" si="180"/>
        <v>1</v>
      </c>
      <c r="IEA79" s="98">
        <f t="shared" si="180"/>
        <v>1</v>
      </c>
      <c r="IEB79" s="98">
        <f t="shared" si="180"/>
        <v>1</v>
      </c>
      <c r="IEC79" s="98">
        <f t="shared" si="180"/>
        <v>1</v>
      </c>
      <c r="IED79" s="98">
        <f t="shared" si="180"/>
        <v>1</v>
      </c>
      <c r="IEE79" s="98">
        <f t="shared" si="180"/>
        <v>1</v>
      </c>
      <c r="IEF79" s="98">
        <f t="shared" si="180"/>
        <v>1</v>
      </c>
      <c r="IEG79" s="98">
        <f t="shared" si="180"/>
        <v>1</v>
      </c>
      <c r="IEH79" s="98">
        <f t="shared" si="180"/>
        <v>1</v>
      </c>
      <c r="IEI79" s="98">
        <f t="shared" si="180"/>
        <v>1</v>
      </c>
      <c r="IEJ79" s="98">
        <f t="shared" si="180"/>
        <v>1</v>
      </c>
      <c r="IEK79" s="98">
        <f t="shared" ref="IEK79:IGV79" si="181">IEK78+1</f>
        <v>1</v>
      </c>
      <c r="IEL79" s="98">
        <f t="shared" si="181"/>
        <v>1</v>
      </c>
      <c r="IEM79" s="98">
        <f t="shared" si="181"/>
        <v>1</v>
      </c>
      <c r="IEN79" s="98">
        <f t="shared" si="181"/>
        <v>1</v>
      </c>
      <c r="IEO79" s="98">
        <f t="shared" si="181"/>
        <v>1</v>
      </c>
      <c r="IEP79" s="98">
        <f t="shared" si="181"/>
        <v>1</v>
      </c>
      <c r="IEQ79" s="98">
        <f t="shared" si="181"/>
        <v>1</v>
      </c>
      <c r="IER79" s="98">
        <f t="shared" si="181"/>
        <v>1</v>
      </c>
      <c r="IES79" s="98">
        <f t="shared" si="181"/>
        <v>1</v>
      </c>
      <c r="IET79" s="98">
        <f t="shared" si="181"/>
        <v>1</v>
      </c>
      <c r="IEU79" s="98">
        <f t="shared" si="181"/>
        <v>1</v>
      </c>
      <c r="IEV79" s="98">
        <f t="shared" si="181"/>
        <v>1</v>
      </c>
      <c r="IEW79" s="98">
        <f t="shared" si="181"/>
        <v>1</v>
      </c>
      <c r="IEX79" s="98">
        <f t="shared" si="181"/>
        <v>1</v>
      </c>
      <c r="IEY79" s="98">
        <f t="shared" si="181"/>
        <v>1</v>
      </c>
      <c r="IEZ79" s="98">
        <f t="shared" si="181"/>
        <v>1</v>
      </c>
      <c r="IFA79" s="98">
        <f t="shared" si="181"/>
        <v>1</v>
      </c>
      <c r="IFB79" s="98">
        <f t="shared" si="181"/>
        <v>1</v>
      </c>
      <c r="IFC79" s="98">
        <f t="shared" si="181"/>
        <v>1</v>
      </c>
      <c r="IFD79" s="98">
        <f t="shared" si="181"/>
        <v>1</v>
      </c>
      <c r="IFE79" s="98">
        <f t="shared" si="181"/>
        <v>1</v>
      </c>
      <c r="IFF79" s="98">
        <f t="shared" si="181"/>
        <v>1</v>
      </c>
      <c r="IFG79" s="98">
        <f t="shared" si="181"/>
        <v>1</v>
      </c>
      <c r="IFH79" s="98">
        <f t="shared" si="181"/>
        <v>1</v>
      </c>
      <c r="IFI79" s="98">
        <f t="shared" si="181"/>
        <v>1</v>
      </c>
      <c r="IFJ79" s="98">
        <f t="shared" si="181"/>
        <v>1</v>
      </c>
      <c r="IFK79" s="98">
        <f t="shared" si="181"/>
        <v>1</v>
      </c>
      <c r="IFL79" s="98">
        <f t="shared" si="181"/>
        <v>1</v>
      </c>
      <c r="IFM79" s="98">
        <f t="shared" si="181"/>
        <v>1</v>
      </c>
      <c r="IFN79" s="98">
        <f t="shared" si="181"/>
        <v>1</v>
      </c>
      <c r="IFO79" s="98">
        <f t="shared" si="181"/>
        <v>1</v>
      </c>
      <c r="IFP79" s="98">
        <f t="shared" si="181"/>
        <v>1</v>
      </c>
      <c r="IFQ79" s="98">
        <f t="shared" si="181"/>
        <v>1</v>
      </c>
      <c r="IFR79" s="98">
        <f t="shared" si="181"/>
        <v>1</v>
      </c>
      <c r="IFS79" s="98">
        <f t="shared" si="181"/>
        <v>1</v>
      </c>
      <c r="IFT79" s="98">
        <f t="shared" si="181"/>
        <v>1</v>
      </c>
      <c r="IFU79" s="98">
        <f t="shared" si="181"/>
        <v>1</v>
      </c>
      <c r="IFV79" s="98">
        <f t="shared" si="181"/>
        <v>1</v>
      </c>
      <c r="IFW79" s="98">
        <f t="shared" si="181"/>
        <v>1</v>
      </c>
      <c r="IFX79" s="98">
        <f t="shared" si="181"/>
        <v>1</v>
      </c>
      <c r="IFY79" s="98">
        <f t="shared" si="181"/>
        <v>1</v>
      </c>
      <c r="IFZ79" s="98">
        <f t="shared" si="181"/>
        <v>1</v>
      </c>
      <c r="IGA79" s="98">
        <f t="shared" si="181"/>
        <v>1</v>
      </c>
      <c r="IGB79" s="98">
        <f t="shared" si="181"/>
        <v>1</v>
      </c>
      <c r="IGC79" s="98">
        <f t="shared" si="181"/>
        <v>1</v>
      </c>
      <c r="IGD79" s="98">
        <f t="shared" si="181"/>
        <v>1</v>
      </c>
      <c r="IGE79" s="98">
        <f t="shared" si="181"/>
        <v>1</v>
      </c>
      <c r="IGF79" s="98">
        <f t="shared" si="181"/>
        <v>1</v>
      </c>
      <c r="IGG79" s="98">
        <f t="shared" si="181"/>
        <v>1</v>
      </c>
      <c r="IGH79" s="98">
        <f t="shared" si="181"/>
        <v>1</v>
      </c>
      <c r="IGI79" s="98">
        <f t="shared" si="181"/>
        <v>1</v>
      </c>
      <c r="IGJ79" s="98">
        <f t="shared" si="181"/>
        <v>1</v>
      </c>
      <c r="IGK79" s="98">
        <f t="shared" si="181"/>
        <v>1</v>
      </c>
      <c r="IGL79" s="98">
        <f t="shared" si="181"/>
        <v>1</v>
      </c>
      <c r="IGM79" s="98">
        <f t="shared" si="181"/>
        <v>1</v>
      </c>
      <c r="IGN79" s="98">
        <f t="shared" si="181"/>
        <v>1</v>
      </c>
      <c r="IGO79" s="98">
        <f t="shared" si="181"/>
        <v>1</v>
      </c>
      <c r="IGP79" s="98">
        <f t="shared" si="181"/>
        <v>1</v>
      </c>
      <c r="IGQ79" s="98">
        <f t="shared" si="181"/>
        <v>1</v>
      </c>
      <c r="IGR79" s="98">
        <f t="shared" si="181"/>
        <v>1</v>
      </c>
      <c r="IGS79" s="98">
        <f t="shared" si="181"/>
        <v>1</v>
      </c>
      <c r="IGT79" s="98">
        <f t="shared" si="181"/>
        <v>1</v>
      </c>
      <c r="IGU79" s="98">
        <f t="shared" si="181"/>
        <v>1</v>
      </c>
      <c r="IGV79" s="98">
        <f t="shared" si="181"/>
        <v>1</v>
      </c>
      <c r="IGW79" s="98">
        <f t="shared" ref="IGW79:IJH79" si="182">IGW78+1</f>
        <v>1</v>
      </c>
      <c r="IGX79" s="98">
        <f t="shared" si="182"/>
        <v>1</v>
      </c>
      <c r="IGY79" s="98">
        <f t="shared" si="182"/>
        <v>1</v>
      </c>
      <c r="IGZ79" s="98">
        <f t="shared" si="182"/>
        <v>1</v>
      </c>
      <c r="IHA79" s="98">
        <f t="shared" si="182"/>
        <v>1</v>
      </c>
      <c r="IHB79" s="98">
        <f t="shared" si="182"/>
        <v>1</v>
      </c>
      <c r="IHC79" s="98">
        <f t="shared" si="182"/>
        <v>1</v>
      </c>
      <c r="IHD79" s="98">
        <f t="shared" si="182"/>
        <v>1</v>
      </c>
      <c r="IHE79" s="98">
        <f t="shared" si="182"/>
        <v>1</v>
      </c>
      <c r="IHF79" s="98">
        <f t="shared" si="182"/>
        <v>1</v>
      </c>
      <c r="IHG79" s="98">
        <f t="shared" si="182"/>
        <v>1</v>
      </c>
      <c r="IHH79" s="98">
        <f t="shared" si="182"/>
        <v>1</v>
      </c>
      <c r="IHI79" s="98">
        <f t="shared" si="182"/>
        <v>1</v>
      </c>
      <c r="IHJ79" s="98">
        <f t="shared" si="182"/>
        <v>1</v>
      </c>
      <c r="IHK79" s="98">
        <f t="shared" si="182"/>
        <v>1</v>
      </c>
      <c r="IHL79" s="98">
        <f t="shared" si="182"/>
        <v>1</v>
      </c>
      <c r="IHM79" s="98">
        <f t="shared" si="182"/>
        <v>1</v>
      </c>
      <c r="IHN79" s="98">
        <f t="shared" si="182"/>
        <v>1</v>
      </c>
      <c r="IHO79" s="98">
        <f t="shared" si="182"/>
        <v>1</v>
      </c>
      <c r="IHP79" s="98">
        <f t="shared" si="182"/>
        <v>1</v>
      </c>
      <c r="IHQ79" s="98">
        <f t="shared" si="182"/>
        <v>1</v>
      </c>
      <c r="IHR79" s="98">
        <f t="shared" si="182"/>
        <v>1</v>
      </c>
      <c r="IHS79" s="98">
        <f t="shared" si="182"/>
        <v>1</v>
      </c>
      <c r="IHT79" s="98">
        <f t="shared" si="182"/>
        <v>1</v>
      </c>
      <c r="IHU79" s="98">
        <f t="shared" si="182"/>
        <v>1</v>
      </c>
      <c r="IHV79" s="98">
        <f t="shared" si="182"/>
        <v>1</v>
      </c>
      <c r="IHW79" s="98">
        <f t="shared" si="182"/>
        <v>1</v>
      </c>
      <c r="IHX79" s="98">
        <f t="shared" si="182"/>
        <v>1</v>
      </c>
      <c r="IHY79" s="98">
        <f t="shared" si="182"/>
        <v>1</v>
      </c>
      <c r="IHZ79" s="98">
        <f t="shared" si="182"/>
        <v>1</v>
      </c>
      <c r="IIA79" s="98">
        <f t="shared" si="182"/>
        <v>1</v>
      </c>
      <c r="IIB79" s="98">
        <f t="shared" si="182"/>
        <v>1</v>
      </c>
      <c r="IIC79" s="98">
        <f t="shared" si="182"/>
        <v>1</v>
      </c>
      <c r="IID79" s="98">
        <f t="shared" si="182"/>
        <v>1</v>
      </c>
      <c r="IIE79" s="98">
        <f t="shared" si="182"/>
        <v>1</v>
      </c>
      <c r="IIF79" s="98">
        <f t="shared" si="182"/>
        <v>1</v>
      </c>
      <c r="IIG79" s="98">
        <f t="shared" si="182"/>
        <v>1</v>
      </c>
      <c r="IIH79" s="98">
        <f t="shared" si="182"/>
        <v>1</v>
      </c>
      <c r="III79" s="98">
        <f t="shared" si="182"/>
        <v>1</v>
      </c>
      <c r="IIJ79" s="98">
        <f t="shared" si="182"/>
        <v>1</v>
      </c>
      <c r="IIK79" s="98">
        <f t="shared" si="182"/>
        <v>1</v>
      </c>
      <c r="IIL79" s="98">
        <f t="shared" si="182"/>
        <v>1</v>
      </c>
      <c r="IIM79" s="98">
        <f t="shared" si="182"/>
        <v>1</v>
      </c>
      <c r="IIN79" s="98">
        <f t="shared" si="182"/>
        <v>1</v>
      </c>
      <c r="IIO79" s="98">
        <f t="shared" si="182"/>
        <v>1</v>
      </c>
      <c r="IIP79" s="98">
        <f t="shared" si="182"/>
        <v>1</v>
      </c>
      <c r="IIQ79" s="98">
        <f t="shared" si="182"/>
        <v>1</v>
      </c>
      <c r="IIR79" s="98">
        <f t="shared" si="182"/>
        <v>1</v>
      </c>
      <c r="IIS79" s="98">
        <f t="shared" si="182"/>
        <v>1</v>
      </c>
      <c r="IIT79" s="98">
        <f t="shared" si="182"/>
        <v>1</v>
      </c>
      <c r="IIU79" s="98">
        <f t="shared" si="182"/>
        <v>1</v>
      </c>
      <c r="IIV79" s="98">
        <f t="shared" si="182"/>
        <v>1</v>
      </c>
      <c r="IIW79" s="98">
        <f t="shared" si="182"/>
        <v>1</v>
      </c>
      <c r="IIX79" s="98">
        <f t="shared" si="182"/>
        <v>1</v>
      </c>
      <c r="IIY79" s="98">
        <f t="shared" si="182"/>
        <v>1</v>
      </c>
      <c r="IIZ79" s="98">
        <f t="shared" si="182"/>
        <v>1</v>
      </c>
      <c r="IJA79" s="98">
        <f t="shared" si="182"/>
        <v>1</v>
      </c>
      <c r="IJB79" s="98">
        <f t="shared" si="182"/>
        <v>1</v>
      </c>
      <c r="IJC79" s="98">
        <f t="shared" si="182"/>
        <v>1</v>
      </c>
      <c r="IJD79" s="98">
        <f t="shared" si="182"/>
        <v>1</v>
      </c>
      <c r="IJE79" s="98">
        <f t="shared" si="182"/>
        <v>1</v>
      </c>
      <c r="IJF79" s="98">
        <f t="shared" si="182"/>
        <v>1</v>
      </c>
      <c r="IJG79" s="98">
        <f t="shared" si="182"/>
        <v>1</v>
      </c>
      <c r="IJH79" s="98">
        <f t="shared" si="182"/>
        <v>1</v>
      </c>
      <c r="IJI79" s="98">
        <f t="shared" ref="IJI79:ILT79" si="183">IJI78+1</f>
        <v>1</v>
      </c>
      <c r="IJJ79" s="98">
        <f t="shared" si="183"/>
        <v>1</v>
      </c>
      <c r="IJK79" s="98">
        <f t="shared" si="183"/>
        <v>1</v>
      </c>
      <c r="IJL79" s="98">
        <f t="shared" si="183"/>
        <v>1</v>
      </c>
      <c r="IJM79" s="98">
        <f t="shared" si="183"/>
        <v>1</v>
      </c>
      <c r="IJN79" s="98">
        <f t="shared" si="183"/>
        <v>1</v>
      </c>
      <c r="IJO79" s="98">
        <f t="shared" si="183"/>
        <v>1</v>
      </c>
      <c r="IJP79" s="98">
        <f t="shared" si="183"/>
        <v>1</v>
      </c>
      <c r="IJQ79" s="98">
        <f t="shared" si="183"/>
        <v>1</v>
      </c>
      <c r="IJR79" s="98">
        <f t="shared" si="183"/>
        <v>1</v>
      </c>
      <c r="IJS79" s="98">
        <f t="shared" si="183"/>
        <v>1</v>
      </c>
      <c r="IJT79" s="98">
        <f t="shared" si="183"/>
        <v>1</v>
      </c>
      <c r="IJU79" s="98">
        <f t="shared" si="183"/>
        <v>1</v>
      </c>
      <c r="IJV79" s="98">
        <f t="shared" si="183"/>
        <v>1</v>
      </c>
      <c r="IJW79" s="98">
        <f t="shared" si="183"/>
        <v>1</v>
      </c>
      <c r="IJX79" s="98">
        <f t="shared" si="183"/>
        <v>1</v>
      </c>
      <c r="IJY79" s="98">
        <f t="shared" si="183"/>
        <v>1</v>
      </c>
      <c r="IJZ79" s="98">
        <f t="shared" si="183"/>
        <v>1</v>
      </c>
      <c r="IKA79" s="98">
        <f t="shared" si="183"/>
        <v>1</v>
      </c>
      <c r="IKB79" s="98">
        <f t="shared" si="183"/>
        <v>1</v>
      </c>
      <c r="IKC79" s="98">
        <f t="shared" si="183"/>
        <v>1</v>
      </c>
      <c r="IKD79" s="98">
        <f t="shared" si="183"/>
        <v>1</v>
      </c>
      <c r="IKE79" s="98">
        <f t="shared" si="183"/>
        <v>1</v>
      </c>
      <c r="IKF79" s="98">
        <f t="shared" si="183"/>
        <v>1</v>
      </c>
      <c r="IKG79" s="98">
        <f t="shared" si="183"/>
        <v>1</v>
      </c>
      <c r="IKH79" s="98">
        <f t="shared" si="183"/>
        <v>1</v>
      </c>
      <c r="IKI79" s="98">
        <f t="shared" si="183"/>
        <v>1</v>
      </c>
      <c r="IKJ79" s="98">
        <f t="shared" si="183"/>
        <v>1</v>
      </c>
      <c r="IKK79" s="98">
        <f t="shared" si="183"/>
        <v>1</v>
      </c>
      <c r="IKL79" s="98">
        <f t="shared" si="183"/>
        <v>1</v>
      </c>
      <c r="IKM79" s="98">
        <f t="shared" si="183"/>
        <v>1</v>
      </c>
      <c r="IKN79" s="98">
        <f t="shared" si="183"/>
        <v>1</v>
      </c>
      <c r="IKO79" s="98">
        <f t="shared" si="183"/>
        <v>1</v>
      </c>
      <c r="IKP79" s="98">
        <f t="shared" si="183"/>
        <v>1</v>
      </c>
      <c r="IKQ79" s="98">
        <f t="shared" si="183"/>
        <v>1</v>
      </c>
      <c r="IKR79" s="98">
        <f t="shared" si="183"/>
        <v>1</v>
      </c>
      <c r="IKS79" s="98">
        <f t="shared" si="183"/>
        <v>1</v>
      </c>
      <c r="IKT79" s="98">
        <f t="shared" si="183"/>
        <v>1</v>
      </c>
      <c r="IKU79" s="98">
        <f t="shared" si="183"/>
        <v>1</v>
      </c>
      <c r="IKV79" s="98">
        <f t="shared" si="183"/>
        <v>1</v>
      </c>
      <c r="IKW79" s="98">
        <f t="shared" si="183"/>
        <v>1</v>
      </c>
      <c r="IKX79" s="98">
        <f t="shared" si="183"/>
        <v>1</v>
      </c>
      <c r="IKY79" s="98">
        <f t="shared" si="183"/>
        <v>1</v>
      </c>
      <c r="IKZ79" s="98">
        <f t="shared" si="183"/>
        <v>1</v>
      </c>
      <c r="ILA79" s="98">
        <f t="shared" si="183"/>
        <v>1</v>
      </c>
      <c r="ILB79" s="98">
        <f t="shared" si="183"/>
        <v>1</v>
      </c>
      <c r="ILC79" s="98">
        <f t="shared" si="183"/>
        <v>1</v>
      </c>
      <c r="ILD79" s="98">
        <f t="shared" si="183"/>
        <v>1</v>
      </c>
      <c r="ILE79" s="98">
        <f t="shared" si="183"/>
        <v>1</v>
      </c>
      <c r="ILF79" s="98">
        <f t="shared" si="183"/>
        <v>1</v>
      </c>
      <c r="ILG79" s="98">
        <f t="shared" si="183"/>
        <v>1</v>
      </c>
      <c r="ILH79" s="98">
        <f t="shared" si="183"/>
        <v>1</v>
      </c>
      <c r="ILI79" s="98">
        <f t="shared" si="183"/>
        <v>1</v>
      </c>
      <c r="ILJ79" s="98">
        <f t="shared" si="183"/>
        <v>1</v>
      </c>
      <c r="ILK79" s="98">
        <f t="shared" si="183"/>
        <v>1</v>
      </c>
      <c r="ILL79" s="98">
        <f t="shared" si="183"/>
        <v>1</v>
      </c>
      <c r="ILM79" s="98">
        <f t="shared" si="183"/>
        <v>1</v>
      </c>
      <c r="ILN79" s="98">
        <f t="shared" si="183"/>
        <v>1</v>
      </c>
      <c r="ILO79" s="98">
        <f t="shared" si="183"/>
        <v>1</v>
      </c>
      <c r="ILP79" s="98">
        <f t="shared" si="183"/>
        <v>1</v>
      </c>
      <c r="ILQ79" s="98">
        <f t="shared" si="183"/>
        <v>1</v>
      </c>
      <c r="ILR79" s="98">
        <f t="shared" si="183"/>
        <v>1</v>
      </c>
      <c r="ILS79" s="98">
        <f t="shared" si="183"/>
        <v>1</v>
      </c>
      <c r="ILT79" s="98">
        <f t="shared" si="183"/>
        <v>1</v>
      </c>
      <c r="ILU79" s="98">
        <f t="shared" ref="ILU79:IOF79" si="184">ILU78+1</f>
        <v>1</v>
      </c>
      <c r="ILV79" s="98">
        <f t="shared" si="184"/>
        <v>1</v>
      </c>
      <c r="ILW79" s="98">
        <f t="shared" si="184"/>
        <v>1</v>
      </c>
      <c r="ILX79" s="98">
        <f t="shared" si="184"/>
        <v>1</v>
      </c>
      <c r="ILY79" s="98">
        <f t="shared" si="184"/>
        <v>1</v>
      </c>
      <c r="ILZ79" s="98">
        <f t="shared" si="184"/>
        <v>1</v>
      </c>
      <c r="IMA79" s="98">
        <f t="shared" si="184"/>
        <v>1</v>
      </c>
      <c r="IMB79" s="98">
        <f t="shared" si="184"/>
        <v>1</v>
      </c>
      <c r="IMC79" s="98">
        <f t="shared" si="184"/>
        <v>1</v>
      </c>
      <c r="IMD79" s="98">
        <f t="shared" si="184"/>
        <v>1</v>
      </c>
      <c r="IME79" s="98">
        <f t="shared" si="184"/>
        <v>1</v>
      </c>
      <c r="IMF79" s="98">
        <f t="shared" si="184"/>
        <v>1</v>
      </c>
      <c r="IMG79" s="98">
        <f t="shared" si="184"/>
        <v>1</v>
      </c>
      <c r="IMH79" s="98">
        <f t="shared" si="184"/>
        <v>1</v>
      </c>
      <c r="IMI79" s="98">
        <f t="shared" si="184"/>
        <v>1</v>
      </c>
      <c r="IMJ79" s="98">
        <f t="shared" si="184"/>
        <v>1</v>
      </c>
      <c r="IMK79" s="98">
        <f t="shared" si="184"/>
        <v>1</v>
      </c>
      <c r="IML79" s="98">
        <f t="shared" si="184"/>
        <v>1</v>
      </c>
      <c r="IMM79" s="98">
        <f t="shared" si="184"/>
        <v>1</v>
      </c>
      <c r="IMN79" s="98">
        <f t="shared" si="184"/>
        <v>1</v>
      </c>
      <c r="IMO79" s="98">
        <f t="shared" si="184"/>
        <v>1</v>
      </c>
      <c r="IMP79" s="98">
        <f t="shared" si="184"/>
        <v>1</v>
      </c>
      <c r="IMQ79" s="98">
        <f t="shared" si="184"/>
        <v>1</v>
      </c>
      <c r="IMR79" s="98">
        <f t="shared" si="184"/>
        <v>1</v>
      </c>
      <c r="IMS79" s="98">
        <f t="shared" si="184"/>
        <v>1</v>
      </c>
      <c r="IMT79" s="98">
        <f t="shared" si="184"/>
        <v>1</v>
      </c>
      <c r="IMU79" s="98">
        <f t="shared" si="184"/>
        <v>1</v>
      </c>
      <c r="IMV79" s="98">
        <f t="shared" si="184"/>
        <v>1</v>
      </c>
      <c r="IMW79" s="98">
        <f t="shared" si="184"/>
        <v>1</v>
      </c>
      <c r="IMX79" s="98">
        <f t="shared" si="184"/>
        <v>1</v>
      </c>
      <c r="IMY79" s="98">
        <f t="shared" si="184"/>
        <v>1</v>
      </c>
      <c r="IMZ79" s="98">
        <f t="shared" si="184"/>
        <v>1</v>
      </c>
      <c r="INA79" s="98">
        <f t="shared" si="184"/>
        <v>1</v>
      </c>
      <c r="INB79" s="98">
        <f t="shared" si="184"/>
        <v>1</v>
      </c>
      <c r="INC79" s="98">
        <f t="shared" si="184"/>
        <v>1</v>
      </c>
      <c r="IND79" s="98">
        <f t="shared" si="184"/>
        <v>1</v>
      </c>
      <c r="INE79" s="98">
        <f t="shared" si="184"/>
        <v>1</v>
      </c>
      <c r="INF79" s="98">
        <f t="shared" si="184"/>
        <v>1</v>
      </c>
      <c r="ING79" s="98">
        <f t="shared" si="184"/>
        <v>1</v>
      </c>
      <c r="INH79" s="98">
        <f t="shared" si="184"/>
        <v>1</v>
      </c>
      <c r="INI79" s="98">
        <f t="shared" si="184"/>
        <v>1</v>
      </c>
      <c r="INJ79" s="98">
        <f t="shared" si="184"/>
        <v>1</v>
      </c>
      <c r="INK79" s="98">
        <f t="shared" si="184"/>
        <v>1</v>
      </c>
      <c r="INL79" s="98">
        <f t="shared" si="184"/>
        <v>1</v>
      </c>
      <c r="INM79" s="98">
        <f t="shared" si="184"/>
        <v>1</v>
      </c>
      <c r="INN79" s="98">
        <f t="shared" si="184"/>
        <v>1</v>
      </c>
      <c r="INO79" s="98">
        <f t="shared" si="184"/>
        <v>1</v>
      </c>
      <c r="INP79" s="98">
        <f t="shared" si="184"/>
        <v>1</v>
      </c>
      <c r="INQ79" s="98">
        <f t="shared" si="184"/>
        <v>1</v>
      </c>
      <c r="INR79" s="98">
        <f t="shared" si="184"/>
        <v>1</v>
      </c>
      <c r="INS79" s="98">
        <f t="shared" si="184"/>
        <v>1</v>
      </c>
      <c r="INT79" s="98">
        <f t="shared" si="184"/>
        <v>1</v>
      </c>
      <c r="INU79" s="98">
        <f t="shared" si="184"/>
        <v>1</v>
      </c>
      <c r="INV79" s="98">
        <f t="shared" si="184"/>
        <v>1</v>
      </c>
      <c r="INW79" s="98">
        <f t="shared" si="184"/>
        <v>1</v>
      </c>
      <c r="INX79" s="98">
        <f t="shared" si="184"/>
        <v>1</v>
      </c>
      <c r="INY79" s="98">
        <f t="shared" si="184"/>
        <v>1</v>
      </c>
      <c r="INZ79" s="98">
        <f t="shared" si="184"/>
        <v>1</v>
      </c>
      <c r="IOA79" s="98">
        <f t="shared" si="184"/>
        <v>1</v>
      </c>
      <c r="IOB79" s="98">
        <f t="shared" si="184"/>
        <v>1</v>
      </c>
      <c r="IOC79" s="98">
        <f t="shared" si="184"/>
        <v>1</v>
      </c>
      <c r="IOD79" s="98">
        <f t="shared" si="184"/>
        <v>1</v>
      </c>
      <c r="IOE79" s="98">
        <f t="shared" si="184"/>
        <v>1</v>
      </c>
      <c r="IOF79" s="98">
        <f t="shared" si="184"/>
        <v>1</v>
      </c>
      <c r="IOG79" s="98">
        <f t="shared" ref="IOG79:IQR79" si="185">IOG78+1</f>
        <v>1</v>
      </c>
      <c r="IOH79" s="98">
        <f t="shared" si="185"/>
        <v>1</v>
      </c>
      <c r="IOI79" s="98">
        <f t="shared" si="185"/>
        <v>1</v>
      </c>
      <c r="IOJ79" s="98">
        <f t="shared" si="185"/>
        <v>1</v>
      </c>
      <c r="IOK79" s="98">
        <f t="shared" si="185"/>
        <v>1</v>
      </c>
      <c r="IOL79" s="98">
        <f t="shared" si="185"/>
        <v>1</v>
      </c>
      <c r="IOM79" s="98">
        <f t="shared" si="185"/>
        <v>1</v>
      </c>
      <c r="ION79" s="98">
        <f t="shared" si="185"/>
        <v>1</v>
      </c>
      <c r="IOO79" s="98">
        <f t="shared" si="185"/>
        <v>1</v>
      </c>
      <c r="IOP79" s="98">
        <f t="shared" si="185"/>
        <v>1</v>
      </c>
      <c r="IOQ79" s="98">
        <f t="shared" si="185"/>
        <v>1</v>
      </c>
      <c r="IOR79" s="98">
        <f t="shared" si="185"/>
        <v>1</v>
      </c>
      <c r="IOS79" s="98">
        <f t="shared" si="185"/>
        <v>1</v>
      </c>
      <c r="IOT79" s="98">
        <f t="shared" si="185"/>
        <v>1</v>
      </c>
      <c r="IOU79" s="98">
        <f t="shared" si="185"/>
        <v>1</v>
      </c>
      <c r="IOV79" s="98">
        <f t="shared" si="185"/>
        <v>1</v>
      </c>
      <c r="IOW79" s="98">
        <f t="shared" si="185"/>
        <v>1</v>
      </c>
      <c r="IOX79" s="98">
        <f t="shared" si="185"/>
        <v>1</v>
      </c>
      <c r="IOY79" s="98">
        <f t="shared" si="185"/>
        <v>1</v>
      </c>
      <c r="IOZ79" s="98">
        <f t="shared" si="185"/>
        <v>1</v>
      </c>
      <c r="IPA79" s="98">
        <f t="shared" si="185"/>
        <v>1</v>
      </c>
      <c r="IPB79" s="98">
        <f t="shared" si="185"/>
        <v>1</v>
      </c>
      <c r="IPC79" s="98">
        <f t="shared" si="185"/>
        <v>1</v>
      </c>
      <c r="IPD79" s="98">
        <f t="shared" si="185"/>
        <v>1</v>
      </c>
      <c r="IPE79" s="98">
        <f t="shared" si="185"/>
        <v>1</v>
      </c>
      <c r="IPF79" s="98">
        <f t="shared" si="185"/>
        <v>1</v>
      </c>
      <c r="IPG79" s="98">
        <f t="shared" si="185"/>
        <v>1</v>
      </c>
      <c r="IPH79" s="98">
        <f t="shared" si="185"/>
        <v>1</v>
      </c>
      <c r="IPI79" s="98">
        <f t="shared" si="185"/>
        <v>1</v>
      </c>
      <c r="IPJ79" s="98">
        <f t="shared" si="185"/>
        <v>1</v>
      </c>
      <c r="IPK79" s="98">
        <f t="shared" si="185"/>
        <v>1</v>
      </c>
      <c r="IPL79" s="98">
        <f t="shared" si="185"/>
        <v>1</v>
      </c>
      <c r="IPM79" s="98">
        <f t="shared" si="185"/>
        <v>1</v>
      </c>
      <c r="IPN79" s="98">
        <f t="shared" si="185"/>
        <v>1</v>
      </c>
      <c r="IPO79" s="98">
        <f t="shared" si="185"/>
        <v>1</v>
      </c>
      <c r="IPP79" s="98">
        <f t="shared" si="185"/>
        <v>1</v>
      </c>
      <c r="IPQ79" s="98">
        <f t="shared" si="185"/>
        <v>1</v>
      </c>
      <c r="IPR79" s="98">
        <f t="shared" si="185"/>
        <v>1</v>
      </c>
      <c r="IPS79" s="98">
        <f t="shared" si="185"/>
        <v>1</v>
      </c>
      <c r="IPT79" s="98">
        <f t="shared" si="185"/>
        <v>1</v>
      </c>
      <c r="IPU79" s="98">
        <f t="shared" si="185"/>
        <v>1</v>
      </c>
      <c r="IPV79" s="98">
        <f t="shared" si="185"/>
        <v>1</v>
      </c>
      <c r="IPW79" s="98">
        <f t="shared" si="185"/>
        <v>1</v>
      </c>
      <c r="IPX79" s="98">
        <f t="shared" si="185"/>
        <v>1</v>
      </c>
      <c r="IPY79" s="98">
        <f t="shared" si="185"/>
        <v>1</v>
      </c>
      <c r="IPZ79" s="98">
        <f t="shared" si="185"/>
        <v>1</v>
      </c>
      <c r="IQA79" s="98">
        <f t="shared" si="185"/>
        <v>1</v>
      </c>
      <c r="IQB79" s="98">
        <f t="shared" si="185"/>
        <v>1</v>
      </c>
      <c r="IQC79" s="98">
        <f t="shared" si="185"/>
        <v>1</v>
      </c>
      <c r="IQD79" s="98">
        <f t="shared" si="185"/>
        <v>1</v>
      </c>
      <c r="IQE79" s="98">
        <f t="shared" si="185"/>
        <v>1</v>
      </c>
      <c r="IQF79" s="98">
        <f t="shared" si="185"/>
        <v>1</v>
      </c>
      <c r="IQG79" s="98">
        <f t="shared" si="185"/>
        <v>1</v>
      </c>
      <c r="IQH79" s="98">
        <f t="shared" si="185"/>
        <v>1</v>
      </c>
      <c r="IQI79" s="98">
        <f t="shared" si="185"/>
        <v>1</v>
      </c>
      <c r="IQJ79" s="98">
        <f t="shared" si="185"/>
        <v>1</v>
      </c>
      <c r="IQK79" s="98">
        <f t="shared" si="185"/>
        <v>1</v>
      </c>
      <c r="IQL79" s="98">
        <f t="shared" si="185"/>
        <v>1</v>
      </c>
      <c r="IQM79" s="98">
        <f t="shared" si="185"/>
        <v>1</v>
      </c>
      <c r="IQN79" s="98">
        <f t="shared" si="185"/>
        <v>1</v>
      </c>
      <c r="IQO79" s="98">
        <f t="shared" si="185"/>
        <v>1</v>
      </c>
      <c r="IQP79" s="98">
        <f t="shared" si="185"/>
        <v>1</v>
      </c>
      <c r="IQQ79" s="98">
        <f t="shared" si="185"/>
        <v>1</v>
      </c>
      <c r="IQR79" s="98">
        <f t="shared" si="185"/>
        <v>1</v>
      </c>
      <c r="IQS79" s="98">
        <f t="shared" ref="IQS79:ITD79" si="186">IQS78+1</f>
        <v>1</v>
      </c>
      <c r="IQT79" s="98">
        <f t="shared" si="186"/>
        <v>1</v>
      </c>
      <c r="IQU79" s="98">
        <f t="shared" si="186"/>
        <v>1</v>
      </c>
      <c r="IQV79" s="98">
        <f t="shared" si="186"/>
        <v>1</v>
      </c>
      <c r="IQW79" s="98">
        <f t="shared" si="186"/>
        <v>1</v>
      </c>
      <c r="IQX79" s="98">
        <f t="shared" si="186"/>
        <v>1</v>
      </c>
      <c r="IQY79" s="98">
        <f t="shared" si="186"/>
        <v>1</v>
      </c>
      <c r="IQZ79" s="98">
        <f t="shared" si="186"/>
        <v>1</v>
      </c>
      <c r="IRA79" s="98">
        <f t="shared" si="186"/>
        <v>1</v>
      </c>
      <c r="IRB79" s="98">
        <f t="shared" si="186"/>
        <v>1</v>
      </c>
      <c r="IRC79" s="98">
        <f t="shared" si="186"/>
        <v>1</v>
      </c>
      <c r="IRD79" s="98">
        <f t="shared" si="186"/>
        <v>1</v>
      </c>
      <c r="IRE79" s="98">
        <f t="shared" si="186"/>
        <v>1</v>
      </c>
      <c r="IRF79" s="98">
        <f t="shared" si="186"/>
        <v>1</v>
      </c>
      <c r="IRG79" s="98">
        <f t="shared" si="186"/>
        <v>1</v>
      </c>
      <c r="IRH79" s="98">
        <f t="shared" si="186"/>
        <v>1</v>
      </c>
      <c r="IRI79" s="98">
        <f t="shared" si="186"/>
        <v>1</v>
      </c>
      <c r="IRJ79" s="98">
        <f t="shared" si="186"/>
        <v>1</v>
      </c>
      <c r="IRK79" s="98">
        <f t="shared" si="186"/>
        <v>1</v>
      </c>
      <c r="IRL79" s="98">
        <f t="shared" si="186"/>
        <v>1</v>
      </c>
      <c r="IRM79" s="98">
        <f t="shared" si="186"/>
        <v>1</v>
      </c>
      <c r="IRN79" s="98">
        <f t="shared" si="186"/>
        <v>1</v>
      </c>
      <c r="IRO79" s="98">
        <f t="shared" si="186"/>
        <v>1</v>
      </c>
      <c r="IRP79" s="98">
        <f t="shared" si="186"/>
        <v>1</v>
      </c>
      <c r="IRQ79" s="98">
        <f t="shared" si="186"/>
        <v>1</v>
      </c>
      <c r="IRR79" s="98">
        <f t="shared" si="186"/>
        <v>1</v>
      </c>
      <c r="IRS79" s="98">
        <f t="shared" si="186"/>
        <v>1</v>
      </c>
      <c r="IRT79" s="98">
        <f t="shared" si="186"/>
        <v>1</v>
      </c>
      <c r="IRU79" s="98">
        <f t="shared" si="186"/>
        <v>1</v>
      </c>
      <c r="IRV79" s="98">
        <f t="shared" si="186"/>
        <v>1</v>
      </c>
      <c r="IRW79" s="98">
        <f t="shared" si="186"/>
        <v>1</v>
      </c>
      <c r="IRX79" s="98">
        <f t="shared" si="186"/>
        <v>1</v>
      </c>
      <c r="IRY79" s="98">
        <f t="shared" si="186"/>
        <v>1</v>
      </c>
      <c r="IRZ79" s="98">
        <f t="shared" si="186"/>
        <v>1</v>
      </c>
      <c r="ISA79" s="98">
        <f t="shared" si="186"/>
        <v>1</v>
      </c>
      <c r="ISB79" s="98">
        <f t="shared" si="186"/>
        <v>1</v>
      </c>
      <c r="ISC79" s="98">
        <f t="shared" si="186"/>
        <v>1</v>
      </c>
      <c r="ISD79" s="98">
        <f t="shared" si="186"/>
        <v>1</v>
      </c>
      <c r="ISE79" s="98">
        <f t="shared" si="186"/>
        <v>1</v>
      </c>
      <c r="ISF79" s="98">
        <f t="shared" si="186"/>
        <v>1</v>
      </c>
      <c r="ISG79" s="98">
        <f t="shared" si="186"/>
        <v>1</v>
      </c>
      <c r="ISH79" s="98">
        <f t="shared" si="186"/>
        <v>1</v>
      </c>
      <c r="ISI79" s="98">
        <f t="shared" si="186"/>
        <v>1</v>
      </c>
      <c r="ISJ79" s="98">
        <f t="shared" si="186"/>
        <v>1</v>
      </c>
      <c r="ISK79" s="98">
        <f t="shared" si="186"/>
        <v>1</v>
      </c>
      <c r="ISL79" s="98">
        <f t="shared" si="186"/>
        <v>1</v>
      </c>
      <c r="ISM79" s="98">
        <f t="shared" si="186"/>
        <v>1</v>
      </c>
      <c r="ISN79" s="98">
        <f t="shared" si="186"/>
        <v>1</v>
      </c>
      <c r="ISO79" s="98">
        <f t="shared" si="186"/>
        <v>1</v>
      </c>
      <c r="ISP79" s="98">
        <f t="shared" si="186"/>
        <v>1</v>
      </c>
      <c r="ISQ79" s="98">
        <f t="shared" si="186"/>
        <v>1</v>
      </c>
      <c r="ISR79" s="98">
        <f t="shared" si="186"/>
        <v>1</v>
      </c>
      <c r="ISS79" s="98">
        <f t="shared" si="186"/>
        <v>1</v>
      </c>
      <c r="IST79" s="98">
        <f t="shared" si="186"/>
        <v>1</v>
      </c>
      <c r="ISU79" s="98">
        <f t="shared" si="186"/>
        <v>1</v>
      </c>
      <c r="ISV79" s="98">
        <f t="shared" si="186"/>
        <v>1</v>
      </c>
      <c r="ISW79" s="98">
        <f t="shared" si="186"/>
        <v>1</v>
      </c>
      <c r="ISX79" s="98">
        <f t="shared" si="186"/>
        <v>1</v>
      </c>
      <c r="ISY79" s="98">
        <f t="shared" si="186"/>
        <v>1</v>
      </c>
      <c r="ISZ79" s="98">
        <f t="shared" si="186"/>
        <v>1</v>
      </c>
      <c r="ITA79" s="98">
        <f t="shared" si="186"/>
        <v>1</v>
      </c>
      <c r="ITB79" s="98">
        <f t="shared" si="186"/>
        <v>1</v>
      </c>
      <c r="ITC79" s="98">
        <f t="shared" si="186"/>
        <v>1</v>
      </c>
      <c r="ITD79" s="98">
        <f t="shared" si="186"/>
        <v>1</v>
      </c>
      <c r="ITE79" s="98">
        <f t="shared" ref="ITE79:IVP79" si="187">ITE78+1</f>
        <v>1</v>
      </c>
      <c r="ITF79" s="98">
        <f t="shared" si="187"/>
        <v>1</v>
      </c>
      <c r="ITG79" s="98">
        <f t="shared" si="187"/>
        <v>1</v>
      </c>
      <c r="ITH79" s="98">
        <f t="shared" si="187"/>
        <v>1</v>
      </c>
      <c r="ITI79" s="98">
        <f t="shared" si="187"/>
        <v>1</v>
      </c>
      <c r="ITJ79" s="98">
        <f t="shared" si="187"/>
        <v>1</v>
      </c>
      <c r="ITK79" s="98">
        <f t="shared" si="187"/>
        <v>1</v>
      </c>
      <c r="ITL79" s="98">
        <f t="shared" si="187"/>
        <v>1</v>
      </c>
      <c r="ITM79" s="98">
        <f t="shared" si="187"/>
        <v>1</v>
      </c>
      <c r="ITN79" s="98">
        <f t="shared" si="187"/>
        <v>1</v>
      </c>
      <c r="ITO79" s="98">
        <f t="shared" si="187"/>
        <v>1</v>
      </c>
      <c r="ITP79" s="98">
        <f t="shared" si="187"/>
        <v>1</v>
      </c>
      <c r="ITQ79" s="98">
        <f t="shared" si="187"/>
        <v>1</v>
      </c>
      <c r="ITR79" s="98">
        <f t="shared" si="187"/>
        <v>1</v>
      </c>
      <c r="ITS79" s="98">
        <f t="shared" si="187"/>
        <v>1</v>
      </c>
      <c r="ITT79" s="98">
        <f t="shared" si="187"/>
        <v>1</v>
      </c>
      <c r="ITU79" s="98">
        <f t="shared" si="187"/>
        <v>1</v>
      </c>
      <c r="ITV79" s="98">
        <f t="shared" si="187"/>
        <v>1</v>
      </c>
      <c r="ITW79" s="98">
        <f t="shared" si="187"/>
        <v>1</v>
      </c>
      <c r="ITX79" s="98">
        <f t="shared" si="187"/>
        <v>1</v>
      </c>
      <c r="ITY79" s="98">
        <f t="shared" si="187"/>
        <v>1</v>
      </c>
      <c r="ITZ79" s="98">
        <f t="shared" si="187"/>
        <v>1</v>
      </c>
      <c r="IUA79" s="98">
        <f t="shared" si="187"/>
        <v>1</v>
      </c>
      <c r="IUB79" s="98">
        <f t="shared" si="187"/>
        <v>1</v>
      </c>
      <c r="IUC79" s="98">
        <f t="shared" si="187"/>
        <v>1</v>
      </c>
      <c r="IUD79" s="98">
        <f t="shared" si="187"/>
        <v>1</v>
      </c>
      <c r="IUE79" s="98">
        <f t="shared" si="187"/>
        <v>1</v>
      </c>
      <c r="IUF79" s="98">
        <f t="shared" si="187"/>
        <v>1</v>
      </c>
      <c r="IUG79" s="98">
        <f t="shared" si="187"/>
        <v>1</v>
      </c>
      <c r="IUH79" s="98">
        <f t="shared" si="187"/>
        <v>1</v>
      </c>
      <c r="IUI79" s="98">
        <f t="shared" si="187"/>
        <v>1</v>
      </c>
      <c r="IUJ79" s="98">
        <f t="shared" si="187"/>
        <v>1</v>
      </c>
      <c r="IUK79" s="98">
        <f t="shared" si="187"/>
        <v>1</v>
      </c>
      <c r="IUL79" s="98">
        <f t="shared" si="187"/>
        <v>1</v>
      </c>
      <c r="IUM79" s="98">
        <f t="shared" si="187"/>
        <v>1</v>
      </c>
      <c r="IUN79" s="98">
        <f t="shared" si="187"/>
        <v>1</v>
      </c>
      <c r="IUO79" s="98">
        <f t="shared" si="187"/>
        <v>1</v>
      </c>
      <c r="IUP79" s="98">
        <f t="shared" si="187"/>
        <v>1</v>
      </c>
      <c r="IUQ79" s="98">
        <f t="shared" si="187"/>
        <v>1</v>
      </c>
      <c r="IUR79" s="98">
        <f t="shared" si="187"/>
        <v>1</v>
      </c>
      <c r="IUS79" s="98">
        <f t="shared" si="187"/>
        <v>1</v>
      </c>
      <c r="IUT79" s="98">
        <f t="shared" si="187"/>
        <v>1</v>
      </c>
      <c r="IUU79" s="98">
        <f t="shared" si="187"/>
        <v>1</v>
      </c>
      <c r="IUV79" s="98">
        <f t="shared" si="187"/>
        <v>1</v>
      </c>
      <c r="IUW79" s="98">
        <f t="shared" si="187"/>
        <v>1</v>
      </c>
      <c r="IUX79" s="98">
        <f t="shared" si="187"/>
        <v>1</v>
      </c>
      <c r="IUY79" s="98">
        <f t="shared" si="187"/>
        <v>1</v>
      </c>
      <c r="IUZ79" s="98">
        <f t="shared" si="187"/>
        <v>1</v>
      </c>
      <c r="IVA79" s="98">
        <f t="shared" si="187"/>
        <v>1</v>
      </c>
      <c r="IVB79" s="98">
        <f t="shared" si="187"/>
        <v>1</v>
      </c>
      <c r="IVC79" s="98">
        <f t="shared" si="187"/>
        <v>1</v>
      </c>
      <c r="IVD79" s="98">
        <f t="shared" si="187"/>
        <v>1</v>
      </c>
      <c r="IVE79" s="98">
        <f t="shared" si="187"/>
        <v>1</v>
      </c>
      <c r="IVF79" s="98">
        <f t="shared" si="187"/>
        <v>1</v>
      </c>
      <c r="IVG79" s="98">
        <f t="shared" si="187"/>
        <v>1</v>
      </c>
      <c r="IVH79" s="98">
        <f t="shared" si="187"/>
        <v>1</v>
      </c>
      <c r="IVI79" s="98">
        <f t="shared" si="187"/>
        <v>1</v>
      </c>
      <c r="IVJ79" s="98">
        <f t="shared" si="187"/>
        <v>1</v>
      </c>
      <c r="IVK79" s="98">
        <f t="shared" si="187"/>
        <v>1</v>
      </c>
      <c r="IVL79" s="98">
        <f t="shared" si="187"/>
        <v>1</v>
      </c>
      <c r="IVM79" s="98">
        <f t="shared" si="187"/>
        <v>1</v>
      </c>
      <c r="IVN79" s="98">
        <f t="shared" si="187"/>
        <v>1</v>
      </c>
      <c r="IVO79" s="98">
        <f t="shared" si="187"/>
        <v>1</v>
      </c>
      <c r="IVP79" s="98">
        <f t="shared" si="187"/>
        <v>1</v>
      </c>
      <c r="IVQ79" s="98">
        <f t="shared" ref="IVQ79:IYB79" si="188">IVQ78+1</f>
        <v>1</v>
      </c>
      <c r="IVR79" s="98">
        <f t="shared" si="188"/>
        <v>1</v>
      </c>
      <c r="IVS79" s="98">
        <f t="shared" si="188"/>
        <v>1</v>
      </c>
      <c r="IVT79" s="98">
        <f t="shared" si="188"/>
        <v>1</v>
      </c>
      <c r="IVU79" s="98">
        <f t="shared" si="188"/>
        <v>1</v>
      </c>
      <c r="IVV79" s="98">
        <f t="shared" si="188"/>
        <v>1</v>
      </c>
      <c r="IVW79" s="98">
        <f t="shared" si="188"/>
        <v>1</v>
      </c>
      <c r="IVX79" s="98">
        <f t="shared" si="188"/>
        <v>1</v>
      </c>
      <c r="IVY79" s="98">
        <f t="shared" si="188"/>
        <v>1</v>
      </c>
      <c r="IVZ79" s="98">
        <f t="shared" si="188"/>
        <v>1</v>
      </c>
      <c r="IWA79" s="98">
        <f t="shared" si="188"/>
        <v>1</v>
      </c>
      <c r="IWB79" s="98">
        <f t="shared" si="188"/>
        <v>1</v>
      </c>
      <c r="IWC79" s="98">
        <f t="shared" si="188"/>
        <v>1</v>
      </c>
      <c r="IWD79" s="98">
        <f t="shared" si="188"/>
        <v>1</v>
      </c>
      <c r="IWE79" s="98">
        <f t="shared" si="188"/>
        <v>1</v>
      </c>
      <c r="IWF79" s="98">
        <f t="shared" si="188"/>
        <v>1</v>
      </c>
      <c r="IWG79" s="98">
        <f t="shared" si="188"/>
        <v>1</v>
      </c>
      <c r="IWH79" s="98">
        <f t="shared" si="188"/>
        <v>1</v>
      </c>
      <c r="IWI79" s="98">
        <f t="shared" si="188"/>
        <v>1</v>
      </c>
      <c r="IWJ79" s="98">
        <f t="shared" si="188"/>
        <v>1</v>
      </c>
      <c r="IWK79" s="98">
        <f t="shared" si="188"/>
        <v>1</v>
      </c>
      <c r="IWL79" s="98">
        <f t="shared" si="188"/>
        <v>1</v>
      </c>
      <c r="IWM79" s="98">
        <f t="shared" si="188"/>
        <v>1</v>
      </c>
      <c r="IWN79" s="98">
        <f t="shared" si="188"/>
        <v>1</v>
      </c>
      <c r="IWO79" s="98">
        <f t="shared" si="188"/>
        <v>1</v>
      </c>
      <c r="IWP79" s="98">
        <f t="shared" si="188"/>
        <v>1</v>
      </c>
      <c r="IWQ79" s="98">
        <f t="shared" si="188"/>
        <v>1</v>
      </c>
      <c r="IWR79" s="98">
        <f t="shared" si="188"/>
        <v>1</v>
      </c>
      <c r="IWS79" s="98">
        <f t="shared" si="188"/>
        <v>1</v>
      </c>
      <c r="IWT79" s="98">
        <f t="shared" si="188"/>
        <v>1</v>
      </c>
      <c r="IWU79" s="98">
        <f t="shared" si="188"/>
        <v>1</v>
      </c>
      <c r="IWV79" s="98">
        <f t="shared" si="188"/>
        <v>1</v>
      </c>
      <c r="IWW79" s="98">
        <f t="shared" si="188"/>
        <v>1</v>
      </c>
      <c r="IWX79" s="98">
        <f t="shared" si="188"/>
        <v>1</v>
      </c>
      <c r="IWY79" s="98">
        <f t="shared" si="188"/>
        <v>1</v>
      </c>
      <c r="IWZ79" s="98">
        <f t="shared" si="188"/>
        <v>1</v>
      </c>
      <c r="IXA79" s="98">
        <f t="shared" si="188"/>
        <v>1</v>
      </c>
      <c r="IXB79" s="98">
        <f t="shared" si="188"/>
        <v>1</v>
      </c>
      <c r="IXC79" s="98">
        <f t="shared" si="188"/>
        <v>1</v>
      </c>
      <c r="IXD79" s="98">
        <f t="shared" si="188"/>
        <v>1</v>
      </c>
      <c r="IXE79" s="98">
        <f t="shared" si="188"/>
        <v>1</v>
      </c>
      <c r="IXF79" s="98">
        <f t="shared" si="188"/>
        <v>1</v>
      </c>
      <c r="IXG79" s="98">
        <f t="shared" si="188"/>
        <v>1</v>
      </c>
      <c r="IXH79" s="98">
        <f t="shared" si="188"/>
        <v>1</v>
      </c>
      <c r="IXI79" s="98">
        <f t="shared" si="188"/>
        <v>1</v>
      </c>
      <c r="IXJ79" s="98">
        <f t="shared" si="188"/>
        <v>1</v>
      </c>
      <c r="IXK79" s="98">
        <f t="shared" si="188"/>
        <v>1</v>
      </c>
      <c r="IXL79" s="98">
        <f t="shared" si="188"/>
        <v>1</v>
      </c>
      <c r="IXM79" s="98">
        <f t="shared" si="188"/>
        <v>1</v>
      </c>
      <c r="IXN79" s="98">
        <f t="shared" si="188"/>
        <v>1</v>
      </c>
      <c r="IXO79" s="98">
        <f t="shared" si="188"/>
        <v>1</v>
      </c>
      <c r="IXP79" s="98">
        <f t="shared" si="188"/>
        <v>1</v>
      </c>
      <c r="IXQ79" s="98">
        <f t="shared" si="188"/>
        <v>1</v>
      </c>
      <c r="IXR79" s="98">
        <f t="shared" si="188"/>
        <v>1</v>
      </c>
      <c r="IXS79" s="98">
        <f t="shared" si="188"/>
        <v>1</v>
      </c>
      <c r="IXT79" s="98">
        <f t="shared" si="188"/>
        <v>1</v>
      </c>
      <c r="IXU79" s="98">
        <f t="shared" si="188"/>
        <v>1</v>
      </c>
      <c r="IXV79" s="98">
        <f t="shared" si="188"/>
        <v>1</v>
      </c>
      <c r="IXW79" s="98">
        <f t="shared" si="188"/>
        <v>1</v>
      </c>
      <c r="IXX79" s="98">
        <f t="shared" si="188"/>
        <v>1</v>
      </c>
      <c r="IXY79" s="98">
        <f t="shared" si="188"/>
        <v>1</v>
      </c>
      <c r="IXZ79" s="98">
        <f t="shared" si="188"/>
        <v>1</v>
      </c>
      <c r="IYA79" s="98">
        <f t="shared" si="188"/>
        <v>1</v>
      </c>
      <c r="IYB79" s="98">
        <f t="shared" si="188"/>
        <v>1</v>
      </c>
      <c r="IYC79" s="98">
        <f t="shared" ref="IYC79:JAN79" si="189">IYC78+1</f>
        <v>1</v>
      </c>
      <c r="IYD79" s="98">
        <f t="shared" si="189"/>
        <v>1</v>
      </c>
      <c r="IYE79" s="98">
        <f t="shared" si="189"/>
        <v>1</v>
      </c>
      <c r="IYF79" s="98">
        <f t="shared" si="189"/>
        <v>1</v>
      </c>
      <c r="IYG79" s="98">
        <f t="shared" si="189"/>
        <v>1</v>
      </c>
      <c r="IYH79" s="98">
        <f t="shared" si="189"/>
        <v>1</v>
      </c>
      <c r="IYI79" s="98">
        <f t="shared" si="189"/>
        <v>1</v>
      </c>
      <c r="IYJ79" s="98">
        <f t="shared" si="189"/>
        <v>1</v>
      </c>
      <c r="IYK79" s="98">
        <f t="shared" si="189"/>
        <v>1</v>
      </c>
      <c r="IYL79" s="98">
        <f t="shared" si="189"/>
        <v>1</v>
      </c>
      <c r="IYM79" s="98">
        <f t="shared" si="189"/>
        <v>1</v>
      </c>
      <c r="IYN79" s="98">
        <f t="shared" si="189"/>
        <v>1</v>
      </c>
      <c r="IYO79" s="98">
        <f t="shared" si="189"/>
        <v>1</v>
      </c>
      <c r="IYP79" s="98">
        <f t="shared" si="189"/>
        <v>1</v>
      </c>
      <c r="IYQ79" s="98">
        <f t="shared" si="189"/>
        <v>1</v>
      </c>
      <c r="IYR79" s="98">
        <f t="shared" si="189"/>
        <v>1</v>
      </c>
      <c r="IYS79" s="98">
        <f t="shared" si="189"/>
        <v>1</v>
      </c>
      <c r="IYT79" s="98">
        <f t="shared" si="189"/>
        <v>1</v>
      </c>
      <c r="IYU79" s="98">
        <f t="shared" si="189"/>
        <v>1</v>
      </c>
      <c r="IYV79" s="98">
        <f t="shared" si="189"/>
        <v>1</v>
      </c>
      <c r="IYW79" s="98">
        <f t="shared" si="189"/>
        <v>1</v>
      </c>
      <c r="IYX79" s="98">
        <f t="shared" si="189"/>
        <v>1</v>
      </c>
      <c r="IYY79" s="98">
        <f t="shared" si="189"/>
        <v>1</v>
      </c>
      <c r="IYZ79" s="98">
        <f t="shared" si="189"/>
        <v>1</v>
      </c>
      <c r="IZA79" s="98">
        <f t="shared" si="189"/>
        <v>1</v>
      </c>
      <c r="IZB79" s="98">
        <f t="shared" si="189"/>
        <v>1</v>
      </c>
      <c r="IZC79" s="98">
        <f t="shared" si="189"/>
        <v>1</v>
      </c>
      <c r="IZD79" s="98">
        <f t="shared" si="189"/>
        <v>1</v>
      </c>
      <c r="IZE79" s="98">
        <f t="shared" si="189"/>
        <v>1</v>
      </c>
      <c r="IZF79" s="98">
        <f t="shared" si="189"/>
        <v>1</v>
      </c>
      <c r="IZG79" s="98">
        <f t="shared" si="189"/>
        <v>1</v>
      </c>
      <c r="IZH79" s="98">
        <f t="shared" si="189"/>
        <v>1</v>
      </c>
      <c r="IZI79" s="98">
        <f t="shared" si="189"/>
        <v>1</v>
      </c>
      <c r="IZJ79" s="98">
        <f t="shared" si="189"/>
        <v>1</v>
      </c>
      <c r="IZK79" s="98">
        <f t="shared" si="189"/>
        <v>1</v>
      </c>
      <c r="IZL79" s="98">
        <f t="shared" si="189"/>
        <v>1</v>
      </c>
      <c r="IZM79" s="98">
        <f t="shared" si="189"/>
        <v>1</v>
      </c>
      <c r="IZN79" s="98">
        <f t="shared" si="189"/>
        <v>1</v>
      </c>
      <c r="IZO79" s="98">
        <f t="shared" si="189"/>
        <v>1</v>
      </c>
      <c r="IZP79" s="98">
        <f t="shared" si="189"/>
        <v>1</v>
      </c>
      <c r="IZQ79" s="98">
        <f t="shared" si="189"/>
        <v>1</v>
      </c>
      <c r="IZR79" s="98">
        <f t="shared" si="189"/>
        <v>1</v>
      </c>
      <c r="IZS79" s="98">
        <f t="shared" si="189"/>
        <v>1</v>
      </c>
      <c r="IZT79" s="98">
        <f t="shared" si="189"/>
        <v>1</v>
      </c>
      <c r="IZU79" s="98">
        <f t="shared" si="189"/>
        <v>1</v>
      </c>
      <c r="IZV79" s="98">
        <f t="shared" si="189"/>
        <v>1</v>
      </c>
      <c r="IZW79" s="98">
        <f t="shared" si="189"/>
        <v>1</v>
      </c>
      <c r="IZX79" s="98">
        <f t="shared" si="189"/>
        <v>1</v>
      </c>
      <c r="IZY79" s="98">
        <f t="shared" si="189"/>
        <v>1</v>
      </c>
      <c r="IZZ79" s="98">
        <f t="shared" si="189"/>
        <v>1</v>
      </c>
      <c r="JAA79" s="98">
        <f t="shared" si="189"/>
        <v>1</v>
      </c>
      <c r="JAB79" s="98">
        <f t="shared" si="189"/>
        <v>1</v>
      </c>
      <c r="JAC79" s="98">
        <f t="shared" si="189"/>
        <v>1</v>
      </c>
      <c r="JAD79" s="98">
        <f t="shared" si="189"/>
        <v>1</v>
      </c>
      <c r="JAE79" s="98">
        <f t="shared" si="189"/>
        <v>1</v>
      </c>
      <c r="JAF79" s="98">
        <f t="shared" si="189"/>
        <v>1</v>
      </c>
      <c r="JAG79" s="98">
        <f t="shared" si="189"/>
        <v>1</v>
      </c>
      <c r="JAH79" s="98">
        <f t="shared" si="189"/>
        <v>1</v>
      </c>
      <c r="JAI79" s="98">
        <f t="shared" si="189"/>
        <v>1</v>
      </c>
      <c r="JAJ79" s="98">
        <f t="shared" si="189"/>
        <v>1</v>
      </c>
      <c r="JAK79" s="98">
        <f t="shared" si="189"/>
        <v>1</v>
      </c>
      <c r="JAL79" s="98">
        <f t="shared" si="189"/>
        <v>1</v>
      </c>
      <c r="JAM79" s="98">
        <f t="shared" si="189"/>
        <v>1</v>
      </c>
      <c r="JAN79" s="98">
        <f t="shared" si="189"/>
        <v>1</v>
      </c>
      <c r="JAO79" s="98">
        <f t="shared" ref="JAO79:JCZ79" si="190">JAO78+1</f>
        <v>1</v>
      </c>
      <c r="JAP79" s="98">
        <f t="shared" si="190"/>
        <v>1</v>
      </c>
      <c r="JAQ79" s="98">
        <f t="shared" si="190"/>
        <v>1</v>
      </c>
      <c r="JAR79" s="98">
        <f t="shared" si="190"/>
        <v>1</v>
      </c>
      <c r="JAS79" s="98">
        <f t="shared" si="190"/>
        <v>1</v>
      </c>
      <c r="JAT79" s="98">
        <f t="shared" si="190"/>
        <v>1</v>
      </c>
      <c r="JAU79" s="98">
        <f t="shared" si="190"/>
        <v>1</v>
      </c>
      <c r="JAV79" s="98">
        <f t="shared" si="190"/>
        <v>1</v>
      </c>
      <c r="JAW79" s="98">
        <f t="shared" si="190"/>
        <v>1</v>
      </c>
      <c r="JAX79" s="98">
        <f t="shared" si="190"/>
        <v>1</v>
      </c>
      <c r="JAY79" s="98">
        <f t="shared" si="190"/>
        <v>1</v>
      </c>
      <c r="JAZ79" s="98">
        <f t="shared" si="190"/>
        <v>1</v>
      </c>
      <c r="JBA79" s="98">
        <f t="shared" si="190"/>
        <v>1</v>
      </c>
      <c r="JBB79" s="98">
        <f t="shared" si="190"/>
        <v>1</v>
      </c>
      <c r="JBC79" s="98">
        <f t="shared" si="190"/>
        <v>1</v>
      </c>
      <c r="JBD79" s="98">
        <f t="shared" si="190"/>
        <v>1</v>
      </c>
      <c r="JBE79" s="98">
        <f t="shared" si="190"/>
        <v>1</v>
      </c>
      <c r="JBF79" s="98">
        <f t="shared" si="190"/>
        <v>1</v>
      </c>
      <c r="JBG79" s="98">
        <f t="shared" si="190"/>
        <v>1</v>
      </c>
      <c r="JBH79" s="98">
        <f t="shared" si="190"/>
        <v>1</v>
      </c>
      <c r="JBI79" s="98">
        <f t="shared" si="190"/>
        <v>1</v>
      </c>
      <c r="JBJ79" s="98">
        <f t="shared" si="190"/>
        <v>1</v>
      </c>
      <c r="JBK79" s="98">
        <f t="shared" si="190"/>
        <v>1</v>
      </c>
      <c r="JBL79" s="98">
        <f t="shared" si="190"/>
        <v>1</v>
      </c>
      <c r="JBM79" s="98">
        <f t="shared" si="190"/>
        <v>1</v>
      </c>
      <c r="JBN79" s="98">
        <f t="shared" si="190"/>
        <v>1</v>
      </c>
      <c r="JBO79" s="98">
        <f t="shared" si="190"/>
        <v>1</v>
      </c>
      <c r="JBP79" s="98">
        <f t="shared" si="190"/>
        <v>1</v>
      </c>
      <c r="JBQ79" s="98">
        <f t="shared" si="190"/>
        <v>1</v>
      </c>
      <c r="JBR79" s="98">
        <f t="shared" si="190"/>
        <v>1</v>
      </c>
      <c r="JBS79" s="98">
        <f t="shared" si="190"/>
        <v>1</v>
      </c>
      <c r="JBT79" s="98">
        <f t="shared" si="190"/>
        <v>1</v>
      </c>
      <c r="JBU79" s="98">
        <f t="shared" si="190"/>
        <v>1</v>
      </c>
      <c r="JBV79" s="98">
        <f t="shared" si="190"/>
        <v>1</v>
      </c>
      <c r="JBW79" s="98">
        <f t="shared" si="190"/>
        <v>1</v>
      </c>
      <c r="JBX79" s="98">
        <f t="shared" si="190"/>
        <v>1</v>
      </c>
      <c r="JBY79" s="98">
        <f t="shared" si="190"/>
        <v>1</v>
      </c>
      <c r="JBZ79" s="98">
        <f t="shared" si="190"/>
        <v>1</v>
      </c>
      <c r="JCA79" s="98">
        <f t="shared" si="190"/>
        <v>1</v>
      </c>
      <c r="JCB79" s="98">
        <f t="shared" si="190"/>
        <v>1</v>
      </c>
      <c r="JCC79" s="98">
        <f t="shared" si="190"/>
        <v>1</v>
      </c>
      <c r="JCD79" s="98">
        <f t="shared" si="190"/>
        <v>1</v>
      </c>
      <c r="JCE79" s="98">
        <f t="shared" si="190"/>
        <v>1</v>
      </c>
      <c r="JCF79" s="98">
        <f t="shared" si="190"/>
        <v>1</v>
      </c>
      <c r="JCG79" s="98">
        <f t="shared" si="190"/>
        <v>1</v>
      </c>
      <c r="JCH79" s="98">
        <f t="shared" si="190"/>
        <v>1</v>
      </c>
      <c r="JCI79" s="98">
        <f t="shared" si="190"/>
        <v>1</v>
      </c>
      <c r="JCJ79" s="98">
        <f t="shared" si="190"/>
        <v>1</v>
      </c>
      <c r="JCK79" s="98">
        <f t="shared" si="190"/>
        <v>1</v>
      </c>
      <c r="JCL79" s="98">
        <f t="shared" si="190"/>
        <v>1</v>
      </c>
      <c r="JCM79" s="98">
        <f t="shared" si="190"/>
        <v>1</v>
      </c>
      <c r="JCN79" s="98">
        <f t="shared" si="190"/>
        <v>1</v>
      </c>
      <c r="JCO79" s="98">
        <f t="shared" si="190"/>
        <v>1</v>
      </c>
      <c r="JCP79" s="98">
        <f t="shared" si="190"/>
        <v>1</v>
      </c>
      <c r="JCQ79" s="98">
        <f t="shared" si="190"/>
        <v>1</v>
      </c>
      <c r="JCR79" s="98">
        <f t="shared" si="190"/>
        <v>1</v>
      </c>
      <c r="JCS79" s="98">
        <f t="shared" si="190"/>
        <v>1</v>
      </c>
      <c r="JCT79" s="98">
        <f t="shared" si="190"/>
        <v>1</v>
      </c>
      <c r="JCU79" s="98">
        <f t="shared" si="190"/>
        <v>1</v>
      </c>
      <c r="JCV79" s="98">
        <f t="shared" si="190"/>
        <v>1</v>
      </c>
      <c r="JCW79" s="98">
        <f t="shared" si="190"/>
        <v>1</v>
      </c>
      <c r="JCX79" s="98">
        <f t="shared" si="190"/>
        <v>1</v>
      </c>
      <c r="JCY79" s="98">
        <f t="shared" si="190"/>
        <v>1</v>
      </c>
      <c r="JCZ79" s="98">
        <f t="shared" si="190"/>
        <v>1</v>
      </c>
      <c r="JDA79" s="98">
        <f t="shared" ref="JDA79:JFL79" si="191">JDA78+1</f>
        <v>1</v>
      </c>
      <c r="JDB79" s="98">
        <f t="shared" si="191"/>
        <v>1</v>
      </c>
      <c r="JDC79" s="98">
        <f t="shared" si="191"/>
        <v>1</v>
      </c>
      <c r="JDD79" s="98">
        <f t="shared" si="191"/>
        <v>1</v>
      </c>
      <c r="JDE79" s="98">
        <f t="shared" si="191"/>
        <v>1</v>
      </c>
      <c r="JDF79" s="98">
        <f t="shared" si="191"/>
        <v>1</v>
      </c>
      <c r="JDG79" s="98">
        <f t="shared" si="191"/>
        <v>1</v>
      </c>
      <c r="JDH79" s="98">
        <f t="shared" si="191"/>
        <v>1</v>
      </c>
      <c r="JDI79" s="98">
        <f t="shared" si="191"/>
        <v>1</v>
      </c>
      <c r="JDJ79" s="98">
        <f t="shared" si="191"/>
        <v>1</v>
      </c>
      <c r="JDK79" s="98">
        <f t="shared" si="191"/>
        <v>1</v>
      </c>
      <c r="JDL79" s="98">
        <f t="shared" si="191"/>
        <v>1</v>
      </c>
      <c r="JDM79" s="98">
        <f t="shared" si="191"/>
        <v>1</v>
      </c>
      <c r="JDN79" s="98">
        <f t="shared" si="191"/>
        <v>1</v>
      </c>
      <c r="JDO79" s="98">
        <f t="shared" si="191"/>
        <v>1</v>
      </c>
      <c r="JDP79" s="98">
        <f t="shared" si="191"/>
        <v>1</v>
      </c>
      <c r="JDQ79" s="98">
        <f t="shared" si="191"/>
        <v>1</v>
      </c>
      <c r="JDR79" s="98">
        <f t="shared" si="191"/>
        <v>1</v>
      </c>
      <c r="JDS79" s="98">
        <f t="shared" si="191"/>
        <v>1</v>
      </c>
      <c r="JDT79" s="98">
        <f t="shared" si="191"/>
        <v>1</v>
      </c>
      <c r="JDU79" s="98">
        <f t="shared" si="191"/>
        <v>1</v>
      </c>
      <c r="JDV79" s="98">
        <f t="shared" si="191"/>
        <v>1</v>
      </c>
      <c r="JDW79" s="98">
        <f t="shared" si="191"/>
        <v>1</v>
      </c>
      <c r="JDX79" s="98">
        <f t="shared" si="191"/>
        <v>1</v>
      </c>
      <c r="JDY79" s="98">
        <f t="shared" si="191"/>
        <v>1</v>
      </c>
      <c r="JDZ79" s="98">
        <f t="shared" si="191"/>
        <v>1</v>
      </c>
      <c r="JEA79" s="98">
        <f t="shared" si="191"/>
        <v>1</v>
      </c>
      <c r="JEB79" s="98">
        <f t="shared" si="191"/>
        <v>1</v>
      </c>
      <c r="JEC79" s="98">
        <f t="shared" si="191"/>
        <v>1</v>
      </c>
      <c r="JED79" s="98">
        <f t="shared" si="191"/>
        <v>1</v>
      </c>
      <c r="JEE79" s="98">
        <f t="shared" si="191"/>
        <v>1</v>
      </c>
      <c r="JEF79" s="98">
        <f t="shared" si="191"/>
        <v>1</v>
      </c>
      <c r="JEG79" s="98">
        <f t="shared" si="191"/>
        <v>1</v>
      </c>
      <c r="JEH79" s="98">
        <f t="shared" si="191"/>
        <v>1</v>
      </c>
      <c r="JEI79" s="98">
        <f t="shared" si="191"/>
        <v>1</v>
      </c>
      <c r="JEJ79" s="98">
        <f t="shared" si="191"/>
        <v>1</v>
      </c>
      <c r="JEK79" s="98">
        <f t="shared" si="191"/>
        <v>1</v>
      </c>
      <c r="JEL79" s="98">
        <f t="shared" si="191"/>
        <v>1</v>
      </c>
      <c r="JEM79" s="98">
        <f t="shared" si="191"/>
        <v>1</v>
      </c>
      <c r="JEN79" s="98">
        <f t="shared" si="191"/>
        <v>1</v>
      </c>
      <c r="JEO79" s="98">
        <f t="shared" si="191"/>
        <v>1</v>
      </c>
      <c r="JEP79" s="98">
        <f t="shared" si="191"/>
        <v>1</v>
      </c>
      <c r="JEQ79" s="98">
        <f t="shared" si="191"/>
        <v>1</v>
      </c>
      <c r="JER79" s="98">
        <f t="shared" si="191"/>
        <v>1</v>
      </c>
      <c r="JES79" s="98">
        <f t="shared" si="191"/>
        <v>1</v>
      </c>
      <c r="JET79" s="98">
        <f t="shared" si="191"/>
        <v>1</v>
      </c>
      <c r="JEU79" s="98">
        <f t="shared" si="191"/>
        <v>1</v>
      </c>
      <c r="JEV79" s="98">
        <f t="shared" si="191"/>
        <v>1</v>
      </c>
      <c r="JEW79" s="98">
        <f t="shared" si="191"/>
        <v>1</v>
      </c>
      <c r="JEX79" s="98">
        <f t="shared" si="191"/>
        <v>1</v>
      </c>
      <c r="JEY79" s="98">
        <f t="shared" si="191"/>
        <v>1</v>
      </c>
      <c r="JEZ79" s="98">
        <f t="shared" si="191"/>
        <v>1</v>
      </c>
      <c r="JFA79" s="98">
        <f t="shared" si="191"/>
        <v>1</v>
      </c>
      <c r="JFB79" s="98">
        <f t="shared" si="191"/>
        <v>1</v>
      </c>
      <c r="JFC79" s="98">
        <f t="shared" si="191"/>
        <v>1</v>
      </c>
      <c r="JFD79" s="98">
        <f t="shared" si="191"/>
        <v>1</v>
      </c>
      <c r="JFE79" s="98">
        <f t="shared" si="191"/>
        <v>1</v>
      </c>
      <c r="JFF79" s="98">
        <f t="shared" si="191"/>
        <v>1</v>
      </c>
      <c r="JFG79" s="98">
        <f t="shared" si="191"/>
        <v>1</v>
      </c>
      <c r="JFH79" s="98">
        <f t="shared" si="191"/>
        <v>1</v>
      </c>
      <c r="JFI79" s="98">
        <f t="shared" si="191"/>
        <v>1</v>
      </c>
      <c r="JFJ79" s="98">
        <f t="shared" si="191"/>
        <v>1</v>
      </c>
      <c r="JFK79" s="98">
        <f t="shared" si="191"/>
        <v>1</v>
      </c>
      <c r="JFL79" s="98">
        <f t="shared" si="191"/>
        <v>1</v>
      </c>
      <c r="JFM79" s="98">
        <f t="shared" ref="JFM79:JHX79" si="192">JFM78+1</f>
        <v>1</v>
      </c>
      <c r="JFN79" s="98">
        <f t="shared" si="192"/>
        <v>1</v>
      </c>
      <c r="JFO79" s="98">
        <f t="shared" si="192"/>
        <v>1</v>
      </c>
      <c r="JFP79" s="98">
        <f t="shared" si="192"/>
        <v>1</v>
      </c>
      <c r="JFQ79" s="98">
        <f t="shared" si="192"/>
        <v>1</v>
      </c>
      <c r="JFR79" s="98">
        <f t="shared" si="192"/>
        <v>1</v>
      </c>
      <c r="JFS79" s="98">
        <f t="shared" si="192"/>
        <v>1</v>
      </c>
      <c r="JFT79" s="98">
        <f t="shared" si="192"/>
        <v>1</v>
      </c>
      <c r="JFU79" s="98">
        <f t="shared" si="192"/>
        <v>1</v>
      </c>
      <c r="JFV79" s="98">
        <f t="shared" si="192"/>
        <v>1</v>
      </c>
      <c r="JFW79" s="98">
        <f t="shared" si="192"/>
        <v>1</v>
      </c>
      <c r="JFX79" s="98">
        <f t="shared" si="192"/>
        <v>1</v>
      </c>
      <c r="JFY79" s="98">
        <f t="shared" si="192"/>
        <v>1</v>
      </c>
      <c r="JFZ79" s="98">
        <f t="shared" si="192"/>
        <v>1</v>
      </c>
      <c r="JGA79" s="98">
        <f t="shared" si="192"/>
        <v>1</v>
      </c>
      <c r="JGB79" s="98">
        <f t="shared" si="192"/>
        <v>1</v>
      </c>
      <c r="JGC79" s="98">
        <f t="shared" si="192"/>
        <v>1</v>
      </c>
      <c r="JGD79" s="98">
        <f t="shared" si="192"/>
        <v>1</v>
      </c>
      <c r="JGE79" s="98">
        <f t="shared" si="192"/>
        <v>1</v>
      </c>
      <c r="JGF79" s="98">
        <f t="shared" si="192"/>
        <v>1</v>
      </c>
      <c r="JGG79" s="98">
        <f t="shared" si="192"/>
        <v>1</v>
      </c>
      <c r="JGH79" s="98">
        <f t="shared" si="192"/>
        <v>1</v>
      </c>
      <c r="JGI79" s="98">
        <f t="shared" si="192"/>
        <v>1</v>
      </c>
      <c r="JGJ79" s="98">
        <f t="shared" si="192"/>
        <v>1</v>
      </c>
      <c r="JGK79" s="98">
        <f t="shared" si="192"/>
        <v>1</v>
      </c>
      <c r="JGL79" s="98">
        <f t="shared" si="192"/>
        <v>1</v>
      </c>
      <c r="JGM79" s="98">
        <f t="shared" si="192"/>
        <v>1</v>
      </c>
      <c r="JGN79" s="98">
        <f t="shared" si="192"/>
        <v>1</v>
      </c>
      <c r="JGO79" s="98">
        <f t="shared" si="192"/>
        <v>1</v>
      </c>
      <c r="JGP79" s="98">
        <f t="shared" si="192"/>
        <v>1</v>
      </c>
      <c r="JGQ79" s="98">
        <f t="shared" si="192"/>
        <v>1</v>
      </c>
      <c r="JGR79" s="98">
        <f t="shared" si="192"/>
        <v>1</v>
      </c>
      <c r="JGS79" s="98">
        <f t="shared" si="192"/>
        <v>1</v>
      </c>
      <c r="JGT79" s="98">
        <f t="shared" si="192"/>
        <v>1</v>
      </c>
      <c r="JGU79" s="98">
        <f t="shared" si="192"/>
        <v>1</v>
      </c>
      <c r="JGV79" s="98">
        <f t="shared" si="192"/>
        <v>1</v>
      </c>
      <c r="JGW79" s="98">
        <f t="shared" si="192"/>
        <v>1</v>
      </c>
      <c r="JGX79" s="98">
        <f t="shared" si="192"/>
        <v>1</v>
      </c>
      <c r="JGY79" s="98">
        <f t="shared" si="192"/>
        <v>1</v>
      </c>
      <c r="JGZ79" s="98">
        <f t="shared" si="192"/>
        <v>1</v>
      </c>
      <c r="JHA79" s="98">
        <f t="shared" si="192"/>
        <v>1</v>
      </c>
      <c r="JHB79" s="98">
        <f t="shared" si="192"/>
        <v>1</v>
      </c>
      <c r="JHC79" s="98">
        <f t="shared" si="192"/>
        <v>1</v>
      </c>
      <c r="JHD79" s="98">
        <f t="shared" si="192"/>
        <v>1</v>
      </c>
      <c r="JHE79" s="98">
        <f t="shared" si="192"/>
        <v>1</v>
      </c>
      <c r="JHF79" s="98">
        <f t="shared" si="192"/>
        <v>1</v>
      </c>
      <c r="JHG79" s="98">
        <f t="shared" si="192"/>
        <v>1</v>
      </c>
      <c r="JHH79" s="98">
        <f t="shared" si="192"/>
        <v>1</v>
      </c>
      <c r="JHI79" s="98">
        <f t="shared" si="192"/>
        <v>1</v>
      </c>
      <c r="JHJ79" s="98">
        <f t="shared" si="192"/>
        <v>1</v>
      </c>
      <c r="JHK79" s="98">
        <f t="shared" si="192"/>
        <v>1</v>
      </c>
      <c r="JHL79" s="98">
        <f t="shared" si="192"/>
        <v>1</v>
      </c>
      <c r="JHM79" s="98">
        <f t="shared" si="192"/>
        <v>1</v>
      </c>
      <c r="JHN79" s="98">
        <f t="shared" si="192"/>
        <v>1</v>
      </c>
      <c r="JHO79" s="98">
        <f t="shared" si="192"/>
        <v>1</v>
      </c>
      <c r="JHP79" s="98">
        <f t="shared" si="192"/>
        <v>1</v>
      </c>
      <c r="JHQ79" s="98">
        <f t="shared" si="192"/>
        <v>1</v>
      </c>
      <c r="JHR79" s="98">
        <f t="shared" si="192"/>
        <v>1</v>
      </c>
      <c r="JHS79" s="98">
        <f t="shared" si="192"/>
        <v>1</v>
      </c>
      <c r="JHT79" s="98">
        <f t="shared" si="192"/>
        <v>1</v>
      </c>
      <c r="JHU79" s="98">
        <f t="shared" si="192"/>
        <v>1</v>
      </c>
      <c r="JHV79" s="98">
        <f t="shared" si="192"/>
        <v>1</v>
      </c>
      <c r="JHW79" s="98">
        <f t="shared" si="192"/>
        <v>1</v>
      </c>
      <c r="JHX79" s="98">
        <f t="shared" si="192"/>
        <v>1</v>
      </c>
      <c r="JHY79" s="98">
        <f t="shared" ref="JHY79:JKJ79" si="193">JHY78+1</f>
        <v>1</v>
      </c>
      <c r="JHZ79" s="98">
        <f t="shared" si="193"/>
        <v>1</v>
      </c>
      <c r="JIA79" s="98">
        <f t="shared" si="193"/>
        <v>1</v>
      </c>
      <c r="JIB79" s="98">
        <f t="shared" si="193"/>
        <v>1</v>
      </c>
      <c r="JIC79" s="98">
        <f t="shared" si="193"/>
        <v>1</v>
      </c>
      <c r="JID79" s="98">
        <f t="shared" si="193"/>
        <v>1</v>
      </c>
      <c r="JIE79" s="98">
        <f t="shared" si="193"/>
        <v>1</v>
      </c>
      <c r="JIF79" s="98">
        <f t="shared" si="193"/>
        <v>1</v>
      </c>
      <c r="JIG79" s="98">
        <f t="shared" si="193"/>
        <v>1</v>
      </c>
      <c r="JIH79" s="98">
        <f t="shared" si="193"/>
        <v>1</v>
      </c>
      <c r="JII79" s="98">
        <f t="shared" si="193"/>
        <v>1</v>
      </c>
      <c r="JIJ79" s="98">
        <f t="shared" si="193"/>
        <v>1</v>
      </c>
      <c r="JIK79" s="98">
        <f t="shared" si="193"/>
        <v>1</v>
      </c>
      <c r="JIL79" s="98">
        <f t="shared" si="193"/>
        <v>1</v>
      </c>
      <c r="JIM79" s="98">
        <f t="shared" si="193"/>
        <v>1</v>
      </c>
      <c r="JIN79" s="98">
        <f t="shared" si="193"/>
        <v>1</v>
      </c>
      <c r="JIO79" s="98">
        <f t="shared" si="193"/>
        <v>1</v>
      </c>
      <c r="JIP79" s="98">
        <f t="shared" si="193"/>
        <v>1</v>
      </c>
      <c r="JIQ79" s="98">
        <f t="shared" si="193"/>
        <v>1</v>
      </c>
      <c r="JIR79" s="98">
        <f t="shared" si="193"/>
        <v>1</v>
      </c>
      <c r="JIS79" s="98">
        <f t="shared" si="193"/>
        <v>1</v>
      </c>
      <c r="JIT79" s="98">
        <f t="shared" si="193"/>
        <v>1</v>
      </c>
      <c r="JIU79" s="98">
        <f t="shared" si="193"/>
        <v>1</v>
      </c>
      <c r="JIV79" s="98">
        <f t="shared" si="193"/>
        <v>1</v>
      </c>
      <c r="JIW79" s="98">
        <f t="shared" si="193"/>
        <v>1</v>
      </c>
      <c r="JIX79" s="98">
        <f t="shared" si="193"/>
        <v>1</v>
      </c>
      <c r="JIY79" s="98">
        <f t="shared" si="193"/>
        <v>1</v>
      </c>
      <c r="JIZ79" s="98">
        <f t="shared" si="193"/>
        <v>1</v>
      </c>
      <c r="JJA79" s="98">
        <f t="shared" si="193"/>
        <v>1</v>
      </c>
      <c r="JJB79" s="98">
        <f t="shared" si="193"/>
        <v>1</v>
      </c>
      <c r="JJC79" s="98">
        <f t="shared" si="193"/>
        <v>1</v>
      </c>
      <c r="JJD79" s="98">
        <f t="shared" si="193"/>
        <v>1</v>
      </c>
      <c r="JJE79" s="98">
        <f t="shared" si="193"/>
        <v>1</v>
      </c>
      <c r="JJF79" s="98">
        <f t="shared" si="193"/>
        <v>1</v>
      </c>
      <c r="JJG79" s="98">
        <f t="shared" si="193"/>
        <v>1</v>
      </c>
      <c r="JJH79" s="98">
        <f t="shared" si="193"/>
        <v>1</v>
      </c>
      <c r="JJI79" s="98">
        <f t="shared" si="193"/>
        <v>1</v>
      </c>
      <c r="JJJ79" s="98">
        <f t="shared" si="193"/>
        <v>1</v>
      </c>
      <c r="JJK79" s="98">
        <f t="shared" si="193"/>
        <v>1</v>
      </c>
      <c r="JJL79" s="98">
        <f t="shared" si="193"/>
        <v>1</v>
      </c>
      <c r="JJM79" s="98">
        <f t="shared" si="193"/>
        <v>1</v>
      </c>
      <c r="JJN79" s="98">
        <f t="shared" si="193"/>
        <v>1</v>
      </c>
      <c r="JJO79" s="98">
        <f t="shared" si="193"/>
        <v>1</v>
      </c>
      <c r="JJP79" s="98">
        <f t="shared" si="193"/>
        <v>1</v>
      </c>
      <c r="JJQ79" s="98">
        <f t="shared" si="193"/>
        <v>1</v>
      </c>
      <c r="JJR79" s="98">
        <f t="shared" si="193"/>
        <v>1</v>
      </c>
      <c r="JJS79" s="98">
        <f t="shared" si="193"/>
        <v>1</v>
      </c>
      <c r="JJT79" s="98">
        <f t="shared" si="193"/>
        <v>1</v>
      </c>
      <c r="JJU79" s="98">
        <f t="shared" si="193"/>
        <v>1</v>
      </c>
      <c r="JJV79" s="98">
        <f t="shared" si="193"/>
        <v>1</v>
      </c>
      <c r="JJW79" s="98">
        <f t="shared" si="193"/>
        <v>1</v>
      </c>
      <c r="JJX79" s="98">
        <f t="shared" si="193"/>
        <v>1</v>
      </c>
      <c r="JJY79" s="98">
        <f t="shared" si="193"/>
        <v>1</v>
      </c>
      <c r="JJZ79" s="98">
        <f t="shared" si="193"/>
        <v>1</v>
      </c>
      <c r="JKA79" s="98">
        <f t="shared" si="193"/>
        <v>1</v>
      </c>
      <c r="JKB79" s="98">
        <f t="shared" si="193"/>
        <v>1</v>
      </c>
      <c r="JKC79" s="98">
        <f t="shared" si="193"/>
        <v>1</v>
      </c>
      <c r="JKD79" s="98">
        <f t="shared" si="193"/>
        <v>1</v>
      </c>
      <c r="JKE79" s="98">
        <f t="shared" si="193"/>
        <v>1</v>
      </c>
      <c r="JKF79" s="98">
        <f t="shared" si="193"/>
        <v>1</v>
      </c>
      <c r="JKG79" s="98">
        <f t="shared" si="193"/>
        <v>1</v>
      </c>
      <c r="JKH79" s="98">
        <f t="shared" si="193"/>
        <v>1</v>
      </c>
      <c r="JKI79" s="98">
        <f t="shared" si="193"/>
        <v>1</v>
      </c>
      <c r="JKJ79" s="98">
        <f t="shared" si="193"/>
        <v>1</v>
      </c>
      <c r="JKK79" s="98">
        <f t="shared" ref="JKK79:JMV79" si="194">JKK78+1</f>
        <v>1</v>
      </c>
      <c r="JKL79" s="98">
        <f t="shared" si="194"/>
        <v>1</v>
      </c>
      <c r="JKM79" s="98">
        <f t="shared" si="194"/>
        <v>1</v>
      </c>
      <c r="JKN79" s="98">
        <f t="shared" si="194"/>
        <v>1</v>
      </c>
      <c r="JKO79" s="98">
        <f t="shared" si="194"/>
        <v>1</v>
      </c>
      <c r="JKP79" s="98">
        <f t="shared" si="194"/>
        <v>1</v>
      </c>
      <c r="JKQ79" s="98">
        <f t="shared" si="194"/>
        <v>1</v>
      </c>
      <c r="JKR79" s="98">
        <f t="shared" si="194"/>
        <v>1</v>
      </c>
      <c r="JKS79" s="98">
        <f t="shared" si="194"/>
        <v>1</v>
      </c>
      <c r="JKT79" s="98">
        <f t="shared" si="194"/>
        <v>1</v>
      </c>
      <c r="JKU79" s="98">
        <f t="shared" si="194"/>
        <v>1</v>
      </c>
      <c r="JKV79" s="98">
        <f t="shared" si="194"/>
        <v>1</v>
      </c>
      <c r="JKW79" s="98">
        <f t="shared" si="194"/>
        <v>1</v>
      </c>
      <c r="JKX79" s="98">
        <f t="shared" si="194"/>
        <v>1</v>
      </c>
      <c r="JKY79" s="98">
        <f t="shared" si="194"/>
        <v>1</v>
      </c>
      <c r="JKZ79" s="98">
        <f t="shared" si="194"/>
        <v>1</v>
      </c>
      <c r="JLA79" s="98">
        <f t="shared" si="194"/>
        <v>1</v>
      </c>
      <c r="JLB79" s="98">
        <f t="shared" si="194"/>
        <v>1</v>
      </c>
      <c r="JLC79" s="98">
        <f t="shared" si="194"/>
        <v>1</v>
      </c>
      <c r="JLD79" s="98">
        <f t="shared" si="194"/>
        <v>1</v>
      </c>
      <c r="JLE79" s="98">
        <f t="shared" si="194"/>
        <v>1</v>
      </c>
      <c r="JLF79" s="98">
        <f t="shared" si="194"/>
        <v>1</v>
      </c>
      <c r="JLG79" s="98">
        <f t="shared" si="194"/>
        <v>1</v>
      </c>
      <c r="JLH79" s="98">
        <f t="shared" si="194"/>
        <v>1</v>
      </c>
      <c r="JLI79" s="98">
        <f t="shared" si="194"/>
        <v>1</v>
      </c>
      <c r="JLJ79" s="98">
        <f t="shared" si="194"/>
        <v>1</v>
      </c>
      <c r="JLK79" s="98">
        <f t="shared" si="194"/>
        <v>1</v>
      </c>
      <c r="JLL79" s="98">
        <f t="shared" si="194"/>
        <v>1</v>
      </c>
      <c r="JLM79" s="98">
        <f t="shared" si="194"/>
        <v>1</v>
      </c>
      <c r="JLN79" s="98">
        <f t="shared" si="194"/>
        <v>1</v>
      </c>
      <c r="JLO79" s="98">
        <f t="shared" si="194"/>
        <v>1</v>
      </c>
      <c r="JLP79" s="98">
        <f t="shared" si="194"/>
        <v>1</v>
      </c>
      <c r="JLQ79" s="98">
        <f t="shared" si="194"/>
        <v>1</v>
      </c>
      <c r="JLR79" s="98">
        <f t="shared" si="194"/>
        <v>1</v>
      </c>
      <c r="JLS79" s="98">
        <f t="shared" si="194"/>
        <v>1</v>
      </c>
      <c r="JLT79" s="98">
        <f t="shared" si="194"/>
        <v>1</v>
      </c>
      <c r="JLU79" s="98">
        <f t="shared" si="194"/>
        <v>1</v>
      </c>
      <c r="JLV79" s="98">
        <f t="shared" si="194"/>
        <v>1</v>
      </c>
      <c r="JLW79" s="98">
        <f t="shared" si="194"/>
        <v>1</v>
      </c>
      <c r="JLX79" s="98">
        <f t="shared" si="194"/>
        <v>1</v>
      </c>
      <c r="JLY79" s="98">
        <f t="shared" si="194"/>
        <v>1</v>
      </c>
      <c r="JLZ79" s="98">
        <f t="shared" si="194"/>
        <v>1</v>
      </c>
      <c r="JMA79" s="98">
        <f t="shared" si="194"/>
        <v>1</v>
      </c>
      <c r="JMB79" s="98">
        <f t="shared" si="194"/>
        <v>1</v>
      </c>
      <c r="JMC79" s="98">
        <f t="shared" si="194"/>
        <v>1</v>
      </c>
      <c r="JMD79" s="98">
        <f t="shared" si="194"/>
        <v>1</v>
      </c>
      <c r="JME79" s="98">
        <f t="shared" si="194"/>
        <v>1</v>
      </c>
      <c r="JMF79" s="98">
        <f t="shared" si="194"/>
        <v>1</v>
      </c>
      <c r="JMG79" s="98">
        <f t="shared" si="194"/>
        <v>1</v>
      </c>
      <c r="JMH79" s="98">
        <f t="shared" si="194"/>
        <v>1</v>
      </c>
      <c r="JMI79" s="98">
        <f t="shared" si="194"/>
        <v>1</v>
      </c>
      <c r="JMJ79" s="98">
        <f t="shared" si="194"/>
        <v>1</v>
      </c>
      <c r="JMK79" s="98">
        <f t="shared" si="194"/>
        <v>1</v>
      </c>
      <c r="JML79" s="98">
        <f t="shared" si="194"/>
        <v>1</v>
      </c>
      <c r="JMM79" s="98">
        <f t="shared" si="194"/>
        <v>1</v>
      </c>
      <c r="JMN79" s="98">
        <f t="shared" si="194"/>
        <v>1</v>
      </c>
      <c r="JMO79" s="98">
        <f t="shared" si="194"/>
        <v>1</v>
      </c>
      <c r="JMP79" s="98">
        <f t="shared" si="194"/>
        <v>1</v>
      </c>
      <c r="JMQ79" s="98">
        <f t="shared" si="194"/>
        <v>1</v>
      </c>
      <c r="JMR79" s="98">
        <f t="shared" si="194"/>
        <v>1</v>
      </c>
      <c r="JMS79" s="98">
        <f t="shared" si="194"/>
        <v>1</v>
      </c>
      <c r="JMT79" s="98">
        <f t="shared" si="194"/>
        <v>1</v>
      </c>
      <c r="JMU79" s="98">
        <f t="shared" si="194"/>
        <v>1</v>
      </c>
      <c r="JMV79" s="98">
        <f t="shared" si="194"/>
        <v>1</v>
      </c>
      <c r="JMW79" s="98">
        <f t="shared" ref="JMW79:JPH79" si="195">JMW78+1</f>
        <v>1</v>
      </c>
      <c r="JMX79" s="98">
        <f t="shared" si="195"/>
        <v>1</v>
      </c>
      <c r="JMY79" s="98">
        <f t="shared" si="195"/>
        <v>1</v>
      </c>
      <c r="JMZ79" s="98">
        <f t="shared" si="195"/>
        <v>1</v>
      </c>
      <c r="JNA79" s="98">
        <f t="shared" si="195"/>
        <v>1</v>
      </c>
      <c r="JNB79" s="98">
        <f t="shared" si="195"/>
        <v>1</v>
      </c>
      <c r="JNC79" s="98">
        <f t="shared" si="195"/>
        <v>1</v>
      </c>
      <c r="JND79" s="98">
        <f t="shared" si="195"/>
        <v>1</v>
      </c>
      <c r="JNE79" s="98">
        <f t="shared" si="195"/>
        <v>1</v>
      </c>
      <c r="JNF79" s="98">
        <f t="shared" si="195"/>
        <v>1</v>
      </c>
      <c r="JNG79" s="98">
        <f t="shared" si="195"/>
        <v>1</v>
      </c>
      <c r="JNH79" s="98">
        <f t="shared" si="195"/>
        <v>1</v>
      </c>
      <c r="JNI79" s="98">
        <f t="shared" si="195"/>
        <v>1</v>
      </c>
      <c r="JNJ79" s="98">
        <f t="shared" si="195"/>
        <v>1</v>
      </c>
      <c r="JNK79" s="98">
        <f t="shared" si="195"/>
        <v>1</v>
      </c>
      <c r="JNL79" s="98">
        <f t="shared" si="195"/>
        <v>1</v>
      </c>
      <c r="JNM79" s="98">
        <f t="shared" si="195"/>
        <v>1</v>
      </c>
      <c r="JNN79" s="98">
        <f t="shared" si="195"/>
        <v>1</v>
      </c>
      <c r="JNO79" s="98">
        <f t="shared" si="195"/>
        <v>1</v>
      </c>
      <c r="JNP79" s="98">
        <f t="shared" si="195"/>
        <v>1</v>
      </c>
      <c r="JNQ79" s="98">
        <f t="shared" si="195"/>
        <v>1</v>
      </c>
      <c r="JNR79" s="98">
        <f t="shared" si="195"/>
        <v>1</v>
      </c>
      <c r="JNS79" s="98">
        <f t="shared" si="195"/>
        <v>1</v>
      </c>
      <c r="JNT79" s="98">
        <f t="shared" si="195"/>
        <v>1</v>
      </c>
      <c r="JNU79" s="98">
        <f t="shared" si="195"/>
        <v>1</v>
      </c>
      <c r="JNV79" s="98">
        <f t="shared" si="195"/>
        <v>1</v>
      </c>
      <c r="JNW79" s="98">
        <f t="shared" si="195"/>
        <v>1</v>
      </c>
      <c r="JNX79" s="98">
        <f t="shared" si="195"/>
        <v>1</v>
      </c>
      <c r="JNY79" s="98">
        <f t="shared" si="195"/>
        <v>1</v>
      </c>
      <c r="JNZ79" s="98">
        <f t="shared" si="195"/>
        <v>1</v>
      </c>
      <c r="JOA79" s="98">
        <f t="shared" si="195"/>
        <v>1</v>
      </c>
      <c r="JOB79" s="98">
        <f t="shared" si="195"/>
        <v>1</v>
      </c>
      <c r="JOC79" s="98">
        <f t="shared" si="195"/>
        <v>1</v>
      </c>
      <c r="JOD79" s="98">
        <f t="shared" si="195"/>
        <v>1</v>
      </c>
      <c r="JOE79" s="98">
        <f t="shared" si="195"/>
        <v>1</v>
      </c>
      <c r="JOF79" s="98">
        <f t="shared" si="195"/>
        <v>1</v>
      </c>
      <c r="JOG79" s="98">
        <f t="shared" si="195"/>
        <v>1</v>
      </c>
      <c r="JOH79" s="98">
        <f t="shared" si="195"/>
        <v>1</v>
      </c>
      <c r="JOI79" s="98">
        <f t="shared" si="195"/>
        <v>1</v>
      </c>
      <c r="JOJ79" s="98">
        <f t="shared" si="195"/>
        <v>1</v>
      </c>
      <c r="JOK79" s="98">
        <f t="shared" si="195"/>
        <v>1</v>
      </c>
      <c r="JOL79" s="98">
        <f t="shared" si="195"/>
        <v>1</v>
      </c>
      <c r="JOM79" s="98">
        <f t="shared" si="195"/>
        <v>1</v>
      </c>
      <c r="JON79" s="98">
        <f t="shared" si="195"/>
        <v>1</v>
      </c>
      <c r="JOO79" s="98">
        <f t="shared" si="195"/>
        <v>1</v>
      </c>
      <c r="JOP79" s="98">
        <f t="shared" si="195"/>
        <v>1</v>
      </c>
      <c r="JOQ79" s="98">
        <f t="shared" si="195"/>
        <v>1</v>
      </c>
      <c r="JOR79" s="98">
        <f t="shared" si="195"/>
        <v>1</v>
      </c>
      <c r="JOS79" s="98">
        <f t="shared" si="195"/>
        <v>1</v>
      </c>
      <c r="JOT79" s="98">
        <f t="shared" si="195"/>
        <v>1</v>
      </c>
      <c r="JOU79" s="98">
        <f t="shared" si="195"/>
        <v>1</v>
      </c>
      <c r="JOV79" s="98">
        <f t="shared" si="195"/>
        <v>1</v>
      </c>
      <c r="JOW79" s="98">
        <f t="shared" si="195"/>
        <v>1</v>
      </c>
      <c r="JOX79" s="98">
        <f t="shared" si="195"/>
        <v>1</v>
      </c>
      <c r="JOY79" s="98">
        <f t="shared" si="195"/>
        <v>1</v>
      </c>
      <c r="JOZ79" s="98">
        <f t="shared" si="195"/>
        <v>1</v>
      </c>
      <c r="JPA79" s="98">
        <f t="shared" si="195"/>
        <v>1</v>
      </c>
      <c r="JPB79" s="98">
        <f t="shared" si="195"/>
        <v>1</v>
      </c>
      <c r="JPC79" s="98">
        <f t="shared" si="195"/>
        <v>1</v>
      </c>
      <c r="JPD79" s="98">
        <f t="shared" si="195"/>
        <v>1</v>
      </c>
      <c r="JPE79" s="98">
        <f t="shared" si="195"/>
        <v>1</v>
      </c>
      <c r="JPF79" s="98">
        <f t="shared" si="195"/>
        <v>1</v>
      </c>
      <c r="JPG79" s="98">
        <f t="shared" si="195"/>
        <v>1</v>
      </c>
      <c r="JPH79" s="98">
        <f t="shared" si="195"/>
        <v>1</v>
      </c>
      <c r="JPI79" s="98">
        <f t="shared" ref="JPI79:JRT79" si="196">JPI78+1</f>
        <v>1</v>
      </c>
      <c r="JPJ79" s="98">
        <f t="shared" si="196"/>
        <v>1</v>
      </c>
      <c r="JPK79" s="98">
        <f t="shared" si="196"/>
        <v>1</v>
      </c>
      <c r="JPL79" s="98">
        <f t="shared" si="196"/>
        <v>1</v>
      </c>
      <c r="JPM79" s="98">
        <f t="shared" si="196"/>
        <v>1</v>
      </c>
      <c r="JPN79" s="98">
        <f t="shared" si="196"/>
        <v>1</v>
      </c>
      <c r="JPO79" s="98">
        <f t="shared" si="196"/>
        <v>1</v>
      </c>
      <c r="JPP79" s="98">
        <f t="shared" si="196"/>
        <v>1</v>
      </c>
      <c r="JPQ79" s="98">
        <f t="shared" si="196"/>
        <v>1</v>
      </c>
      <c r="JPR79" s="98">
        <f t="shared" si="196"/>
        <v>1</v>
      </c>
      <c r="JPS79" s="98">
        <f t="shared" si="196"/>
        <v>1</v>
      </c>
      <c r="JPT79" s="98">
        <f t="shared" si="196"/>
        <v>1</v>
      </c>
      <c r="JPU79" s="98">
        <f t="shared" si="196"/>
        <v>1</v>
      </c>
      <c r="JPV79" s="98">
        <f t="shared" si="196"/>
        <v>1</v>
      </c>
      <c r="JPW79" s="98">
        <f t="shared" si="196"/>
        <v>1</v>
      </c>
      <c r="JPX79" s="98">
        <f t="shared" si="196"/>
        <v>1</v>
      </c>
      <c r="JPY79" s="98">
        <f t="shared" si="196"/>
        <v>1</v>
      </c>
      <c r="JPZ79" s="98">
        <f t="shared" si="196"/>
        <v>1</v>
      </c>
      <c r="JQA79" s="98">
        <f t="shared" si="196"/>
        <v>1</v>
      </c>
      <c r="JQB79" s="98">
        <f t="shared" si="196"/>
        <v>1</v>
      </c>
      <c r="JQC79" s="98">
        <f t="shared" si="196"/>
        <v>1</v>
      </c>
      <c r="JQD79" s="98">
        <f t="shared" si="196"/>
        <v>1</v>
      </c>
      <c r="JQE79" s="98">
        <f t="shared" si="196"/>
        <v>1</v>
      </c>
      <c r="JQF79" s="98">
        <f t="shared" si="196"/>
        <v>1</v>
      </c>
      <c r="JQG79" s="98">
        <f t="shared" si="196"/>
        <v>1</v>
      </c>
      <c r="JQH79" s="98">
        <f t="shared" si="196"/>
        <v>1</v>
      </c>
      <c r="JQI79" s="98">
        <f t="shared" si="196"/>
        <v>1</v>
      </c>
      <c r="JQJ79" s="98">
        <f t="shared" si="196"/>
        <v>1</v>
      </c>
      <c r="JQK79" s="98">
        <f t="shared" si="196"/>
        <v>1</v>
      </c>
      <c r="JQL79" s="98">
        <f t="shared" si="196"/>
        <v>1</v>
      </c>
      <c r="JQM79" s="98">
        <f t="shared" si="196"/>
        <v>1</v>
      </c>
      <c r="JQN79" s="98">
        <f t="shared" si="196"/>
        <v>1</v>
      </c>
      <c r="JQO79" s="98">
        <f t="shared" si="196"/>
        <v>1</v>
      </c>
      <c r="JQP79" s="98">
        <f t="shared" si="196"/>
        <v>1</v>
      </c>
      <c r="JQQ79" s="98">
        <f t="shared" si="196"/>
        <v>1</v>
      </c>
      <c r="JQR79" s="98">
        <f t="shared" si="196"/>
        <v>1</v>
      </c>
      <c r="JQS79" s="98">
        <f t="shared" si="196"/>
        <v>1</v>
      </c>
      <c r="JQT79" s="98">
        <f t="shared" si="196"/>
        <v>1</v>
      </c>
      <c r="JQU79" s="98">
        <f t="shared" si="196"/>
        <v>1</v>
      </c>
      <c r="JQV79" s="98">
        <f t="shared" si="196"/>
        <v>1</v>
      </c>
      <c r="JQW79" s="98">
        <f t="shared" si="196"/>
        <v>1</v>
      </c>
      <c r="JQX79" s="98">
        <f t="shared" si="196"/>
        <v>1</v>
      </c>
      <c r="JQY79" s="98">
        <f t="shared" si="196"/>
        <v>1</v>
      </c>
      <c r="JQZ79" s="98">
        <f t="shared" si="196"/>
        <v>1</v>
      </c>
      <c r="JRA79" s="98">
        <f t="shared" si="196"/>
        <v>1</v>
      </c>
      <c r="JRB79" s="98">
        <f t="shared" si="196"/>
        <v>1</v>
      </c>
      <c r="JRC79" s="98">
        <f t="shared" si="196"/>
        <v>1</v>
      </c>
      <c r="JRD79" s="98">
        <f t="shared" si="196"/>
        <v>1</v>
      </c>
      <c r="JRE79" s="98">
        <f t="shared" si="196"/>
        <v>1</v>
      </c>
      <c r="JRF79" s="98">
        <f t="shared" si="196"/>
        <v>1</v>
      </c>
      <c r="JRG79" s="98">
        <f t="shared" si="196"/>
        <v>1</v>
      </c>
      <c r="JRH79" s="98">
        <f t="shared" si="196"/>
        <v>1</v>
      </c>
      <c r="JRI79" s="98">
        <f t="shared" si="196"/>
        <v>1</v>
      </c>
      <c r="JRJ79" s="98">
        <f t="shared" si="196"/>
        <v>1</v>
      </c>
      <c r="JRK79" s="98">
        <f t="shared" si="196"/>
        <v>1</v>
      </c>
      <c r="JRL79" s="98">
        <f t="shared" si="196"/>
        <v>1</v>
      </c>
      <c r="JRM79" s="98">
        <f t="shared" si="196"/>
        <v>1</v>
      </c>
      <c r="JRN79" s="98">
        <f t="shared" si="196"/>
        <v>1</v>
      </c>
      <c r="JRO79" s="98">
        <f t="shared" si="196"/>
        <v>1</v>
      </c>
      <c r="JRP79" s="98">
        <f t="shared" si="196"/>
        <v>1</v>
      </c>
      <c r="JRQ79" s="98">
        <f t="shared" si="196"/>
        <v>1</v>
      </c>
      <c r="JRR79" s="98">
        <f t="shared" si="196"/>
        <v>1</v>
      </c>
      <c r="JRS79" s="98">
        <f t="shared" si="196"/>
        <v>1</v>
      </c>
      <c r="JRT79" s="98">
        <f t="shared" si="196"/>
        <v>1</v>
      </c>
      <c r="JRU79" s="98">
        <f t="shared" ref="JRU79:JUF79" si="197">JRU78+1</f>
        <v>1</v>
      </c>
      <c r="JRV79" s="98">
        <f t="shared" si="197"/>
        <v>1</v>
      </c>
      <c r="JRW79" s="98">
        <f t="shared" si="197"/>
        <v>1</v>
      </c>
      <c r="JRX79" s="98">
        <f t="shared" si="197"/>
        <v>1</v>
      </c>
      <c r="JRY79" s="98">
        <f t="shared" si="197"/>
        <v>1</v>
      </c>
      <c r="JRZ79" s="98">
        <f t="shared" si="197"/>
        <v>1</v>
      </c>
      <c r="JSA79" s="98">
        <f t="shared" si="197"/>
        <v>1</v>
      </c>
      <c r="JSB79" s="98">
        <f t="shared" si="197"/>
        <v>1</v>
      </c>
      <c r="JSC79" s="98">
        <f t="shared" si="197"/>
        <v>1</v>
      </c>
      <c r="JSD79" s="98">
        <f t="shared" si="197"/>
        <v>1</v>
      </c>
      <c r="JSE79" s="98">
        <f t="shared" si="197"/>
        <v>1</v>
      </c>
      <c r="JSF79" s="98">
        <f t="shared" si="197"/>
        <v>1</v>
      </c>
      <c r="JSG79" s="98">
        <f t="shared" si="197"/>
        <v>1</v>
      </c>
      <c r="JSH79" s="98">
        <f t="shared" si="197"/>
        <v>1</v>
      </c>
      <c r="JSI79" s="98">
        <f t="shared" si="197"/>
        <v>1</v>
      </c>
      <c r="JSJ79" s="98">
        <f t="shared" si="197"/>
        <v>1</v>
      </c>
      <c r="JSK79" s="98">
        <f t="shared" si="197"/>
        <v>1</v>
      </c>
      <c r="JSL79" s="98">
        <f t="shared" si="197"/>
        <v>1</v>
      </c>
      <c r="JSM79" s="98">
        <f t="shared" si="197"/>
        <v>1</v>
      </c>
      <c r="JSN79" s="98">
        <f t="shared" si="197"/>
        <v>1</v>
      </c>
      <c r="JSO79" s="98">
        <f t="shared" si="197"/>
        <v>1</v>
      </c>
      <c r="JSP79" s="98">
        <f t="shared" si="197"/>
        <v>1</v>
      </c>
      <c r="JSQ79" s="98">
        <f t="shared" si="197"/>
        <v>1</v>
      </c>
      <c r="JSR79" s="98">
        <f t="shared" si="197"/>
        <v>1</v>
      </c>
      <c r="JSS79" s="98">
        <f t="shared" si="197"/>
        <v>1</v>
      </c>
      <c r="JST79" s="98">
        <f t="shared" si="197"/>
        <v>1</v>
      </c>
      <c r="JSU79" s="98">
        <f t="shared" si="197"/>
        <v>1</v>
      </c>
      <c r="JSV79" s="98">
        <f t="shared" si="197"/>
        <v>1</v>
      </c>
      <c r="JSW79" s="98">
        <f t="shared" si="197"/>
        <v>1</v>
      </c>
      <c r="JSX79" s="98">
        <f t="shared" si="197"/>
        <v>1</v>
      </c>
      <c r="JSY79" s="98">
        <f t="shared" si="197"/>
        <v>1</v>
      </c>
      <c r="JSZ79" s="98">
        <f t="shared" si="197"/>
        <v>1</v>
      </c>
      <c r="JTA79" s="98">
        <f t="shared" si="197"/>
        <v>1</v>
      </c>
      <c r="JTB79" s="98">
        <f t="shared" si="197"/>
        <v>1</v>
      </c>
      <c r="JTC79" s="98">
        <f t="shared" si="197"/>
        <v>1</v>
      </c>
      <c r="JTD79" s="98">
        <f t="shared" si="197"/>
        <v>1</v>
      </c>
      <c r="JTE79" s="98">
        <f t="shared" si="197"/>
        <v>1</v>
      </c>
      <c r="JTF79" s="98">
        <f t="shared" si="197"/>
        <v>1</v>
      </c>
      <c r="JTG79" s="98">
        <f t="shared" si="197"/>
        <v>1</v>
      </c>
      <c r="JTH79" s="98">
        <f t="shared" si="197"/>
        <v>1</v>
      </c>
      <c r="JTI79" s="98">
        <f t="shared" si="197"/>
        <v>1</v>
      </c>
      <c r="JTJ79" s="98">
        <f t="shared" si="197"/>
        <v>1</v>
      </c>
      <c r="JTK79" s="98">
        <f t="shared" si="197"/>
        <v>1</v>
      </c>
      <c r="JTL79" s="98">
        <f t="shared" si="197"/>
        <v>1</v>
      </c>
      <c r="JTM79" s="98">
        <f t="shared" si="197"/>
        <v>1</v>
      </c>
      <c r="JTN79" s="98">
        <f t="shared" si="197"/>
        <v>1</v>
      </c>
      <c r="JTO79" s="98">
        <f t="shared" si="197"/>
        <v>1</v>
      </c>
      <c r="JTP79" s="98">
        <f t="shared" si="197"/>
        <v>1</v>
      </c>
      <c r="JTQ79" s="98">
        <f t="shared" si="197"/>
        <v>1</v>
      </c>
      <c r="JTR79" s="98">
        <f t="shared" si="197"/>
        <v>1</v>
      </c>
      <c r="JTS79" s="98">
        <f t="shared" si="197"/>
        <v>1</v>
      </c>
      <c r="JTT79" s="98">
        <f t="shared" si="197"/>
        <v>1</v>
      </c>
      <c r="JTU79" s="98">
        <f t="shared" si="197"/>
        <v>1</v>
      </c>
      <c r="JTV79" s="98">
        <f t="shared" si="197"/>
        <v>1</v>
      </c>
      <c r="JTW79" s="98">
        <f t="shared" si="197"/>
        <v>1</v>
      </c>
      <c r="JTX79" s="98">
        <f t="shared" si="197"/>
        <v>1</v>
      </c>
      <c r="JTY79" s="98">
        <f t="shared" si="197"/>
        <v>1</v>
      </c>
      <c r="JTZ79" s="98">
        <f t="shared" si="197"/>
        <v>1</v>
      </c>
      <c r="JUA79" s="98">
        <f t="shared" si="197"/>
        <v>1</v>
      </c>
      <c r="JUB79" s="98">
        <f t="shared" si="197"/>
        <v>1</v>
      </c>
      <c r="JUC79" s="98">
        <f t="shared" si="197"/>
        <v>1</v>
      </c>
      <c r="JUD79" s="98">
        <f t="shared" si="197"/>
        <v>1</v>
      </c>
      <c r="JUE79" s="98">
        <f t="shared" si="197"/>
        <v>1</v>
      </c>
      <c r="JUF79" s="98">
        <f t="shared" si="197"/>
        <v>1</v>
      </c>
      <c r="JUG79" s="98">
        <f t="shared" ref="JUG79:JWR79" si="198">JUG78+1</f>
        <v>1</v>
      </c>
      <c r="JUH79" s="98">
        <f t="shared" si="198"/>
        <v>1</v>
      </c>
      <c r="JUI79" s="98">
        <f t="shared" si="198"/>
        <v>1</v>
      </c>
      <c r="JUJ79" s="98">
        <f t="shared" si="198"/>
        <v>1</v>
      </c>
      <c r="JUK79" s="98">
        <f t="shared" si="198"/>
        <v>1</v>
      </c>
      <c r="JUL79" s="98">
        <f t="shared" si="198"/>
        <v>1</v>
      </c>
      <c r="JUM79" s="98">
        <f t="shared" si="198"/>
        <v>1</v>
      </c>
      <c r="JUN79" s="98">
        <f t="shared" si="198"/>
        <v>1</v>
      </c>
      <c r="JUO79" s="98">
        <f t="shared" si="198"/>
        <v>1</v>
      </c>
      <c r="JUP79" s="98">
        <f t="shared" si="198"/>
        <v>1</v>
      </c>
      <c r="JUQ79" s="98">
        <f t="shared" si="198"/>
        <v>1</v>
      </c>
      <c r="JUR79" s="98">
        <f t="shared" si="198"/>
        <v>1</v>
      </c>
      <c r="JUS79" s="98">
        <f t="shared" si="198"/>
        <v>1</v>
      </c>
      <c r="JUT79" s="98">
        <f t="shared" si="198"/>
        <v>1</v>
      </c>
      <c r="JUU79" s="98">
        <f t="shared" si="198"/>
        <v>1</v>
      </c>
      <c r="JUV79" s="98">
        <f t="shared" si="198"/>
        <v>1</v>
      </c>
      <c r="JUW79" s="98">
        <f t="shared" si="198"/>
        <v>1</v>
      </c>
      <c r="JUX79" s="98">
        <f t="shared" si="198"/>
        <v>1</v>
      </c>
      <c r="JUY79" s="98">
        <f t="shared" si="198"/>
        <v>1</v>
      </c>
      <c r="JUZ79" s="98">
        <f t="shared" si="198"/>
        <v>1</v>
      </c>
      <c r="JVA79" s="98">
        <f t="shared" si="198"/>
        <v>1</v>
      </c>
      <c r="JVB79" s="98">
        <f t="shared" si="198"/>
        <v>1</v>
      </c>
      <c r="JVC79" s="98">
        <f t="shared" si="198"/>
        <v>1</v>
      </c>
      <c r="JVD79" s="98">
        <f t="shared" si="198"/>
        <v>1</v>
      </c>
      <c r="JVE79" s="98">
        <f t="shared" si="198"/>
        <v>1</v>
      </c>
      <c r="JVF79" s="98">
        <f t="shared" si="198"/>
        <v>1</v>
      </c>
      <c r="JVG79" s="98">
        <f t="shared" si="198"/>
        <v>1</v>
      </c>
      <c r="JVH79" s="98">
        <f t="shared" si="198"/>
        <v>1</v>
      </c>
      <c r="JVI79" s="98">
        <f t="shared" si="198"/>
        <v>1</v>
      </c>
      <c r="JVJ79" s="98">
        <f t="shared" si="198"/>
        <v>1</v>
      </c>
      <c r="JVK79" s="98">
        <f t="shared" si="198"/>
        <v>1</v>
      </c>
      <c r="JVL79" s="98">
        <f t="shared" si="198"/>
        <v>1</v>
      </c>
      <c r="JVM79" s="98">
        <f t="shared" si="198"/>
        <v>1</v>
      </c>
      <c r="JVN79" s="98">
        <f t="shared" si="198"/>
        <v>1</v>
      </c>
      <c r="JVO79" s="98">
        <f t="shared" si="198"/>
        <v>1</v>
      </c>
      <c r="JVP79" s="98">
        <f t="shared" si="198"/>
        <v>1</v>
      </c>
      <c r="JVQ79" s="98">
        <f t="shared" si="198"/>
        <v>1</v>
      </c>
      <c r="JVR79" s="98">
        <f t="shared" si="198"/>
        <v>1</v>
      </c>
      <c r="JVS79" s="98">
        <f t="shared" si="198"/>
        <v>1</v>
      </c>
      <c r="JVT79" s="98">
        <f t="shared" si="198"/>
        <v>1</v>
      </c>
      <c r="JVU79" s="98">
        <f t="shared" si="198"/>
        <v>1</v>
      </c>
      <c r="JVV79" s="98">
        <f t="shared" si="198"/>
        <v>1</v>
      </c>
      <c r="JVW79" s="98">
        <f t="shared" si="198"/>
        <v>1</v>
      </c>
      <c r="JVX79" s="98">
        <f t="shared" si="198"/>
        <v>1</v>
      </c>
      <c r="JVY79" s="98">
        <f t="shared" si="198"/>
        <v>1</v>
      </c>
      <c r="JVZ79" s="98">
        <f t="shared" si="198"/>
        <v>1</v>
      </c>
      <c r="JWA79" s="98">
        <f t="shared" si="198"/>
        <v>1</v>
      </c>
      <c r="JWB79" s="98">
        <f t="shared" si="198"/>
        <v>1</v>
      </c>
      <c r="JWC79" s="98">
        <f t="shared" si="198"/>
        <v>1</v>
      </c>
      <c r="JWD79" s="98">
        <f t="shared" si="198"/>
        <v>1</v>
      </c>
      <c r="JWE79" s="98">
        <f t="shared" si="198"/>
        <v>1</v>
      </c>
      <c r="JWF79" s="98">
        <f t="shared" si="198"/>
        <v>1</v>
      </c>
      <c r="JWG79" s="98">
        <f t="shared" si="198"/>
        <v>1</v>
      </c>
      <c r="JWH79" s="98">
        <f t="shared" si="198"/>
        <v>1</v>
      </c>
      <c r="JWI79" s="98">
        <f t="shared" si="198"/>
        <v>1</v>
      </c>
      <c r="JWJ79" s="98">
        <f t="shared" si="198"/>
        <v>1</v>
      </c>
      <c r="JWK79" s="98">
        <f t="shared" si="198"/>
        <v>1</v>
      </c>
      <c r="JWL79" s="98">
        <f t="shared" si="198"/>
        <v>1</v>
      </c>
      <c r="JWM79" s="98">
        <f t="shared" si="198"/>
        <v>1</v>
      </c>
      <c r="JWN79" s="98">
        <f t="shared" si="198"/>
        <v>1</v>
      </c>
      <c r="JWO79" s="98">
        <f t="shared" si="198"/>
        <v>1</v>
      </c>
      <c r="JWP79" s="98">
        <f t="shared" si="198"/>
        <v>1</v>
      </c>
      <c r="JWQ79" s="98">
        <f t="shared" si="198"/>
        <v>1</v>
      </c>
      <c r="JWR79" s="98">
        <f t="shared" si="198"/>
        <v>1</v>
      </c>
      <c r="JWS79" s="98">
        <f t="shared" ref="JWS79:JZD79" si="199">JWS78+1</f>
        <v>1</v>
      </c>
      <c r="JWT79" s="98">
        <f t="shared" si="199"/>
        <v>1</v>
      </c>
      <c r="JWU79" s="98">
        <f t="shared" si="199"/>
        <v>1</v>
      </c>
      <c r="JWV79" s="98">
        <f t="shared" si="199"/>
        <v>1</v>
      </c>
      <c r="JWW79" s="98">
        <f t="shared" si="199"/>
        <v>1</v>
      </c>
      <c r="JWX79" s="98">
        <f t="shared" si="199"/>
        <v>1</v>
      </c>
      <c r="JWY79" s="98">
        <f t="shared" si="199"/>
        <v>1</v>
      </c>
      <c r="JWZ79" s="98">
        <f t="shared" si="199"/>
        <v>1</v>
      </c>
      <c r="JXA79" s="98">
        <f t="shared" si="199"/>
        <v>1</v>
      </c>
      <c r="JXB79" s="98">
        <f t="shared" si="199"/>
        <v>1</v>
      </c>
      <c r="JXC79" s="98">
        <f t="shared" si="199"/>
        <v>1</v>
      </c>
      <c r="JXD79" s="98">
        <f t="shared" si="199"/>
        <v>1</v>
      </c>
      <c r="JXE79" s="98">
        <f t="shared" si="199"/>
        <v>1</v>
      </c>
      <c r="JXF79" s="98">
        <f t="shared" si="199"/>
        <v>1</v>
      </c>
      <c r="JXG79" s="98">
        <f t="shared" si="199"/>
        <v>1</v>
      </c>
      <c r="JXH79" s="98">
        <f t="shared" si="199"/>
        <v>1</v>
      </c>
      <c r="JXI79" s="98">
        <f t="shared" si="199"/>
        <v>1</v>
      </c>
      <c r="JXJ79" s="98">
        <f t="shared" si="199"/>
        <v>1</v>
      </c>
      <c r="JXK79" s="98">
        <f t="shared" si="199"/>
        <v>1</v>
      </c>
      <c r="JXL79" s="98">
        <f t="shared" si="199"/>
        <v>1</v>
      </c>
      <c r="JXM79" s="98">
        <f t="shared" si="199"/>
        <v>1</v>
      </c>
      <c r="JXN79" s="98">
        <f t="shared" si="199"/>
        <v>1</v>
      </c>
      <c r="JXO79" s="98">
        <f t="shared" si="199"/>
        <v>1</v>
      </c>
      <c r="JXP79" s="98">
        <f t="shared" si="199"/>
        <v>1</v>
      </c>
      <c r="JXQ79" s="98">
        <f t="shared" si="199"/>
        <v>1</v>
      </c>
      <c r="JXR79" s="98">
        <f t="shared" si="199"/>
        <v>1</v>
      </c>
      <c r="JXS79" s="98">
        <f t="shared" si="199"/>
        <v>1</v>
      </c>
      <c r="JXT79" s="98">
        <f t="shared" si="199"/>
        <v>1</v>
      </c>
      <c r="JXU79" s="98">
        <f t="shared" si="199"/>
        <v>1</v>
      </c>
      <c r="JXV79" s="98">
        <f t="shared" si="199"/>
        <v>1</v>
      </c>
      <c r="JXW79" s="98">
        <f t="shared" si="199"/>
        <v>1</v>
      </c>
      <c r="JXX79" s="98">
        <f t="shared" si="199"/>
        <v>1</v>
      </c>
      <c r="JXY79" s="98">
        <f t="shared" si="199"/>
        <v>1</v>
      </c>
      <c r="JXZ79" s="98">
        <f t="shared" si="199"/>
        <v>1</v>
      </c>
      <c r="JYA79" s="98">
        <f t="shared" si="199"/>
        <v>1</v>
      </c>
      <c r="JYB79" s="98">
        <f t="shared" si="199"/>
        <v>1</v>
      </c>
      <c r="JYC79" s="98">
        <f t="shared" si="199"/>
        <v>1</v>
      </c>
      <c r="JYD79" s="98">
        <f t="shared" si="199"/>
        <v>1</v>
      </c>
      <c r="JYE79" s="98">
        <f t="shared" si="199"/>
        <v>1</v>
      </c>
      <c r="JYF79" s="98">
        <f t="shared" si="199"/>
        <v>1</v>
      </c>
      <c r="JYG79" s="98">
        <f t="shared" si="199"/>
        <v>1</v>
      </c>
      <c r="JYH79" s="98">
        <f t="shared" si="199"/>
        <v>1</v>
      </c>
      <c r="JYI79" s="98">
        <f t="shared" si="199"/>
        <v>1</v>
      </c>
      <c r="JYJ79" s="98">
        <f t="shared" si="199"/>
        <v>1</v>
      </c>
      <c r="JYK79" s="98">
        <f t="shared" si="199"/>
        <v>1</v>
      </c>
      <c r="JYL79" s="98">
        <f t="shared" si="199"/>
        <v>1</v>
      </c>
      <c r="JYM79" s="98">
        <f t="shared" si="199"/>
        <v>1</v>
      </c>
      <c r="JYN79" s="98">
        <f t="shared" si="199"/>
        <v>1</v>
      </c>
      <c r="JYO79" s="98">
        <f t="shared" si="199"/>
        <v>1</v>
      </c>
      <c r="JYP79" s="98">
        <f t="shared" si="199"/>
        <v>1</v>
      </c>
      <c r="JYQ79" s="98">
        <f t="shared" si="199"/>
        <v>1</v>
      </c>
      <c r="JYR79" s="98">
        <f t="shared" si="199"/>
        <v>1</v>
      </c>
      <c r="JYS79" s="98">
        <f t="shared" si="199"/>
        <v>1</v>
      </c>
      <c r="JYT79" s="98">
        <f t="shared" si="199"/>
        <v>1</v>
      </c>
      <c r="JYU79" s="98">
        <f t="shared" si="199"/>
        <v>1</v>
      </c>
      <c r="JYV79" s="98">
        <f t="shared" si="199"/>
        <v>1</v>
      </c>
      <c r="JYW79" s="98">
        <f t="shared" si="199"/>
        <v>1</v>
      </c>
      <c r="JYX79" s="98">
        <f t="shared" si="199"/>
        <v>1</v>
      </c>
      <c r="JYY79" s="98">
        <f t="shared" si="199"/>
        <v>1</v>
      </c>
      <c r="JYZ79" s="98">
        <f t="shared" si="199"/>
        <v>1</v>
      </c>
      <c r="JZA79" s="98">
        <f t="shared" si="199"/>
        <v>1</v>
      </c>
      <c r="JZB79" s="98">
        <f t="shared" si="199"/>
        <v>1</v>
      </c>
      <c r="JZC79" s="98">
        <f t="shared" si="199"/>
        <v>1</v>
      </c>
      <c r="JZD79" s="98">
        <f t="shared" si="199"/>
        <v>1</v>
      </c>
      <c r="JZE79" s="98">
        <f t="shared" ref="JZE79:KBP79" si="200">JZE78+1</f>
        <v>1</v>
      </c>
      <c r="JZF79" s="98">
        <f t="shared" si="200"/>
        <v>1</v>
      </c>
      <c r="JZG79" s="98">
        <f t="shared" si="200"/>
        <v>1</v>
      </c>
      <c r="JZH79" s="98">
        <f t="shared" si="200"/>
        <v>1</v>
      </c>
      <c r="JZI79" s="98">
        <f t="shared" si="200"/>
        <v>1</v>
      </c>
      <c r="JZJ79" s="98">
        <f t="shared" si="200"/>
        <v>1</v>
      </c>
      <c r="JZK79" s="98">
        <f t="shared" si="200"/>
        <v>1</v>
      </c>
      <c r="JZL79" s="98">
        <f t="shared" si="200"/>
        <v>1</v>
      </c>
      <c r="JZM79" s="98">
        <f t="shared" si="200"/>
        <v>1</v>
      </c>
      <c r="JZN79" s="98">
        <f t="shared" si="200"/>
        <v>1</v>
      </c>
      <c r="JZO79" s="98">
        <f t="shared" si="200"/>
        <v>1</v>
      </c>
      <c r="JZP79" s="98">
        <f t="shared" si="200"/>
        <v>1</v>
      </c>
      <c r="JZQ79" s="98">
        <f t="shared" si="200"/>
        <v>1</v>
      </c>
      <c r="JZR79" s="98">
        <f t="shared" si="200"/>
        <v>1</v>
      </c>
      <c r="JZS79" s="98">
        <f t="shared" si="200"/>
        <v>1</v>
      </c>
      <c r="JZT79" s="98">
        <f t="shared" si="200"/>
        <v>1</v>
      </c>
      <c r="JZU79" s="98">
        <f t="shared" si="200"/>
        <v>1</v>
      </c>
      <c r="JZV79" s="98">
        <f t="shared" si="200"/>
        <v>1</v>
      </c>
      <c r="JZW79" s="98">
        <f t="shared" si="200"/>
        <v>1</v>
      </c>
      <c r="JZX79" s="98">
        <f t="shared" si="200"/>
        <v>1</v>
      </c>
      <c r="JZY79" s="98">
        <f t="shared" si="200"/>
        <v>1</v>
      </c>
      <c r="JZZ79" s="98">
        <f t="shared" si="200"/>
        <v>1</v>
      </c>
      <c r="KAA79" s="98">
        <f t="shared" si="200"/>
        <v>1</v>
      </c>
      <c r="KAB79" s="98">
        <f t="shared" si="200"/>
        <v>1</v>
      </c>
      <c r="KAC79" s="98">
        <f t="shared" si="200"/>
        <v>1</v>
      </c>
      <c r="KAD79" s="98">
        <f t="shared" si="200"/>
        <v>1</v>
      </c>
      <c r="KAE79" s="98">
        <f t="shared" si="200"/>
        <v>1</v>
      </c>
      <c r="KAF79" s="98">
        <f t="shared" si="200"/>
        <v>1</v>
      </c>
      <c r="KAG79" s="98">
        <f t="shared" si="200"/>
        <v>1</v>
      </c>
      <c r="KAH79" s="98">
        <f t="shared" si="200"/>
        <v>1</v>
      </c>
      <c r="KAI79" s="98">
        <f t="shared" si="200"/>
        <v>1</v>
      </c>
      <c r="KAJ79" s="98">
        <f t="shared" si="200"/>
        <v>1</v>
      </c>
      <c r="KAK79" s="98">
        <f t="shared" si="200"/>
        <v>1</v>
      </c>
      <c r="KAL79" s="98">
        <f t="shared" si="200"/>
        <v>1</v>
      </c>
      <c r="KAM79" s="98">
        <f t="shared" si="200"/>
        <v>1</v>
      </c>
      <c r="KAN79" s="98">
        <f t="shared" si="200"/>
        <v>1</v>
      </c>
      <c r="KAO79" s="98">
        <f t="shared" si="200"/>
        <v>1</v>
      </c>
      <c r="KAP79" s="98">
        <f t="shared" si="200"/>
        <v>1</v>
      </c>
      <c r="KAQ79" s="98">
        <f t="shared" si="200"/>
        <v>1</v>
      </c>
      <c r="KAR79" s="98">
        <f t="shared" si="200"/>
        <v>1</v>
      </c>
      <c r="KAS79" s="98">
        <f t="shared" si="200"/>
        <v>1</v>
      </c>
      <c r="KAT79" s="98">
        <f t="shared" si="200"/>
        <v>1</v>
      </c>
      <c r="KAU79" s="98">
        <f t="shared" si="200"/>
        <v>1</v>
      </c>
      <c r="KAV79" s="98">
        <f t="shared" si="200"/>
        <v>1</v>
      </c>
      <c r="KAW79" s="98">
        <f t="shared" si="200"/>
        <v>1</v>
      </c>
      <c r="KAX79" s="98">
        <f t="shared" si="200"/>
        <v>1</v>
      </c>
      <c r="KAY79" s="98">
        <f t="shared" si="200"/>
        <v>1</v>
      </c>
      <c r="KAZ79" s="98">
        <f t="shared" si="200"/>
        <v>1</v>
      </c>
      <c r="KBA79" s="98">
        <f t="shared" si="200"/>
        <v>1</v>
      </c>
      <c r="KBB79" s="98">
        <f t="shared" si="200"/>
        <v>1</v>
      </c>
      <c r="KBC79" s="98">
        <f t="shared" si="200"/>
        <v>1</v>
      </c>
      <c r="KBD79" s="98">
        <f t="shared" si="200"/>
        <v>1</v>
      </c>
      <c r="KBE79" s="98">
        <f t="shared" si="200"/>
        <v>1</v>
      </c>
      <c r="KBF79" s="98">
        <f t="shared" si="200"/>
        <v>1</v>
      </c>
      <c r="KBG79" s="98">
        <f t="shared" si="200"/>
        <v>1</v>
      </c>
      <c r="KBH79" s="98">
        <f t="shared" si="200"/>
        <v>1</v>
      </c>
      <c r="KBI79" s="98">
        <f t="shared" si="200"/>
        <v>1</v>
      </c>
      <c r="KBJ79" s="98">
        <f t="shared" si="200"/>
        <v>1</v>
      </c>
      <c r="KBK79" s="98">
        <f t="shared" si="200"/>
        <v>1</v>
      </c>
      <c r="KBL79" s="98">
        <f t="shared" si="200"/>
        <v>1</v>
      </c>
      <c r="KBM79" s="98">
        <f t="shared" si="200"/>
        <v>1</v>
      </c>
      <c r="KBN79" s="98">
        <f t="shared" si="200"/>
        <v>1</v>
      </c>
      <c r="KBO79" s="98">
        <f t="shared" si="200"/>
        <v>1</v>
      </c>
      <c r="KBP79" s="98">
        <f t="shared" si="200"/>
        <v>1</v>
      </c>
      <c r="KBQ79" s="98">
        <f t="shared" ref="KBQ79:KEB79" si="201">KBQ78+1</f>
        <v>1</v>
      </c>
      <c r="KBR79" s="98">
        <f t="shared" si="201"/>
        <v>1</v>
      </c>
      <c r="KBS79" s="98">
        <f t="shared" si="201"/>
        <v>1</v>
      </c>
      <c r="KBT79" s="98">
        <f t="shared" si="201"/>
        <v>1</v>
      </c>
      <c r="KBU79" s="98">
        <f t="shared" si="201"/>
        <v>1</v>
      </c>
      <c r="KBV79" s="98">
        <f t="shared" si="201"/>
        <v>1</v>
      </c>
      <c r="KBW79" s="98">
        <f t="shared" si="201"/>
        <v>1</v>
      </c>
      <c r="KBX79" s="98">
        <f t="shared" si="201"/>
        <v>1</v>
      </c>
      <c r="KBY79" s="98">
        <f t="shared" si="201"/>
        <v>1</v>
      </c>
      <c r="KBZ79" s="98">
        <f t="shared" si="201"/>
        <v>1</v>
      </c>
      <c r="KCA79" s="98">
        <f t="shared" si="201"/>
        <v>1</v>
      </c>
      <c r="KCB79" s="98">
        <f t="shared" si="201"/>
        <v>1</v>
      </c>
      <c r="KCC79" s="98">
        <f t="shared" si="201"/>
        <v>1</v>
      </c>
      <c r="KCD79" s="98">
        <f t="shared" si="201"/>
        <v>1</v>
      </c>
      <c r="KCE79" s="98">
        <f t="shared" si="201"/>
        <v>1</v>
      </c>
      <c r="KCF79" s="98">
        <f t="shared" si="201"/>
        <v>1</v>
      </c>
      <c r="KCG79" s="98">
        <f t="shared" si="201"/>
        <v>1</v>
      </c>
      <c r="KCH79" s="98">
        <f t="shared" si="201"/>
        <v>1</v>
      </c>
      <c r="KCI79" s="98">
        <f t="shared" si="201"/>
        <v>1</v>
      </c>
      <c r="KCJ79" s="98">
        <f t="shared" si="201"/>
        <v>1</v>
      </c>
      <c r="KCK79" s="98">
        <f t="shared" si="201"/>
        <v>1</v>
      </c>
      <c r="KCL79" s="98">
        <f t="shared" si="201"/>
        <v>1</v>
      </c>
      <c r="KCM79" s="98">
        <f t="shared" si="201"/>
        <v>1</v>
      </c>
      <c r="KCN79" s="98">
        <f t="shared" si="201"/>
        <v>1</v>
      </c>
      <c r="KCO79" s="98">
        <f t="shared" si="201"/>
        <v>1</v>
      </c>
      <c r="KCP79" s="98">
        <f t="shared" si="201"/>
        <v>1</v>
      </c>
      <c r="KCQ79" s="98">
        <f t="shared" si="201"/>
        <v>1</v>
      </c>
      <c r="KCR79" s="98">
        <f t="shared" si="201"/>
        <v>1</v>
      </c>
      <c r="KCS79" s="98">
        <f t="shared" si="201"/>
        <v>1</v>
      </c>
      <c r="KCT79" s="98">
        <f t="shared" si="201"/>
        <v>1</v>
      </c>
      <c r="KCU79" s="98">
        <f t="shared" si="201"/>
        <v>1</v>
      </c>
      <c r="KCV79" s="98">
        <f t="shared" si="201"/>
        <v>1</v>
      </c>
      <c r="KCW79" s="98">
        <f t="shared" si="201"/>
        <v>1</v>
      </c>
      <c r="KCX79" s="98">
        <f t="shared" si="201"/>
        <v>1</v>
      </c>
      <c r="KCY79" s="98">
        <f t="shared" si="201"/>
        <v>1</v>
      </c>
      <c r="KCZ79" s="98">
        <f t="shared" si="201"/>
        <v>1</v>
      </c>
      <c r="KDA79" s="98">
        <f t="shared" si="201"/>
        <v>1</v>
      </c>
      <c r="KDB79" s="98">
        <f t="shared" si="201"/>
        <v>1</v>
      </c>
      <c r="KDC79" s="98">
        <f t="shared" si="201"/>
        <v>1</v>
      </c>
      <c r="KDD79" s="98">
        <f t="shared" si="201"/>
        <v>1</v>
      </c>
      <c r="KDE79" s="98">
        <f t="shared" si="201"/>
        <v>1</v>
      </c>
      <c r="KDF79" s="98">
        <f t="shared" si="201"/>
        <v>1</v>
      </c>
      <c r="KDG79" s="98">
        <f t="shared" si="201"/>
        <v>1</v>
      </c>
      <c r="KDH79" s="98">
        <f t="shared" si="201"/>
        <v>1</v>
      </c>
      <c r="KDI79" s="98">
        <f t="shared" si="201"/>
        <v>1</v>
      </c>
      <c r="KDJ79" s="98">
        <f t="shared" si="201"/>
        <v>1</v>
      </c>
      <c r="KDK79" s="98">
        <f t="shared" si="201"/>
        <v>1</v>
      </c>
      <c r="KDL79" s="98">
        <f t="shared" si="201"/>
        <v>1</v>
      </c>
      <c r="KDM79" s="98">
        <f t="shared" si="201"/>
        <v>1</v>
      </c>
      <c r="KDN79" s="98">
        <f t="shared" si="201"/>
        <v>1</v>
      </c>
      <c r="KDO79" s="98">
        <f t="shared" si="201"/>
        <v>1</v>
      </c>
      <c r="KDP79" s="98">
        <f t="shared" si="201"/>
        <v>1</v>
      </c>
      <c r="KDQ79" s="98">
        <f t="shared" si="201"/>
        <v>1</v>
      </c>
      <c r="KDR79" s="98">
        <f t="shared" si="201"/>
        <v>1</v>
      </c>
      <c r="KDS79" s="98">
        <f t="shared" si="201"/>
        <v>1</v>
      </c>
      <c r="KDT79" s="98">
        <f t="shared" si="201"/>
        <v>1</v>
      </c>
      <c r="KDU79" s="98">
        <f t="shared" si="201"/>
        <v>1</v>
      </c>
      <c r="KDV79" s="98">
        <f t="shared" si="201"/>
        <v>1</v>
      </c>
      <c r="KDW79" s="98">
        <f t="shared" si="201"/>
        <v>1</v>
      </c>
      <c r="KDX79" s="98">
        <f t="shared" si="201"/>
        <v>1</v>
      </c>
      <c r="KDY79" s="98">
        <f t="shared" si="201"/>
        <v>1</v>
      </c>
      <c r="KDZ79" s="98">
        <f t="shared" si="201"/>
        <v>1</v>
      </c>
      <c r="KEA79" s="98">
        <f t="shared" si="201"/>
        <v>1</v>
      </c>
      <c r="KEB79" s="98">
        <f t="shared" si="201"/>
        <v>1</v>
      </c>
      <c r="KEC79" s="98">
        <f t="shared" ref="KEC79:KGN79" si="202">KEC78+1</f>
        <v>1</v>
      </c>
      <c r="KED79" s="98">
        <f t="shared" si="202"/>
        <v>1</v>
      </c>
      <c r="KEE79" s="98">
        <f t="shared" si="202"/>
        <v>1</v>
      </c>
      <c r="KEF79" s="98">
        <f t="shared" si="202"/>
        <v>1</v>
      </c>
      <c r="KEG79" s="98">
        <f t="shared" si="202"/>
        <v>1</v>
      </c>
      <c r="KEH79" s="98">
        <f t="shared" si="202"/>
        <v>1</v>
      </c>
      <c r="KEI79" s="98">
        <f t="shared" si="202"/>
        <v>1</v>
      </c>
      <c r="KEJ79" s="98">
        <f t="shared" si="202"/>
        <v>1</v>
      </c>
      <c r="KEK79" s="98">
        <f t="shared" si="202"/>
        <v>1</v>
      </c>
      <c r="KEL79" s="98">
        <f t="shared" si="202"/>
        <v>1</v>
      </c>
      <c r="KEM79" s="98">
        <f t="shared" si="202"/>
        <v>1</v>
      </c>
      <c r="KEN79" s="98">
        <f t="shared" si="202"/>
        <v>1</v>
      </c>
      <c r="KEO79" s="98">
        <f t="shared" si="202"/>
        <v>1</v>
      </c>
      <c r="KEP79" s="98">
        <f t="shared" si="202"/>
        <v>1</v>
      </c>
      <c r="KEQ79" s="98">
        <f t="shared" si="202"/>
        <v>1</v>
      </c>
      <c r="KER79" s="98">
        <f t="shared" si="202"/>
        <v>1</v>
      </c>
      <c r="KES79" s="98">
        <f t="shared" si="202"/>
        <v>1</v>
      </c>
      <c r="KET79" s="98">
        <f t="shared" si="202"/>
        <v>1</v>
      </c>
      <c r="KEU79" s="98">
        <f t="shared" si="202"/>
        <v>1</v>
      </c>
      <c r="KEV79" s="98">
        <f t="shared" si="202"/>
        <v>1</v>
      </c>
      <c r="KEW79" s="98">
        <f t="shared" si="202"/>
        <v>1</v>
      </c>
      <c r="KEX79" s="98">
        <f t="shared" si="202"/>
        <v>1</v>
      </c>
      <c r="KEY79" s="98">
        <f t="shared" si="202"/>
        <v>1</v>
      </c>
      <c r="KEZ79" s="98">
        <f t="shared" si="202"/>
        <v>1</v>
      </c>
      <c r="KFA79" s="98">
        <f t="shared" si="202"/>
        <v>1</v>
      </c>
      <c r="KFB79" s="98">
        <f t="shared" si="202"/>
        <v>1</v>
      </c>
      <c r="KFC79" s="98">
        <f t="shared" si="202"/>
        <v>1</v>
      </c>
      <c r="KFD79" s="98">
        <f t="shared" si="202"/>
        <v>1</v>
      </c>
      <c r="KFE79" s="98">
        <f t="shared" si="202"/>
        <v>1</v>
      </c>
      <c r="KFF79" s="98">
        <f t="shared" si="202"/>
        <v>1</v>
      </c>
      <c r="KFG79" s="98">
        <f t="shared" si="202"/>
        <v>1</v>
      </c>
      <c r="KFH79" s="98">
        <f t="shared" si="202"/>
        <v>1</v>
      </c>
      <c r="KFI79" s="98">
        <f t="shared" si="202"/>
        <v>1</v>
      </c>
      <c r="KFJ79" s="98">
        <f t="shared" si="202"/>
        <v>1</v>
      </c>
      <c r="KFK79" s="98">
        <f t="shared" si="202"/>
        <v>1</v>
      </c>
      <c r="KFL79" s="98">
        <f t="shared" si="202"/>
        <v>1</v>
      </c>
      <c r="KFM79" s="98">
        <f t="shared" si="202"/>
        <v>1</v>
      </c>
      <c r="KFN79" s="98">
        <f t="shared" si="202"/>
        <v>1</v>
      </c>
      <c r="KFO79" s="98">
        <f t="shared" si="202"/>
        <v>1</v>
      </c>
      <c r="KFP79" s="98">
        <f t="shared" si="202"/>
        <v>1</v>
      </c>
      <c r="KFQ79" s="98">
        <f t="shared" si="202"/>
        <v>1</v>
      </c>
      <c r="KFR79" s="98">
        <f t="shared" si="202"/>
        <v>1</v>
      </c>
      <c r="KFS79" s="98">
        <f t="shared" si="202"/>
        <v>1</v>
      </c>
      <c r="KFT79" s="98">
        <f t="shared" si="202"/>
        <v>1</v>
      </c>
      <c r="KFU79" s="98">
        <f t="shared" si="202"/>
        <v>1</v>
      </c>
      <c r="KFV79" s="98">
        <f t="shared" si="202"/>
        <v>1</v>
      </c>
      <c r="KFW79" s="98">
        <f t="shared" si="202"/>
        <v>1</v>
      </c>
      <c r="KFX79" s="98">
        <f t="shared" si="202"/>
        <v>1</v>
      </c>
      <c r="KFY79" s="98">
        <f t="shared" si="202"/>
        <v>1</v>
      </c>
      <c r="KFZ79" s="98">
        <f t="shared" si="202"/>
        <v>1</v>
      </c>
      <c r="KGA79" s="98">
        <f t="shared" si="202"/>
        <v>1</v>
      </c>
      <c r="KGB79" s="98">
        <f t="shared" si="202"/>
        <v>1</v>
      </c>
      <c r="KGC79" s="98">
        <f t="shared" si="202"/>
        <v>1</v>
      </c>
      <c r="KGD79" s="98">
        <f t="shared" si="202"/>
        <v>1</v>
      </c>
      <c r="KGE79" s="98">
        <f t="shared" si="202"/>
        <v>1</v>
      </c>
      <c r="KGF79" s="98">
        <f t="shared" si="202"/>
        <v>1</v>
      </c>
      <c r="KGG79" s="98">
        <f t="shared" si="202"/>
        <v>1</v>
      </c>
      <c r="KGH79" s="98">
        <f t="shared" si="202"/>
        <v>1</v>
      </c>
      <c r="KGI79" s="98">
        <f t="shared" si="202"/>
        <v>1</v>
      </c>
      <c r="KGJ79" s="98">
        <f t="shared" si="202"/>
        <v>1</v>
      </c>
      <c r="KGK79" s="98">
        <f t="shared" si="202"/>
        <v>1</v>
      </c>
      <c r="KGL79" s="98">
        <f t="shared" si="202"/>
        <v>1</v>
      </c>
      <c r="KGM79" s="98">
        <f t="shared" si="202"/>
        <v>1</v>
      </c>
      <c r="KGN79" s="98">
        <f t="shared" si="202"/>
        <v>1</v>
      </c>
      <c r="KGO79" s="98">
        <f t="shared" ref="KGO79:KIZ79" si="203">KGO78+1</f>
        <v>1</v>
      </c>
      <c r="KGP79" s="98">
        <f t="shared" si="203"/>
        <v>1</v>
      </c>
      <c r="KGQ79" s="98">
        <f t="shared" si="203"/>
        <v>1</v>
      </c>
      <c r="KGR79" s="98">
        <f t="shared" si="203"/>
        <v>1</v>
      </c>
      <c r="KGS79" s="98">
        <f t="shared" si="203"/>
        <v>1</v>
      </c>
      <c r="KGT79" s="98">
        <f t="shared" si="203"/>
        <v>1</v>
      </c>
      <c r="KGU79" s="98">
        <f t="shared" si="203"/>
        <v>1</v>
      </c>
      <c r="KGV79" s="98">
        <f t="shared" si="203"/>
        <v>1</v>
      </c>
      <c r="KGW79" s="98">
        <f t="shared" si="203"/>
        <v>1</v>
      </c>
      <c r="KGX79" s="98">
        <f t="shared" si="203"/>
        <v>1</v>
      </c>
      <c r="KGY79" s="98">
        <f t="shared" si="203"/>
        <v>1</v>
      </c>
      <c r="KGZ79" s="98">
        <f t="shared" si="203"/>
        <v>1</v>
      </c>
      <c r="KHA79" s="98">
        <f t="shared" si="203"/>
        <v>1</v>
      </c>
      <c r="KHB79" s="98">
        <f t="shared" si="203"/>
        <v>1</v>
      </c>
      <c r="KHC79" s="98">
        <f t="shared" si="203"/>
        <v>1</v>
      </c>
      <c r="KHD79" s="98">
        <f t="shared" si="203"/>
        <v>1</v>
      </c>
      <c r="KHE79" s="98">
        <f t="shared" si="203"/>
        <v>1</v>
      </c>
      <c r="KHF79" s="98">
        <f t="shared" si="203"/>
        <v>1</v>
      </c>
      <c r="KHG79" s="98">
        <f t="shared" si="203"/>
        <v>1</v>
      </c>
      <c r="KHH79" s="98">
        <f t="shared" si="203"/>
        <v>1</v>
      </c>
      <c r="KHI79" s="98">
        <f t="shared" si="203"/>
        <v>1</v>
      </c>
      <c r="KHJ79" s="98">
        <f t="shared" si="203"/>
        <v>1</v>
      </c>
      <c r="KHK79" s="98">
        <f t="shared" si="203"/>
        <v>1</v>
      </c>
      <c r="KHL79" s="98">
        <f t="shared" si="203"/>
        <v>1</v>
      </c>
      <c r="KHM79" s="98">
        <f t="shared" si="203"/>
        <v>1</v>
      </c>
      <c r="KHN79" s="98">
        <f t="shared" si="203"/>
        <v>1</v>
      </c>
      <c r="KHO79" s="98">
        <f t="shared" si="203"/>
        <v>1</v>
      </c>
      <c r="KHP79" s="98">
        <f t="shared" si="203"/>
        <v>1</v>
      </c>
      <c r="KHQ79" s="98">
        <f t="shared" si="203"/>
        <v>1</v>
      </c>
      <c r="KHR79" s="98">
        <f t="shared" si="203"/>
        <v>1</v>
      </c>
      <c r="KHS79" s="98">
        <f t="shared" si="203"/>
        <v>1</v>
      </c>
      <c r="KHT79" s="98">
        <f t="shared" si="203"/>
        <v>1</v>
      </c>
      <c r="KHU79" s="98">
        <f t="shared" si="203"/>
        <v>1</v>
      </c>
      <c r="KHV79" s="98">
        <f t="shared" si="203"/>
        <v>1</v>
      </c>
      <c r="KHW79" s="98">
        <f t="shared" si="203"/>
        <v>1</v>
      </c>
      <c r="KHX79" s="98">
        <f t="shared" si="203"/>
        <v>1</v>
      </c>
      <c r="KHY79" s="98">
        <f t="shared" si="203"/>
        <v>1</v>
      </c>
      <c r="KHZ79" s="98">
        <f t="shared" si="203"/>
        <v>1</v>
      </c>
      <c r="KIA79" s="98">
        <f t="shared" si="203"/>
        <v>1</v>
      </c>
      <c r="KIB79" s="98">
        <f t="shared" si="203"/>
        <v>1</v>
      </c>
      <c r="KIC79" s="98">
        <f t="shared" si="203"/>
        <v>1</v>
      </c>
      <c r="KID79" s="98">
        <f t="shared" si="203"/>
        <v>1</v>
      </c>
      <c r="KIE79" s="98">
        <f t="shared" si="203"/>
        <v>1</v>
      </c>
      <c r="KIF79" s="98">
        <f t="shared" si="203"/>
        <v>1</v>
      </c>
      <c r="KIG79" s="98">
        <f t="shared" si="203"/>
        <v>1</v>
      </c>
      <c r="KIH79" s="98">
        <f t="shared" si="203"/>
        <v>1</v>
      </c>
      <c r="KII79" s="98">
        <f t="shared" si="203"/>
        <v>1</v>
      </c>
      <c r="KIJ79" s="98">
        <f t="shared" si="203"/>
        <v>1</v>
      </c>
      <c r="KIK79" s="98">
        <f t="shared" si="203"/>
        <v>1</v>
      </c>
      <c r="KIL79" s="98">
        <f t="shared" si="203"/>
        <v>1</v>
      </c>
      <c r="KIM79" s="98">
        <f t="shared" si="203"/>
        <v>1</v>
      </c>
      <c r="KIN79" s="98">
        <f t="shared" si="203"/>
        <v>1</v>
      </c>
      <c r="KIO79" s="98">
        <f t="shared" si="203"/>
        <v>1</v>
      </c>
      <c r="KIP79" s="98">
        <f t="shared" si="203"/>
        <v>1</v>
      </c>
      <c r="KIQ79" s="98">
        <f t="shared" si="203"/>
        <v>1</v>
      </c>
      <c r="KIR79" s="98">
        <f t="shared" si="203"/>
        <v>1</v>
      </c>
      <c r="KIS79" s="98">
        <f t="shared" si="203"/>
        <v>1</v>
      </c>
      <c r="KIT79" s="98">
        <f t="shared" si="203"/>
        <v>1</v>
      </c>
      <c r="KIU79" s="98">
        <f t="shared" si="203"/>
        <v>1</v>
      </c>
      <c r="KIV79" s="98">
        <f t="shared" si="203"/>
        <v>1</v>
      </c>
      <c r="KIW79" s="98">
        <f t="shared" si="203"/>
        <v>1</v>
      </c>
      <c r="KIX79" s="98">
        <f t="shared" si="203"/>
        <v>1</v>
      </c>
      <c r="KIY79" s="98">
        <f t="shared" si="203"/>
        <v>1</v>
      </c>
      <c r="KIZ79" s="98">
        <f t="shared" si="203"/>
        <v>1</v>
      </c>
      <c r="KJA79" s="98">
        <f t="shared" ref="KJA79:KLL79" si="204">KJA78+1</f>
        <v>1</v>
      </c>
      <c r="KJB79" s="98">
        <f t="shared" si="204"/>
        <v>1</v>
      </c>
      <c r="KJC79" s="98">
        <f t="shared" si="204"/>
        <v>1</v>
      </c>
      <c r="KJD79" s="98">
        <f t="shared" si="204"/>
        <v>1</v>
      </c>
      <c r="KJE79" s="98">
        <f t="shared" si="204"/>
        <v>1</v>
      </c>
      <c r="KJF79" s="98">
        <f t="shared" si="204"/>
        <v>1</v>
      </c>
      <c r="KJG79" s="98">
        <f t="shared" si="204"/>
        <v>1</v>
      </c>
      <c r="KJH79" s="98">
        <f t="shared" si="204"/>
        <v>1</v>
      </c>
      <c r="KJI79" s="98">
        <f t="shared" si="204"/>
        <v>1</v>
      </c>
      <c r="KJJ79" s="98">
        <f t="shared" si="204"/>
        <v>1</v>
      </c>
      <c r="KJK79" s="98">
        <f t="shared" si="204"/>
        <v>1</v>
      </c>
      <c r="KJL79" s="98">
        <f t="shared" si="204"/>
        <v>1</v>
      </c>
      <c r="KJM79" s="98">
        <f t="shared" si="204"/>
        <v>1</v>
      </c>
      <c r="KJN79" s="98">
        <f t="shared" si="204"/>
        <v>1</v>
      </c>
      <c r="KJO79" s="98">
        <f t="shared" si="204"/>
        <v>1</v>
      </c>
      <c r="KJP79" s="98">
        <f t="shared" si="204"/>
        <v>1</v>
      </c>
      <c r="KJQ79" s="98">
        <f t="shared" si="204"/>
        <v>1</v>
      </c>
      <c r="KJR79" s="98">
        <f t="shared" si="204"/>
        <v>1</v>
      </c>
      <c r="KJS79" s="98">
        <f t="shared" si="204"/>
        <v>1</v>
      </c>
      <c r="KJT79" s="98">
        <f t="shared" si="204"/>
        <v>1</v>
      </c>
      <c r="KJU79" s="98">
        <f t="shared" si="204"/>
        <v>1</v>
      </c>
      <c r="KJV79" s="98">
        <f t="shared" si="204"/>
        <v>1</v>
      </c>
      <c r="KJW79" s="98">
        <f t="shared" si="204"/>
        <v>1</v>
      </c>
      <c r="KJX79" s="98">
        <f t="shared" si="204"/>
        <v>1</v>
      </c>
      <c r="KJY79" s="98">
        <f t="shared" si="204"/>
        <v>1</v>
      </c>
      <c r="KJZ79" s="98">
        <f t="shared" si="204"/>
        <v>1</v>
      </c>
      <c r="KKA79" s="98">
        <f t="shared" si="204"/>
        <v>1</v>
      </c>
      <c r="KKB79" s="98">
        <f t="shared" si="204"/>
        <v>1</v>
      </c>
      <c r="KKC79" s="98">
        <f t="shared" si="204"/>
        <v>1</v>
      </c>
      <c r="KKD79" s="98">
        <f t="shared" si="204"/>
        <v>1</v>
      </c>
      <c r="KKE79" s="98">
        <f t="shared" si="204"/>
        <v>1</v>
      </c>
      <c r="KKF79" s="98">
        <f t="shared" si="204"/>
        <v>1</v>
      </c>
      <c r="KKG79" s="98">
        <f t="shared" si="204"/>
        <v>1</v>
      </c>
      <c r="KKH79" s="98">
        <f t="shared" si="204"/>
        <v>1</v>
      </c>
      <c r="KKI79" s="98">
        <f t="shared" si="204"/>
        <v>1</v>
      </c>
      <c r="KKJ79" s="98">
        <f t="shared" si="204"/>
        <v>1</v>
      </c>
      <c r="KKK79" s="98">
        <f t="shared" si="204"/>
        <v>1</v>
      </c>
      <c r="KKL79" s="98">
        <f t="shared" si="204"/>
        <v>1</v>
      </c>
      <c r="KKM79" s="98">
        <f t="shared" si="204"/>
        <v>1</v>
      </c>
      <c r="KKN79" s="98">
        <f t="shared" si="204"/>
        <v>1</v>
      </c>
      <c r="KKO79" s="98">
        <f t="shared" si="204"/>
        <v>1</v>
      </c>
      <c r="KKP79" s="98">
        <f t="shared" si="204"/>
        <v>1</v>
      </c>
      <c r="KKQ79" s="98">
        <f t="shared" si="204"/>
        <v>1</v>
      </c>
      <c r="KKR79" s="98">
        <f t="shared" si="204"/>
        <v>1</v>
      </c>
      <c r="KKS79" s="98">
        <f t="shared" si="204"/>
        <v>1</v>
      </c>
      <c r="KKT79" s="98">
        <f t="shared" si="204"/>
        <v>1</v>
      </c>
      <c r="KKU79" s="98">
        <f t="shared" si="204"/>
        <v>1</v>
      </c>
      <c r="KKV79" s="98">
        <f t="shared" si="204"/>
        <v>1</v>
      </c>
      <c r="KKW79" s="98">
        <f t="shared" si="204"/>
        <v>1</v>
      </c>
      <c r="KKX79" s="98">
        <f t="shared" si="204"/>
        <v>1</v>
      </c>
      <c r="KKY79" s="98">
        <f t="shared" si="204"/>
        <v>1</v>
      </c>
      <c r="KKZ79" s="98">
        <f t="shared" si="204"/>
        <v>1</v>
      </c>
      <c r="KLA79" s="98">
        <f t="shared" si="204"/>
        <v>1</v>
      </c>
      <c r="KLB79" s="98">
        <f t="shared" si="204"/>
        <v>1</v>
      </c>
      <c r="KLC79" s="98">
        <f t="shared" si="204"/>
        <v>1</v>
      </c>
      <c r="KLD79" s="98">
        <f t="shared" si="204"/>
        <v>1</v>
      </c>
      <c r="KLE79" s="98">
        <f t="shared" si="204"/>
        <v>1</v>
      </c>
      <c r="KLF79" s="98">
        <f t="shared" si="204"/>
        <v>1</v>
      </c>
      <c r="KLG79" s="98">
        <f t="shared" si="204"/>
        <v>1</v>
      </c>
      <c r="KLH79" s="98">
        <f t="shared" si="204"/>
        <v>1</v>
      </c>
      <c r="KLI79" s="98">
        <f t="shared" si="204"/>
        <v>1</v>
      </c>
      <c r="KLJ79" s="98">
        <f t="shared" si="204"/>
        <v>1</v>
      </c>
      <c r="KLK79" s="98">
        <f t="shared" si="204"/>
        <v>1</v>
      </c>
      <c r="KLL79" s="98">
        <f t="shared" si="204"/>
        <v>1</v>
      </c>
      <c r="KLM79" s="98">
        <f t="shared" ref="KLM79:KNX79" si="205">KLM78+1</f>
        <v>1</v>
      </c>
      <c r="KLN79" s="98">
        <f t="shared" si="205"/>
        <v>1</v>
      </c>
      <c r="KLO79" s="98">
        <f t="shared" si="205"/>
        <v>1</v>
      </c>
      <c r="KLP79" s="98">
        <f t="shared" si="205"/>
        <v>1</v>
      </c>
      <c r="KLQ79" s="98">
        <f t="shared" si="205"/>
        <v>1</v>
      </c>
      <c r="KLR79" s="98">
        <f t="shared" si="205"/>
        <v>1</v>
      </c>
      <c r="KLS79" s="98">
        <f t="shared" si="205"/>
        <v>1</v>
      </c>
      <c r="KLT79" s="98">
        <f t="shared" si="205"/>
        <v>1</v>
      </c>
      <c r="KLU79" s="98">
        <f t="shared" si="205"/>
        <v>1</v>
      </c>
      <c r="KLV79" s="98">
        <f t="shared" si="205"/>
        <v>1</v>
      </c>
      <c r="KLW79" s="98">
        <f t="shared" si="205"/>
        <v>1</v>
      </c>
      <c r="KLX79" s="98">
        <f t="shared" si="205"/>
        <v>1</v>
      </c>
      <c r="KLY79" s="98">
        <f t="shared" si="205"/>
        <v>1</v>
      </c>
      <c r="KLZ79" s="98">
        <f t="shared" si="205"/>
        <v>1</v>
      </c>
      <c r="KMA79" s="98">
        <f t="shared" si="205"/>
        <v>1</v>
      </c>
      <c r="KMB79" s="98">
        <f t="shared" si="205"/>
        <v>1</v>
      </c>
      <c r="KMC79" s="98">
        <f t="shared" si="205"/>
        <v>1</v>
      </c>
      <c r="KMD79" s="98">
        <f t="shared" si="205"/>
        <v>1</v>
      </c>
      <c r="KME79" s="98">
        <f t="shared" si="205"/>
        <v>1</v>
      </c>
      <c r="KMF79" s="98">
        <f t="shared" si="205"/>
        <v>1</v>
      </c>
      <c r="KMG79" s="98">
        <f t="shared" si="205"/>
        <v>1</v>
      </c>
      <c r="KMH79" s="98">
        <f t="shared" si="205"/>
        <v>1</v>
      </c>
      <c r="KMI79" s="98">
        <f t="shared" si="205"/>
        <v>1</v>
      </c>
      <c r="KMJ79" s="98">
        <f t="shared" si="205"/>
        <v>1</v>
      </c>
      <c r="KMK79" s="98">
        <f t="shared" si="205"/>
        <v>1</v>
      </c>
      <c r="KML79" s="98">
        <f t="shared" si="205"/>
        <v>1</v>
      </c>
      <c r="KMM79" s="98">
        <f t="shared" si="205"/>
        <v>1</v>
      </c>
      <c r="KMN79" s="98">
        <f t="shared" si="205"/>
        <v>1</v>
      </c>
      <c r="KMO79" s="98">
        <f t="shared" si="205"/>
        <v>1</v>
      </c>
      <c r="KMP79" s="98">
        <f t="shared" si="205"/>
        <v>1</v>
      </c>
      <c r="KMQ79" s="98">
        <f t="shared" si="205"/>
        <v>1</v>
      </c>
      <c r="KMR79" s="98">
        <f t="shared" si="205"/>
        <v>1</v>
      </c>
      <c r="KMS79" s="98">
        <f t="shared" si="205"/>
        <v>1</v>
      </c>
      <c r="KMT79" s="98">
        <f t="shared" si="205"/>
        <v>1</v>
      </c>
      <c r="KMU79" s="98">
        <f t="shared" si="205"/>
        <v>1</v>
      </c>
      <c r="KMV79" s="98">
        <f t="shared" si="205"/>
        <v>1</v>
      </c>
      <c r="KMW79" s="98">
        <f t="shared" si="205"/>
        <v>1</v>
      </c>
      <c r="KMX79" s="98">
        <f t="shared" si="205"/>
        <v>1</v>
      </c>
      <c r="KMY79" s="98">
        <f t="shared" si="205"/>
        <v>1</v>
      </c>
      <c r="KMZ79" s="98">
        <f t="shared" si="205"/>
        <v>1</v>
      </c>
      <c r="KNA79" s="98">
        <f t="shared" si="205"/>
        <v>1</v>
      </c>
      <c r="KNB79" s="98">
        <f t="shared" si="205"/>
        <v>1</v>
      </c>
      <c r="KNC79" s="98">
        <f t="shared" si="205"/>
        <v>1</v>
      </c>
      <c r="KND79" s="98">
        <f t="shared" si="205"/>
        <v>1</v>
      </c>
      <c r="KNE79" s="98">
        <f t="shared" si="205"/>
        <v>1</v>
      </c>
      <c r="KNF79" s="98">
        <f t="shared" si="205"/>
        <v>1</v>
      </c>
      <c r="KNG79" s="98">
        <f t="shared" si="205"/>
        <v>1</v>
      </c>
      <c r="KNH79" s="98">
        <f t="shared" si="205"/>
        <v>1</v>
      </c>
      <c r="KNI79" s="98">
        <f t="shared" si="205"/>
        <v>1</v>
      </c>
      <c r="KNJ79" s="98">
        <f t="shared" si="205"/>
        <v>1</v>
      </c>
      <c r="KNK79" s="98">
        <f t="shared" si="205"/>
        <v>1</v>
      </c>
      <c r="KNL79" s="98">
        <f t="shared" si="205"/>
        <v>1</v>
      </c>
      <c r="KNM79" s="98">
        <f t="shared" si="205"/>
        <v>1</v>
      </c>
      <c r="KNN79" s="98">
        <f t="shared" si="205"/>
        <v>1</v>
      </c>
      <c r="KNO79" s="98">
        <f t="shared" si="205"/>
        <v>1</v>
      </c>
      <c r="KNP79" s="98">
        <f t="shared" si="205"/>
        <v>1</v>
      </c>
      <c r="KNQ79" s="98">
        <f t="shared" si="205"/>
        <v>1</v>
      </c>
      <c r="KNR79" s="98">
        <f t="shared" si="205"/>
        <v>1</v>
      </c>
      <c r="KNS79" s="98">
        <f t="shared" si="205"/>
        <v>1</v>
      </c>
      <c r="KNT79" s="98">
        <f t="shared" si="205"/>
        <v>1</v>
      </c>
      <c r="KNU79" s="98">
        <f t="shared" si="205"/>
        <v>1</v>
      </c>
      <c r="KNV79" s="98">
        <f t="shared" si="205"/>
        <v>1</v>
      </c>
      <c r="KNW79" s="98">
        <f t="shared" si="205"/>
        <v>1</v>
      </c>
      <c r="KNX79" s="98">
        <f t="shared" si="205"/>
        <v>1</v>
      </c>
      <c r="KNY79" s="98">
        <f t="shared" ref="KNY79:KQJ79" si="206">KNY78+1</f>
        <v>1</v>
      </c>
      <c r="KNZ79" s="98">
        <f t="shared" si="206"/>
        <v>1</v>
      </c>
      <c r="KOA79" s="98">
        <f t="shared" si="206"/>
        <v>1</v>
      </c>
      <c r="KOB79" s="98">
        <f t="shared" si="206"/>
        <v>1</v>
      </c>
      <c r="KOC79" s="98">
        <f t="shared" si="206"/>
        <v>1</v>
      </c>
      <c r="KOD79" s="98">
        <f t="shared" si="206"/>
        <v>1</v>
      </c>
      <c r="KOE79" s="98">
        <f t="shared" si="206"/>
        <v>1</v>
      </c>
      <c r="KOF79" s="98">
        <f t="shared" si="206"/>
        <v>1</v>
      </c>
      <c r="KOG79" s="98">
        <f t="shared" si="206"/>
        <v>1</v>
      </c>
      <c r="KOH79" s="98">
        <f t="shared" si="206"/>
        <v>1</v>
      </c>
      <c r="KOI79" s="98">
        <f t="shared" si="206"/>
        <v>1</v>
      </c>
      <c r="KOJ79" s="98">
        <f t="shared" si="206"/>
        <v>1</v>
      </c>
      <c r="KOK79" s="98">
        <f t="shared" si="206"/>
        <v>1</v>
      </c>
      <c r="KOL79" s="98">
        <f t="shared" si="206"/>
        <v>1</v>
      </c>
      <c r="KOM79" s="98">
        <f t="shared" si="206"/>
        <v>1</v>
      </c>
      <c r="KON79" s="98">
        <f t="shared" si="206"/>
        <v>1</v>
      </c>
      <c r="KOO79" s="98">
        <f t="shared" si="206"/>
        <v>1</v>
      </c>
      <c r="KOP79" s="98">
        <f t="shared" si="206"/>
        <v>1</v>
      </c>
      <c r="KOQ79" s="98">
        <f t="shared" si="206"/>
        <v>1</v>
      </c>
      <c r="KOR79" s="98">
        <f t="shared" si="206"/>
        <v>1</v>
      </c>
      <c r="KOS79" s="98">
        <f t="shared" si="206"/>
        <v>1</v>
      </c>
      <c r="KOT79" s="98">
        <f t="shared" si="206"/>
        <v>1</v>
      </c>
      <c r="KOU79" s="98">
        <f t="shared" si="206"/>
        <v>1</v>
      </c>
      <c r="KOV79" s="98">
        <f t="shared" si="206"/>
        <v>1</v>
      </c>
      <c r="KOW79" s="98">
        <f t="shared" si="206"/>
        <v>1</v>
      </c>
      <c r="KOX79" s="98">
        <f t="shared" si="206"/>
        <v>1</v>
      </c>
      <c r="KOY79" s="98">
        <f t="shared" si="206"/>
        <v>1</v>
      </c>
      <c r="KOZ79" s="98">
        <f t="shared" si="206"/>
        <v>1</v>
      </c>
      <c r="KPA79" s="98">
        <f t="shared" si="206"/>
        <v>1</v>
      </c>
      <c r="KPB79" s="98">
        <f t="shared" si="206"/>
        <v>1</v>
      </c>
      <c r="KPC79" s="98">
        <f t="shared" si="206"/>
        <v>1</v>
      </c>
      <c r="KPD79" s="98">
        <f t="shared" si="206"/>
        <v>1</v>
      </c>
      <c r="KPE79" s="98">
        <f t="shared" si="206"/>
        <v>1</v>
      </c>
      <c r="KPF79" s="98">
        <f t="shared" si="206"/>
        <v>1</v>
      </c>
      <c r="KPG79" s="98">
        <f t="shared" si="206"/>
        <v>1</v>
      </c>
      <c r="KPH79" s="98">
        <f t="shared" si="206"/>
        <v>1</v>
      </c>
      <c r="KPI79" s="98">
        <f t="shared" si="206"/>
        <v>1</v>
      </c>
      <c r="KPJ79" s="98">
        <f t="shared" si="206"/>
        <v>1</v>
      </c>
      <c r="KPK79" s="98">
        <f t="shared" si="206"/>
        <v>1</v>
      </c>
      <c r="KPL79" s="98">
        <f t="shared" si="206"/>
        <v>1</v>
      </c>
      <c r="KPM79" s="98">
        <f t="shared" si="206"/>
        <v>1</v>
      </c>
      <c r="KPN79" s="98">
        <f t="shared" si="206"/>
        <v>1</v>
      </c>
      <c r="KPO79" s="98">
        <f t="shared" si="206"/>
        <v>1</v>
      </c>
      <c r="KPP79" s="98">
        <f t="shared" si="206"/>
        <v>1</v>
      </c>
      <c r="KPQ79" s="98">
        <f t="shared" si="206"/>
        <v>1</v>
      </c>
      <c r="KPR79" s="98">
        <f t="shared" si="206"/>
        <v>1</v>
      </c>
      <c r="KPS79" s="98">
        <f t="shared" si="206"/>
        <v>1</v>
      </c>
      <c r="KPT79" s="98">
        <f t="shared" si="206"/>
        <v>1</v>
      </c>
      <c r="KPU79" s="98">
        <f t="shared" si="206"/>
        <v>1</v>
      </c>
      <c r="KPV79" s="98">
        <f t="shared" si="206"/>
        <v>1</v>
      </c>
      <c r="KPW79" s="98">
        <f t="shared" si="206"/>
        <v>1</v>
      </c>
      <c r="KPX79" s="98">
        <f t="shared" si="206"/>
        <v>1</v>
      </c>
      <c r="KPY79" s="98">
        <f t="shared" si="206"/>
        <v>1</v>
      </c>
      <c r="KPZ79" s="98">
        <f t="shared" si="206"/>
        <v>1</v>
      </c>
      <c r="KQA79" s="98">
        <f t="shared" si="206"/>
        <v>1</v>
      </c>
      <c r="KQB79" s="98">
        <f t="shared" si="206"/>
        <v>1</v>
      </c>
      <c r="KQC79" s="98">
        <f t="shared" si="206"/>
        <v>1</v>
      </c>
      <c r="KQD79" s="98">
        <f t="shared" si="206"/>
        <v>1</v>
      </c>
      <c r="KQE79" s="98">
        <f t="shared" si="206"/>
        <v>1</v>
      </c>
      <c r="KQF79" s="98">
        <f t="shared" si="206"/>
        <v>1</v>
      </c>
      <c r="KQG79" s="98">
        <f t="shared" si="206"/>
        <v>1</v>
      </c>
      <c r="KQH79" s="98">
        <f t="shared" si="206"/>
        <v>1</v>
      </c>
      <c r="KQI79" s="98">
        <f t="shared" si="206"/>
        <v>1</v>
      </c>
      <c r="KQJ79" s="98">
        <f t="shared" si="206"/>
        <v>1</v>
      </c>
      <c r="KQK79" s="98">
        <f t="shared" ref="KQK79:KSV79" si="207">KQK78+1</f>
        <v>1</v>
      </c>
      <c r="KQL79" s="98">
        <f t="shared" si="207"/>
        <v>1</v>
      </c>
      <c r="KQM79" s="98">
        <f t="shared" si="207"/>
        <v>1</v>
      </c>
      <c r="KQN79" s="98">
        <f t="shared" si="207"/>
        <v>1</v>
      </c>
      <c r="KQO79" s="98">
        <f t="shared" si="207"/>
        <v>1</v>
      </c>
      <c r="KQP79" s="98">
        <f t="shared" si="207"/>
        <v>1</v>
      </c>
      <c r="KQQ79" s="98">
        <f t="shared" si="207"/>
        <v>1</v>
      </c>
      <c r="KQR79" s="98">
        <f t="shared" si="207"/>
        <v>1</v>
      </c>
      <c r="KQS79" s="98">
        <f t="shared" si="207"/>
        <v>1</v>
      </c>
      <c r="KQT79" s="98">
        <f t="shared" si="207"/>
        <v>1</v>
      </c>
      <c r="KQU79" s="98">
        <f t="shared" si="207"/>
        <v>1</v>
      </c>
      <c r="KQV79" s="98">
        <f t="shared" si="207"/>
        <v>1</v>
      </c>
      <c r="KQW79" s="98">
        <f t="shared" si="207"/>
        <v>1</v>
      </c>
      <c r="KQX79" s="98">
        <f t="shared" si="207"/>
        <v>1</v>
      </c>
      <c r="KQY79" s="98">
        <f t="shared" si="207"/>
        <v>1</v>
      </c>
      <c r="KQZ79" s="98">
        <f t="shared" si="207"/>
        <v>1</v>
      </c>
      <c r="KRA79" s="98">
        <f t="shared" si="207"/>
        <v>1</v>
      </c>
      <c r="KRB79" s="98">
        <f t="shared" si="207"/>
        <v>1</v>
      </c>
      <c r="KRC79" s="98">
        <f t="shared" si="207"/>
        <v>1</v>
      </c>
      <c r="KRD79" s="98">
        <f t="shared" si="207"/>
        <v>1</v>
      </c>
      <c r="KRE79" s="98">
        <f t="shared" si="207"/>
        <v>1</v>
      </c>
      <c r="KRF79" s="98">
        <f t="shared" si="207"/>
        <v>1</v>
      </c>
      <c r="KRG79" s="98">
        <f t="shared" si="207"/>
        <v>1</v>
      </c>
      <c r="KRH79" s="98">
        <f t="shared" si="207"/>
        <v>1</v>
      </c>
      <c r="KRI79" s="98">
        <f t="shared" si="207"/>
        <v>1</v>
      </c>
      <c r="KRJ79" s="98">
        <f t="shared" si="207"/>
        <v>1</v>
      </c>
      <c r="KRK79" s="98">
        <f t="shared" si="207"/>
        <v>1</v>
      </c>
      <c r="KRL79" s="98">
        <f t="shared" si="207"/>
        <v>1</v>
      </c>
      <c r="KRM79" s="98">
        <f t="shared" si="207"/>
        <v>1</v>
      </c>
      <c r="KRN79" s="98">
        <f t="shared" si="207"/>
        <v>1</v>
      </c>
      <c r="KRO79" s="98">
        <f t="shared" si="207"/>
        <v>1</v>
      </c>
      <c r="KRP79" s="98">
        <f t="shared" si="207"/>
        <v>1</v>
      </c>
      <c r="KRQ79" s="98">
        <f t="shared" si="207"/>
        <v>1</v>
      </c>
      <c r="KRR79" s="98">
        <f t="shared" si="207"/>
        <v>1</v>
      </c>
      <c r="KRS79" s="98">
        <f t="shared" si="207"/>
        <v>1</v>
      </c>
      <c r="KRT79" s="98">
        <f t="shared" si="207"/>
        <v>1</v>
      </c>
      <c r="KRU79" s="98">
        <f t="shared" si="207"/>
        <v>1</v>
      </c>
      <c r="KRV79" s="98">
        <f t="shared" si="207"/>
        <v>1</v>
      </c>
      <c r="KRW79" s="98">
        <f t="shared" si="207"/>
        <v>1</v>
      </c>
      <c r="KRX79" s="98">
        <f t="shared" si="207"/>
        <v>1</v>
      </c>
      <c r="KRY79" s="98">
        <f t="shared" si="207"/>
        <v>1</v>
      </c>
      <c r="KRZ79" s="98">
        <f t="shared" si="207"/>
        <v>1</v>
      </c>
      <c r="KSA79" s="98">
        <f t="shared" si="207"/>
        <v>1</v>
      </c>
      <c r="KSB79" s="98">
        <f t="shared" si="207"/>
        <v>1</v>
      </c>
      <c r="KSC79" s="98">
        <f t="shared" si="207"/>
        <v>1</v>
      </c>
      <c r="KSD79" s="98">
        <f t="shared" si="207"/>
        <v>1</v>
      </c>
      <c r="KSE79" s="98">
        <f t="shared" si="207"/>
        <v>1</v>
      </c>
      <c r="KSF79" s="98">
        <f t="shared" si="207"/>
        <v>1</v>
      </c>
      <c r="KSG79" s="98">
        <f t="shared" si="207"/>
        <v>1</v>
      </c>
      <c r="KSH79" s="98">
        <f t="shared" si="207"/>
        <v>1</v>
      </c>
      <c r="KSI79" s="98">
        <f t="shared" si="207"/>
        <v>1</v>
      </c>
      <c r="KSJ79" s="98">
        <f t="shared" si="207"/>
        <v>1</v>
      </c>
      <c r="KSK79" s="98">
        <f t="shared" si="207"/>
        <v>1</v>
      </c>
      <c r="KSL79" s="98">
        <f t="shared" si="207"/>
        <v>1</v>
      </c>
      <c r="KSM79" s="98">
        <f t="shared" si="207"/>
        <v>1</v>
      </c>
      <c r="KSN79" s="98">
        <f t="shared" si="207"/>
        <v>1</v>
      </c>
      <c r="KSO79" s="98">
        <f t="shared" si="207"/>
        <v>1</v>
      </c>
      <c r="KSP79" s="98">
        <f t="shared" si="207"/>
        <v>1</v>
      </c>
      <c r="KSQ79" s="98">
        <f t="shared" si="207"/>
        <v>1</v>
      </c>
      <c r="KSR79" s="98">
        <f t="shared" si="207"/>
        <v>1</v>
      </c>
      <c r="KSS79" s="98">
        <f t="shared" si="207"/>
        <v>1</v>
      </c>
      <c r="KST79" s="98">
        <f t="shared" si="207"/>
        <v>1</v>
      </c>
      <c r="KSU79" s="98">
        <f t="shared" si="207"/>
        <v>1</v>
      </c>
      <c r="KSV79" s="98">
        <f t="shared" si="207"/>
        <v>1</v>
      </c>
      <c r="KSW79" s="98">
        <f t="shared" ref="KSW79:KVH79" si="208">KSW78+1</f>
        <v>1</v>
      </c>
      <c r="KSX79" s="98">
        <f t="shared" si="208"/>
        <v>1</v>
      </c>
      <c r="KSY79" s="98">
        <f t="shared" si="208"/>
        <v>1</v>
      </c>
      <c r="KSZ79" s="98">
        <f t="shared" si="208"/>
        <v>1</v>
      </c>
      <c r="KTA79" s="98">
        <f t="shared" si="208"/>
        <v>1</v>
      </c>
      <c r="KTB79" s="98">
        <f t="shared" si="208"/>
        <v>1</v>
      </c>
      <c r="KTC79" s="98">
        <f t="shared" si="208"/>
        <v>1</v>
      </c>
      <c r="KTD79" s="98">
        <f t="shared" si="208"/>
        <v>1</v>
      </c>
      <c r="KTE79" s="98">
        <f t="shared" si="208"/>
        <v>1</v>
      </c>
      <c r="KTF79" s="98">
        <f t="shared" si="208"/>
        <v>1</v>
      </c>
      <c r="KTG79" s="98">
        <f t="shared" si="208"/>
        <v>1</v>
      </c>
      <c r="KTH79" s="98">
        <f t="shared" si="208"/>
        <v>1</v>
      </c>
      <c r="KTI79" s="98">
        <f t="shared" si="208"/>
        <v>1</v>
      </c>
      <c r="KTJ79" s="98">
        <f t="shared" si="208"/>
        <v>1</v>
      </c>
      <c r="KTK79" s="98">
        <f t="shared" si="208"/>
        <v>1</v>
      </c>
      <c r="KTL79" s="98">
        <f t="shared" si="208"/>
        <v>1</v>
      </c>
      <c r="KTM79" s="98">
        <f t="shared" si="208"/>
        <v>1</v>
      </c>
      <c r="KTN79" s="98">
        <f t="shared" si="208"/>
        <v>1</v>
      </c>
      <c r="KTO79" s="98">
        <f t="shared" si="208"/>
        <v>1</v>
      </c>
      <c r="KTP79" s="98">
        <f t="shared" si="208"/>
        <v>1</v>
      </c>
      <c r="KTQ79" s="98">
        <f t="shared" si="208"/>
        <v>1</v>
      </c>
      <c r="KTR79" s="98">
        <f t="shared" si="208"/>
        <v>1</v>
      </c>
      <c r="KTS79" s="98">
        <f t="shared" si="208"/>
        <v>1</v>
      </c>
      <c r="KTT79" s="98">
        <f t="shared" si="208"/>
        <v>1</v>
      </c>
      <c r="KTU79" s="98">
        <f t="shared" si="208"/>
        <v>1</v>
      </c>
      <c r="KTV79" s="98">
        <f t="shared" si="208"/>
        <v>1</v>
      </c>
      <c r="KTW79" s="98">
        <f t="shared" si="208"/>
        <v>1</v>
      </c>
      <c r="KTX79" s="98">
        <f t="shared" si="208"/>
        <v>1</v>
      </c>
      <c r="KTY79" s="98">
        <f t="shared" si="208"/>
        <v>1</v>
      </c>
      <c r="KTZ79" s="98">
        <f t="shared" si="208"/>
        <v>1</v>
      </c>
      <c r="KUA79" s="98">
        <f t="shared" si="208"/>
        <v>1</v>
      </c>
      <c r="KUB79" s="98">
        <f t="shared" si="208"/>
        <v>1</v>
      </c>
      <c r="KUC79" s="98">
        <f t="shared" si="208"/>
        <v>1</v>
      </c>
      <c r="KUD79" s="98">
        <f t="shared" si="208"/>
        <v>1</v>
      </c>
      <c r="KUE79" s="98">
        <f t="shared" si="208"/>
        <v>1</v>
      </c>
      <c r="KUF79" s="98">
        <f t="shared" si="208"/>
        <v>1</v>
      </c>
      <c r="KUG79" s="98">
        <f t="shared" si="208"/>
        <v>1</v>
      </c>
      <c r="KUH79" s="98">
        <f t="shared" si="208"/>
        <v>1</v>
      </c>
      <c r="KUI79" s="98">
        <f t="shared" si="208"/>
        <v>1</v>
      </c>
      <c r="KUJ79" s="98">
        <f t="shared" si="208"/>
        <v>1</v>
      </c>
      <c r="KUK79" s="98">
        <f t="shared" si="208"/>
        <v>1</v>
      </c>
      <c r="KUL79" s="98">
        <f t="shared" si="208"/>
        <v>1</v>
      </c>
      <c r="KUM79" s="98">
        <f t="shared" si="208"/>
        <v>1</v>
      </c>
      <c r="KUN79" s="98">
        <f t="shared" si="208"/>
        <v>1</v>
      </c>
      <c r="KUO79" s="98">
        <f t="shared" si="208"/>
        <v>1</v>
      </c>
      <c r="KUP79" s="98">
        <f t="shared" si="208"/>
        <v>1</v>
      </c>
      <c r="KUQ79" s="98">
        <f t="shared" si="208"/>
        <v>1</v>
      </c>
      <c r="KUR79" s="98">
        <f t="shared" si="208"/>
        <v>1</v>
      </c>
      <c r="KUS79" s="98">
        <f t="shared" si="208"/>
        <v>1</v>
      </c>
      <c r="KUT79" s="98">
        <f t="shared" si="208"/>
        <v>1</v>
      </c>
      <c r="KUU79" s="98">
        <f t="shared" si="208"/>
        <v>1</v>
      </c>
      <c r="KUV79" s="98">
        <f t="shared" si="208"/>
        <v>1</v>
      </c>
      <c r="KUW79" s="98">
        <f t="shared" si="208"/>
        <v>1</v>
      </c>
      <c r="KUX79" s="98">
        <f t="shared" si="208"/>
        <v>1</v>
      </c>
      <c r="KUY79" s="98">
        <f t="shared" si="208"/>
        <v>1</v>
      </c>
      <c r="KUZ79" s="98">
        <f t="shared" si="208"/>
        <v>1</v>
      </c>
      <c r="KVA79" s="98">
        <f t="shared" si="208"/>
        <v>1</v>
      </c>
      <c r="KVB79" s="98">
        <f t="shared" si="208"/>
        <v>1</v>
      </c>
      <c r="KVC79" s="98">
        <f t="shared" si="208"/>
        <v>1</v>
      </c>
      <c r="KVD79" s="98">
        <f t="shared" si="208"/>
        <v>1</v>
      </c>
      <c r="KVE79" s="98">
        <f t="shared" si="208"/>
        <v>1</v>
      </c>
      <c r="KVF79" s="98">
        <f t="shared" si="208"/>
        <v>1</v>
      </c>
      <c r="KVG79" s="98">
        <f t="shared" si="208"/>
        <v>1</v>
      </c>
      <c r="KVH79" s="98">
        <f t="shared" si="208"/>
        <v>1</v>
      </c>
      <c r="KVI79" s="98">
        <f t="shared" ref="KVI79:KXT79" si="209">KVI78+1</f>
        <v>1</v>
      </c>
      <c r="KVJ79" s="98">
        <f t="shared" si="209"/>
        <v>1</v>
      </c>
      <c r="KVK79" s="98">
        <f t="shared" si="209"/>
        <v>1</v>
      </c>
      <c r="KVL79" s="98">
        <f t="shared" si="209"/>
        <v>1</v>
      </c>
      <c r="KVM79" s="98">
        <f t="shared" si="209"/>
        <v>1</v>
      </c>
      <c r="KVN79" s="98">
        <f t="shared" si="209"/>
        <v>1</v>
      </c>
      <c r="KVO79" s="98">
        <f t="shared" si="209"/>
        <v>1</v>
      </c>
      <c r="KVP79" s="98">
        <f t="shared" si="209"/>
        <v>1</v>
      </c>
      <c r="KVQ79" s="98">
        <f t="shared" si="209"/>
        <v>1</v>
      </c>
      <c r="KVR79" s="98">
        <f t="shared" si="209"/>
        <v>1</v>
      </c>
      <c r="KVS79" s="98">
        <f t="shared" si="209"/>
        <v>1</v>
      </c>
      <c r="KVT79" s="98">
        <f t="shared" si="209"/>
        <v>1</v>
      </c>
      <c r="KVU79" s="98">
        <f t="shared" si="209"/>
        <v>1</v>
      </c>
      <c r="KVV79" s="98">
        <f t="shared" si="209"/>
        <v>1</v>
      </c>
      <c r="KVW79" s="98">
        <f t="shared" si="209"/>
        <v>1</v>
      </c>
      <c r="KVX79" s="98">
        <f t="shared" si="209"/>
        <v>1</v>
      </c>
      <c r="KVY79" s="98">
        <f t="shared" si="209"/>
        <v>1</v>
      </c>
      <c r="KVZ79" s="98">
        <f t="shared" si="209"/>
        <v>1</v>
      </c>
      <c r="KWA79" s="98">
        <f t="shared" si="209"/>
        <v>1</v>
      </c>
      <c r="KWB79" s="98">
        <f t="shared" si="209"/>
        <v>1</v>
      </c>
      <c r="KWC79" s="98">
        <f t="shared" si="209"/>
        <v>1</v>
      </c>
      <c r="KWD79" s="98">
        <f t="shared" si="209"/>
        <v>1</v>
      </c>
      <c r="KWE79" s="98">
        <f t="shared" si="209"/>
        <v>1</v>
      </c>
      <c r="KWF79" s="98">
        <f t="shared" si="209"/>
        <v>1</v>
      </c>
      <c r="KWG79" s="98">
        <f t="shared" si="209"/>
        <v>1</v>
      </c>
      <c r="KWH79" s="98">
        <f t="shared" si="209"/>
        <v>1</v>
      </c>
      <c r="KWI79" s="98">
        <f t="shared" si="209"/>
        <v>1</v>
      </c>
      <c r="KWJ79" s="98">
        <f t="shared" si="209"/>
        <v>1</v>
      </c>
      <c r="KWK79" s="98">
        <f t="shared" si="209"/>
        <v>1</v>
      </c>
      <c r="KWL79" s="98">
        <f t="shared" si="209"/>
        <v>1</v>
      </c>
      <c r="KWM79" s="98">
        <f t="shared" si="209"/>
        <v>1</v>
      </c>
      <c r="KWN79" s="98">
        <f t="shared" si="209"/>
        <v>1</v>
      </c>
      <c r="KWO79" s="98">
        <f t="shared" si="209"/>
        <v>1</v>
      </c>
      <c r="KWP79" s="98">
        <f t="shared" si="209"/>
        <v>1</v>
      </c>
      <c r="KWQ79" s="98">
        <f t="shared" si="209"/>
        <v>1</v>
      </c>
      <c r="KWR79" s="98">
        <f t="shared" si="209"/>
        <v>1</v>
      </c>
      <c r="KWS79" s="98">
        <f t="shared" si="209"/>
        <v>1</v>
      </c>
      <c r="KWT79" s="98">
        <f t="shared" si="209"/>
        <v>1</v>
      </c>
      <c r="KWU79" s="98">
        <f t="shared" si="209"/>
        <v>1</v>
      </c>
      <c r="KWV79" s="98">
        <f t="shared" si="209"/>
        <v>1</v>
      </c>
      <c r="KWW79" s="98">
        <f t="shared" si="209"/>
        <v>1</v>
      </c>
      <c r="KWX79" s="98">
        <f t="shared" si="209"/>
        <v>1</v>
      </c>
      <c r="KWY79" s="98">
        <f t="shared" si="209"/>
        <v>1</v>
      </c>
      <c r="KWZ79" s="98">
        <f t="shared" si="209"/>
        <v>1</v>
      </c>
      <c r="KXA79" s="98">
        <f t="shared" si="209"/>
        <v>1</v>
      </c>
      <c r="KXB79" s="98">
        <f t="shared" si="209"/>
        <v>1</v>
      </c>
      <c r="KXC79" s="98">
        <f t="shared" si="209"/>
        <v>1</v>
      </c>
      <c r="KXD79" s="98">
        <f t="shared" si="209"/>
        <v>1</v>
      </c>
      <c r="KXE79" s="98">
        <f t="shared" si="209"/>
        <v>1</v>
      </c>
      <c r="KXF79" s="98">
        <f t="shared" si="209"/>
        <v>1</v>
      </c>
      <c r="KXG79" s="98">
        <f t="shared" si="209"/>
        <v>1</v>
      </c>
      <c r="KXH79" s="98">
        <f t="shared" si="209"/>
        <v>1</v>
      </c>
      <c r="KXI79" s="98">
        <f t="shared" si="209"/>
        <v>1</v>
      </c>
      <c r="KXJ79" s="98">
        <f t="shared" si="209"/>
        <v>1</v>
      </c>
      <c r="KXK79" s="98">
        <f t="shared" si="209"/>
        <v>1</v>
      </c>
      <c r="KXL79" s="98">
        <f t="shared" si="209"/>
        <v>1</v>
      </c>
      <c r="KXM79" s="98">
        <f t="shared" si="209"/>
        <v>1</v>
      </c>
      <c r="KXN79" s="98">
        <f t="shared" si="209"/>
        <v>1</v>
      </c>
      <c r="KXO79" s="98">
        <f t="shared" si="209"/>
        <v>1</v>
      </c>
      <c r="KXP79" s="98">
        <f t="shared" si="209"/>
        <v>1</v>
      </c>
      <c r="KXQ79" s="98">
        <f t="shared" si="209"/>
        <v>1</v>
      </c>
      <c r="KXR79" s="98">
        <f t="shared" si="209"/>
        <v>1</v>
      </c>
      <c r="KXS79" s="98">
        <f t="shared" si="209"/>
        <v>1</v>
      </c>
      <c r="KXT79" s="98">
        <f t="shared" si="209"/>
        <v>1</v>
      </c>
      <c r="KXU79" s="98">
        <f t="shared" ref="KXU79:LAF79" si="210">KXU78+1</f>
        <v>1</v>
      </c>
      <c r="KXV79" s="98">
        <f t="shared" si="210"/>
        <v>1</v>
      </c>
      <c r="KXW79" s="98">
        <f t="shared" si="210"/>
        <v>1</v>
      </c>
      <c r="KXX79" s="98">
        <f t="shared" si="210"/>
        <v>1</v>
      </c>
      <c r="KXY79" s="98">
        <f t="shared" si="210"/>
        <v>1</v>
      </c>
      <c r="KXZ79" s="98">
        <f t="shared" si="210"/>
        <v>1</v>
      </c>
      <c r="KYA79" s="98">
        <f t="shared" si="210"/>
        <v>1</v>
      </c>
      <c r="KYB79" s="98">
        <f t="shared" si="210"/>
        <v>1</v>
      </c>
      <c r="KYC79" s="98">
        <f t="shared" si="210"/>
        <v>1</v>
      </c>
      <c r="KYD79" s="98">
        <f t="shared" si="210"/>
        <v>1</v>
      </c>
      <c r="KYE79" s="98">
        <f t="shared" si="210"/>
        <v>1</v>
      </c>
      <c r="KYF79" s="98">
        <f t="shared" si="210"/>
        <v>1</v>
      </c>
      <c r="KYG79" s="98">
        <f t="shared" si="210"/>
        <v>1</v>
      </c>
      <c r="KYH79" s="98">
        <f t="shared" si="210"/>
        <v>1</v>
      </c>
      <c r="KYI79" s="98">
        <f t="shared" si="210"/>
        <v>1</v>
      </c>
      <c r="KYJ79" s="98">
        <f t="shared" si="210"/>
        <v>1</v>
      </c>
      <c r="KYK79" s="98">
        <f t="shared" si="210"/>
        <v>1</v>
      </c>
      <c r="KYL79" s="98">
        <f t="shared" si="210"/>
        <v>1</v>
      </c>
      <c r="KYM79" s="98">
        <f t="shared" si="210"/>
        <v>1</v>
      </c>
      <c r="KYN79" s="98">
        <f t="shared" si="210"/>
        <v>1</v>
      </c>
      <c r="KYO79" s="98">
        <f t="shared" si="210"/>
        <v>1</v>
      </c>
      <c r="KYP79" s="98">
        <f t="shared" si="210"/>
        <v>1</v>
      </c>
      <c r="KYQ79" s="98">
        <f t="shared" si="210"/>
        <v>1</v>
      </c>
      <c r="KYR79" s="98">
        <f t="shared" si="210"/>
        <v>1</v>
      </c>
      <c r="KYS79" s="98">
        <f t="shared" si="210"/>
        <v>1</v>
      </c>
      <c r="KYT79" s="98">
        <f t="shared" si="210"/>
        <v>1</v>
      </c>
      <c r="KYU79" s="98">
        <f t="shared" si="210"/>
        <v>1</v>
      </c>
      <c r="KYV79" s="98">
        <f t="shared" si="210"/>
        <v>1</v>
      </c>
      <c r="KYW79" s="98">
        <f t="shared" si="210"/>
        <v>1</v>
      </c>
      <c r="KYX79" s="98">
        <f t="shared" si="210"/>
        <v>1</v>
      </c>
      <c r="KYY79" s="98">
        <f t="shared" si="210"/>
        <v>1</v>
      </c>
      <c r="KYZ79" s="98">
        <f t="shared" si="210"/>
        <v>1</v>
      </c>
      <c r="KZA79" s="98">
        <f t="shared" si="210"/>
        <v>1</v>
      </c>
      <c r="KZB79" s="98">
        <f t="shared" si="210"/>
        <v>1</v>
      </c>
      <c r="KZC79" s="98">
        <f t="shared" si="210"/>
        <v>1</v>
      </c>
      <c r="KZD79" s="98">
        <f t="shared" si="210"/>
        <v>1</v>
      </c>
      <c r="KZE79" s="98">
        <f t="shared" si="210"/>
        <v>1</v>
      </c>
      <c r="KZF79" s="98">
        <f t="shared" si="210"/>
        <v>1</v>
      </c>
      <c r="KZG79" s="98">
        <f t="shared" si="210"/>
        <v>1</v>
      </c>
      <c r="KZH79" s="98">
        <f t="shared" si="210"/>
        <v>1</v>
      </c>
      <c r="KZI79" s="98">
        <f t="shared" si="210"/>
        <v>1</v>
      </c>
      <c r="KZJ79" s="98">
        <f t="shared" si="210"/>
        <v>1</v>
      </c>
      <c r="KZK79" s="98">
        <f t="shared" si="210"/>
        <v>1</v>
      </c>
      <c r="KZL79" s="98">
        <f t="shared" si="210"/>
        <v>1</v>
      </c>
      <c r="KZM79" s="98">
        <f t="shared" si="210"/>
        <v>1</v>
      </c>
      <c r="KZN79" s="98">
        <f t="shared" si="210"/>
        <v>1</v>
      </c>
      <c r="KZO79" s="98">
        <f t="shared" si="210"/>
        <v>1</v>
      </c>
      <c r="KZP79" s="98">
        <f t="shared" si="210"/>
        <v>1</v>
      </c>
      <c r="KZQ79" s="98">
        <f t="shared" si="210"/>
        <v>1</v>
      </c>
      <c r="KZR79" s="98">
        <f t="shared" si="210"/>
        <v>1</v>
      </c>
      <c r="KZS79" s="98">
        <f t="shared" si="210"/>
        <v>1</v>
      </c>
      <c r="KZT79" s="98">
        <f t="shared" si="210"/>
        <v>1</v>
      </c>
      <c r="KZU79" s="98">
        <f t="shared" si="210"/>
        <v>1</v>
      </c>
      <c r="KZV79" s="98">
        <f t="shared" si="210"/>
        <v>1</v>
      </c>
      <c r="KZW79" s="98">
        <f t="shared" si="210"/>
        <v>1</v>
      </c>
      <c r="KZX79" s="98">
        <f t="shared" si="210"/>
        <v>1</v>
      </c>
      <c r="KZY79" s="98">
        <f t="shared" si="210"/>
        <v>1</v>
      </c>
      <c r="KZZ79" s="98">
        <f t="shared" si="210"/>
        <v>1</v>
      </c>
      <c r="LAA79" s="98">
        <f t="shared" si="210"/>
        <v>1</v>
      </c>
      <c r="LAB79" s="98">
        <f t="shared" si="210"/>
        <v>1</v>
      </c>
      <c r="LAC79" s="98">
        <f t="shared" si="210"/>
        <v>1</v>
      </c>
      <c r="LAD79" s="98">
        <f t="shared" si="210"/>
        <v>1</v>
      </c>
      <c r="LAE79" s="98">
        <f t="shared" si="210"/>
        <v>1</v>
      </c>
      <c r="LAF79" s="98">
        <f t="shared" si="210"/>
        <v>1</v>
      </c>
      <c r="LAG79" s="98">
        <f t="shared" ref="LAG79:LCR79" si="211">LAG78+1</f>
        <v>1</v>
      </c>
      <c r="LAH79" s="98">
        <f t="shared" si="211"/>
        <v>1</v>
      </c>
      <c r="LAI79" s="98">
        <f t="shared" si="211"/>
        <v>1</v>
      </c>
      <c r="LAJ79" s="98">
        <f t="shared" si="211"/>
        <v>1</v>
      </c>
      <c r="LAK79" s="98">
        <f t="shared" si="211"/>
        <v>1</v>
      </c>
      <c r="LAL79" s="98">
        <f t="shared" si="211"/>
        <v>1</v>
      </c>
      <c r="LAM79" s="98">
        <f t="shared" si="211"/>
        <v>1</v>
      </c>
      <c r="LAN79" s="98">
        <f t="shared" si="211"/>
        <v>1</v>
      </c>
      <c r="LAO79" s="98">
        <f t="shared" si="211"/>
        <v>1</v>
      </c>
      <c r="LAP79" s="98">
        <f t="shared" si="211"/>
        <v>1</v>
      </c>
      <c r="LAQ79" s="98">
        <f t="shared" si="211"/>
        <v>1</v>
      </c>
      <c r="LAR79" s="98">
        <f t="shared" si="211"/>
        <v>1</v>
      </c>
      <c r="LAS79" s="98">
        <f t="shared" si="211"/>
        <v>1</v>
      </c>
      <c r="LAT79" s="98">
        <f t="shared" si="211"/>
        <v>1</v>
      </c>
      <c r="LAU79" s="98">
        <f t="shared" si="211"/>
        <v>1</v>
      </c>
      <c r="LAV79" s="98">
        <f t="shared" si="211"/>
        <v>1</v>
      </c>
      <c r="LAW79" s="98">
        <f t="shared" si="211"/>
        <v>1</v>
      </c>
      <c r="LAX79" s="98">
        <f t="shared" si="211"/>
        <v>1</v>
      </c>
      <c r="LAY79" s="98">
        <f t="shared" si="211"/>
        <v>1</v>
      </c>
      <c r="LAZ79" s="98">
        <f t="shared" si="211"/>
        <v>1</v>
      </c>
      <c r="LBA79" s="98">
        <f t="shared" si="211"/>
        <v>1</v>
      </c>
      <c r="LBB79" s="98">
        <f t="shared" si="211"/>
        <v>1</v>
      </c>
      <c r="LBC79" s="98">
        <f t="shared" si="211"/>
        <v>1</v>
      </c>
      <c r="LBD79" s="98">
        <f t="shared" si="211"/>
        <v>1</v>
      </c>
      <c r="LBE79" s="98">
        <f t="shared" si="211"/>
        <v>1</v>
      </c>
      <c r="LBF79" s="98">
        <f t="shared" si="211"/>
        <v>1</v>
      </c>
      <c r="LBG79" s="98">
        <f t="shared" si="211"/>
        <v>1</v>
      </c>
      <c r="LBH79" s="98">
        <f t="shared" si="211"/>
        <v>1</v>
      </c>
      <c r="LBI79" s="98">
        <f t="shared" si="211"/>
        <v>1</v>
      </c>
      <c r="LBJ79" s="98">
        <f t="shared" si="211"/>
        <v>1</v>
      </c>
      <c r="LBK79" s="98">
        <f t="shared" si="211"/>
        <v>1</v>
      </c>
      <c r="LBL79" s="98">
        <f t="shared" si="211"/>
        <v>1</v>
      </c>
      <c r="LBM79" s="98">
        <f t="shared" si="211"/>
        <v>1</v>
      </c>
      <c r="LBN79" s="98">
        <f t="shared" si="211"/>
        <v>1</v>
      </c>
      <c r="LBO79" s="98">
        <f t="shared" si="211"/>
        <v>1</v>
      </c>
      <c r="LBP79" s="98">
        <f t="shared" si="211"/>
        <v>1</v>
      </c>
      <c r="LBQ79" s="98">
        <f t="shared" si="211"/>
        <v>1</v>
      </c>
      <c r="LBR79" s="98">
        <f t="shared" si="211"/>
        <v>1</v>
      </c>
      <c r="LBS79" s="98">
        <f t="shared" si="211"/>
        <v>1</v>
      </c>
      <c r="LBT79" s="98">
        <f t="shared" si="211"/>
        <v>1</v>
      </c>
      <c r="LBU79" s="98">
        <f t="shared" si="211"/>
        <v>1</v>
      </c>
      <c r="LBV79" s="98">
        <f t="shared" si="211"/>
        <v>1</v>
      </c>
      <c r="LBW79" s="98">
        <f t="shared" si="211"/>
        <v>1</v>
      </c>
      <c r="LBX79" s="98">
        <f t="shared" si="211"/>
        <v>1</v>
      </c>
      <c r="LBY79" s="98">
        <f t="shared" si="211"/>
        <v>1</v>
      </c>
      <c r="LBZ79" s="98">
        <f t="shared" si="211"/>
        <v>1</v>
      </c>
      <c r="LCA79" s="98">
        <f t="shared" si="211"/>
        <v>1</v>
      </c>
      <c r="LCB79" s="98">
        <f t="shared" si="211"/>
        <v>1</v>
      </c>
      <c r="LCC79" s="98">
        <f t="shared" si="211"/>
        <v>1</v>
      </c>
      <c r="LCD79" s="98">
        <f t="shared" si="211"/>
        <v>1</v>
      </c>
      <c r="LCE79" s="98">
        <f t="shared" si="211"/>
        <v>1</v>
      </c>
      <c r="LCF79" s="98">
        <f t="shared" si="211"/>
        <v>1</v>
      </c>
      <c r="LCG79" s="98">
        <f t="shared" si="211"/>
        <v>1</v>
      </c>
      <c r="LCH79" s="98">
        <f t="shared" si="211"/>
        <v>1</v>
      </c>
      <c r="LCI79" s="98">
        <f t="shared" si="211"/>
        <v>1</v>
      </c>
      <c r="LCJ79" s="98">
        <f t="shared" si="211"/>
        <v>1</v>
      </c>
      <c r="LCK79" s="98">
        <f t="shared" si="211"/>
        <v>1</v>
      </c>
      <c r="LCL79" s="98">
        <f t="shared" si="211"/>
        <v>1</v>
      </c>
      <c r="LCM79" s="98">
        <f t="shared" si="211"/>
        <v>1</v>
      </c>
      <c r="LCN79" s="98">
        <f t="shared" si="211"/>
        <v>1</v>
      </c>
      <c r="LCO79" s="98">
        <f t="shared" si="211"/>
        <v>1</v>
      </c>
      <c r="LCP79" s="98">
        <f t="shared" si="211"/>
        <v>1</v>
      </c>
      <c r="LCQ79" s="98">
        <f t="shared" si="211"/>
        <v>1</v>
      </c>
      <c r="LCR79" s="98">
        <f t="shared" si="211"/>
        <v>1</v>
      </c>
      <c r="LCS79" s="98">
        <f t="shared" ref="LCS79:LFD79" si="212">LCS78+1</f>
        <v>1</v>
      </c>
      <c r="LCT79" s="98">
        <f t="shared" si="212"/>
        <v>1</v>
      </c>
      <c r="LCU79" s="98">
        <f t="shared" si="212"/>
        <v>1</v>
      </c>
      <c r="LCV79" s="98">
        <f t="shared" si="212"/>
        <v>1</v>
      </c>
      <c r="LCW79" s="98">
        <f t="shared" si="212"/>
        <v>1</v>
      </c>
      <c r="LCX79" s="98">
        <f t="shared" si="212"/>
        <v>1</v>
      </c>
      <c r="LCY79" s="98">
        <f t="shared" si="212"/>
        <v>1</v>
      </c>
      <c r="LCZ79" s="98">
        <f t="shared" si="212"/>
        <v>1</v>
      </c>
      <c r="LDA79" s="98">
        <f t="shared" si="212"/>
        <v>1</v>
      </c>
      <c r="LDB79" s="98">
        <f t="shared" si="212"/>
        <v>1</v>
      </c>
      <c r="LDC79" s="98">
        <f t="shared" si="212"/>
        <v>1</v>
      </c>
      <c r="LDD79" s="98">
        <f t="shared" si="212"/>
        <v>1</v>
      </c>
      <c r="LDE79" s="98">
        <f t="shared" si="212"/>
        <v>1</v>
      </c>
      <c r="LDF79" s="98">
        <f t="shared" si="212"/>
        <v>1</v>
      </c>
      <c r="LDG79" s="98">
        <f t="shared" si="212"/>
        <v>1</v>
      </c>
      <c r="LDH79" s="98">
        <f t="shared" si="212"/>
        <v>1</v>
      </c>
      <c r="LDI79" s="98">
        <f t="shared" si="212"/>
        <v>1</v>
      </c>
      <c r="LDJ79" s="98">
        <f t="shared" si="212"/>
        <v>1</v>
      </c>
      <c r="LDK79" s="98">
        <f t="shared" si="212"/>
        <v>1</v>
      </c>
      <c r="LDL79" s="98">
        <f t="shared" si="212"/>
        <v>1</v>
      </c>
      <c r="LDM79" s="98">
        <f t="shared" si="212"/>
        <v>1</v>
      </c>
      <c r="LDN79" s="98">
        <f t="shared" si="212"/>
        <v>1</v>
      </c>
      <c r="LDO79" s="98">
        <f t="shared" si="212"/>
        <v>1</v>
      </c>
      <c r="LDP79" s="98">
        <f t="shared" si="212"/>
        <v>1</v>
      </c>
      <c r="LDQ79" s="98">
        <f t="shared" si="212"/>
        <v>1</v>
      </c>
      <c r="LDR79" s="98">
        <f t="shared" si="212"/>
        <v>1</v>
      </c>
      <c r="LDS79" s="98">
        <f t="shared" si="212"/>
        <v>1</v>
      </c>
      <c r="LDT79" s="98">
        <f t="shared" si="212"/>
        <v>1</v>
      </c>
      <c r="LDU79" s="98">
        <f t="shared" si="212"/>
        <v>1</v>
      </c>
      <c r="LDV79" s="98">
        <f t="shared" si="212"/>
        <v>1</v>
      </c>
      <c r="LDW79" s="98">
        <f t="shared" si="212"/>
        <v>1</v>
      </c>
      <c r="LDX79" s="98">
        <f t="shared" si="212"/>
        <v>1</v>
      </c>
      <c r="LDY79" s="98">
        <f t="shared" si="212"/>
        <v>1</v>
      </c>
      <c r="LDZ79" s="98">
        <f t="shared" si="212"/>
        <v>1</v>
      </c>
      <c r="LEA79" s="98">
        <f t="shared" si="212"/>
        <v>1</v>
      </c>
      <c r="LEB79" s="98">
        <f t="shared" si="212"/>
        <v>1</v>
      </c>
      <c r="LEC79" s="98">
        <f t="shared" si="212"/>
        <v>1</v>
      </c>
      <c r="LED79" s="98">
        <f t="shared" si="212"/>
        <v>1</v>
      </c>
      <c r="LEE79" s="98">
        <f t="shared" si="212"/>
        <v>1</v>
      </c>
      <c r="LEF79" s="98">
        <f t="shared" si="212"/>
        <v>1</v>
      </c>
      <c r="LEG79" s="98">
        <f t="shared" si="212"/>
        <v>1</v>
      </c>
      <c r="LEH79" s="98">
        <f t="shared" si="212"/>
        <v>1</v>
      </c>
      <c r="LEI79" s="98">
        <f t="shared" si="212"/>
        <v>1</v>
      </c>
      <c r="LEJ79" s="98">
        <f t="shared" si="212"/>
        <v>1</v>
      </c>
      <c r="LEK79" s="98">
        <f t="shared" si="212"/>
        <v>1</v>
      </c>
      <c r="LEL79" s="98">
        <f t="shared" si="212"/>
        <v>1</v>
      </c>
      <c r="LEM79" s="98">
        <f t="shared" si="212"/>
        <v>1</v>
      </c>
      <c r="LEN79" s="98">
        <f t="shared" si="212"/>
        <v>1</v>
      </c>
      <c r="LEO79" s="98">
        <f t="shared" si="212"/>
        <v>1</v>
      </c>
      <c r="LEP79" s="98">
        <f t="shared" si="212"/>
        <v>1</v>
      </c>
      <c r="LEQ79" s="98">
        <f t="shared" si="212"/>
        <v>1</v>
      </c>
      <c r="LER79" s="98">
        <f t="shared" si="212"/>
        <v>1</v>
      </c>
      <c r="LES79" s="98">
        <f t="shared" si="212"/>
        <v>1</v>
      </c>
      <c r="LET79" s="98">
        <f t="shared" si="212"/>
        <v>1</v>
      </c>
      <c r="LEU79" s="98">
        <f t="shared" si="212"/>
        <v>1</v>
      </c>
      <c r="LEV79" s="98">
        <f t="shared" si="212"/>
        <v>1</v>
      </c>
      <c r="LEW79" s="98">
        <f t="shared" si="212"/>
        <v>1</v>
      </c>
      <c r="LEX79" s="98">
        <f t="shared" si="212"/>
        <v>1</v>
      </c>
      <c r="LEY79" s="98">
        <f t="shared" si="212"/>
        <v>1</v>
      </c>
      <c r="LEZ79" s="98">
        <f t="shared" si="212"/>
        <v>1</v>
      </c>
      <c r="LFA79" s="98">
        <f t="shared" si="212"/>
        <v>1</v>
      </c>
      <c r="LFB79" s="98">
        <f t="shared" si="212"/>
        <v>1</v>
      </c>
      <c r="LFC79" s="98">
        <f t="shared" si="212"/>
        <v>1</v>
      </c>
      <c r="LFD79" s="98">
        <f t="shared" si="212"/>
        <v>1</v>
      </c>
      <c r="LFE79" s="98">
        <f t="shared" ref="LFE79:LHP79" si="213">LFE78+1</f>
        <v>1</v>
      </c>
      <c r="LFF79" s="98">
        <f t="shared" si="213"/>
        <v>1</v>
      </c>
      <c r="LFG79" s="98">
        <f t="shared" si="213"/>
        <v>1</v>
      </c>
      <c r="LFH79" s="98">
        <f t="shared" si="213"/>
        <v>1</v>
      </c>
      <c r="LFI79" s="98">
        <f t="shared" si="213"/>
        <v>1</v>
      </c>
      <c r="LFJ79" s="98">
        <f t="shared" si="213"/>
        <v>1</v>
      </c>
      <c r="LFK79" s="98">
        <f t="shared" si="213"/>
        <v>1</v>
      </c>
      <c r="LFL79" s="98">
        <f t="shared" si="213"/>
        <v>1</v>
      </c>
      <c r="LFM79" s="98">
        <f t="shared" si="213"/>
        <v>1</v>
      </c>
      <c r="LFN79" s="98">
        <f t="shared" si="213"/>
        <v>1</v>
      </c>
      <c r="LFO79" s="98">
        <f t="shared" si="213"/>
        <v>1</v>
      </c>
      <c r="LFP79" s="98">
        <f t="shared" si="213"/>
        <v>1</v>
      </c>
      <c r="LFQ79" s="98">
        <f t="shared" si="213"/>
        <v>1</v>
      </c>
      <c r="LFR79" s="98">
        <f t="shared" si="213"/>
        <v>1</v>
      </c>
      <c r="LFS79" s="98">
        <f t="shared" si="213"/>
        <v>1</v>
      </c>
      <c r="LFT79" s="98">
        <f t="shared" si="213"/>
        <v>1</v>
      </c>
      <c r="LFU79" s="98">
        <f t="shared" si="213"/>
        <v>1</v>
      </c>
      <c r="LFV79" s="98">
        <f t="shared" si="213"/>
        <v>1</v>
      </c>
      <c r="LFW79" s="98">
        <f t="shared" si="213"/>
        <v>1</v>
      </c>
      <c r="LFX79" s="98">
        <f t="shared" si="213"/>
        <v>1</v>
      </c>
      <c r="LFY79" s="98">
        <f t="shared" si="213"/>
        <v>1</v>
      </c>
      <c r="LFZ79" s="98">
        <f t="shared" si="213"/>
        <v>1</v>
      </c>
      <c r="LGA79" s="98">
        <f t="shared" si="213"/>
        <v>1</v>
      </c>
      <c r="LGB79" s="98">
        <f t="shared" si="213"/>
        <v>1</v>
      </c>
      <c r="LGC79" s="98">
        <f t="shared" si="213"/>
        <v>1</v>
      </c>
      <c r="LGD79" s="98">
        <f t="shared" si="213"/>
        <v>1</v>
      </c>
      <c r="LGE79" s="98">
        <f t="shared" si="213"/>
        <v>1</v>
      </c>
      <c r="LGF79" s="98">
        <f t="shared" si="213"/>
        <v>1</v>
      </c>
      <c r="LGG79" s="98">
        <f t="shared" si="213"/>
        <v>1</v>
      </c>
      <c r="LGH79" s="98">
        <f t="shared" si="213"/>
        <v>1</v>
      </c>
      <c r="LGI79" s="98">
        <f t="shared" si="213"/>
        <v>1</v>
      </c>
      <c r="LGJ79" s="98">
        <f t="shared" si="213"/>
        <v>1</v>
      </c>
      <c r="LGK79" s="98">
        <f t="shared" si="213"/>
        <v>1</v>
      </c>
      <c r="LGL79" s="98">
        <f t="shared" si="213"/>
        <v>1</v>
      </c>
      <c r="LGM79" s="98">
        <f t="shared" si="213"/>
        <v>1</v>
      </c>
      <c r="LGN79" s="98">
        <f t="shared" si="213"/>
        <v>1</v>
      </c>
      <c r="LGO79" s="98">
        <f t="shared" si="213"/>
        <v>1</v>
      </c>
      <c r="LGP79" s="98">
        <f t="shared" si="213"/>
        <v>1</v>
      </c>
      <c r="LGQ79" s="98">
        <f t="shared" si="213"/>
        <v>1</v>
      </c>
      <c r="LGR79" s="98">
        <f t="shared" si="213"/>
        <v>1</v>
      </c>
      <c r="LGS79" s="98">
        <f t="shared" si="213"/>
        <v>1</v>
      </c>
      <c r="LGT79" s="98">
        <f t="shared" si="213"/>
        <v>1</v>
      </c>
      <c r="LGU79" s="98">
        <f t="shared" si="213"/>
        <v>1</v>
      </c>
      <c r="LGV79" s="98">
        <f t="shared" si="213"/>
        <v>1</v>
      </c>
      <c r="LGW79" s="98">
        <f t="shared" si="213"/>
        <v>1</v>
      </c>
      <c r="LGX79" s="98">
        <f t="shared" si="213"/>
        <v>1</v>
      </c>
      <c r="LGY79" s="98">
        <f t="shared" si="213"/>
        <v>1</v>
      </c>
      <c r="LGZ79" s="98">
        <f t="shared" si="213"/>
        <v>1</v>
      </c>
      <c r="LHA79" s="98">
        <f t="shared" si="213"/>
        <v>1</v>
      </c>
      <c r="LHB79" s="98">
        <f t="shared" si="213"/>
        <v>1</v>
      </c>
      <c r="LHC79" s="98">
        <f t="shared" si="213"/>
        <v>1</v>
      </c>
      <c r="LHD79" s="98">
        <f t="shared" si="213"/>
        <v>1</v>
      </c>
      <c r="LHE79" s="98">
        <f t="shared" si="213"/>
        <v>1</v>
      </c>
      <c r="LHF79" s="98">
        <f t="shared" si="213"/>
        <v>1</v>
      </c>
      <c r="LHG79" s="98">
        <f t="shared" si="213"/>
        <v>1</v>
      </c>
      <c r="LHH79" s="98">
        <f t="shared" si="213"/>
        <v>1</v>
      </c>
      <c r="LHI79" s="98">
        <f t="shared" si="213"/>
        <v>1</v>
      </c>
      <c r="LHJ79" s="98">
        <f t="shared" si="213"/>
        <v>1</v>
      </c>
      <c r="LHK79" s="98">
        <f t="shared" si="213"/>
        <v>1</v>
      </c>
      <c r="LHL79" s="98">
        <f t="shared" si="213"/>
        <v>1</v>
      </c>
      <c r="LHM79" s="98">
        <f t="shared" si="213"/>
        <v>1</v>
      </c>
      <c r="LHN79" s="98">
        <f t="shared" si="213"/>
        <v>1</v>
      </c>
      <c r="LHO79" s="98">
        <f t="shared" si="213"/>
        <v>1</v>
      </c>
      <c r="LHP79" s="98">
        <f t="shared" si="213"/>
        <v>1</v>
      </c>
      <c r="LHQ79" s="98">
        <f t="shared" ref="LHQ79:LKB79" si="214">LHQ78+1</f>
        <v>1</v>
      </c>
      <c r="LHR79" s="98">
        <f t="shared" si="214"/>
        <v>1</v>
      </c>
      <c r="LHS79" s="98">
        <f t="shared" si="214"/>
        <v>1</v>
      </c>
      <c r="LHT79" s="98">
        <f t="shared" si="214"/>
        <v>1</v>
      </c>
      <c r="LHU79" s="98">
        <f t="shared" si="214"/>
        <v>1</v>
      </c>
      <c r="LHV79" s="98">
        <f t="shared" si="214"/>
        <v>1</v>
      </c>
      <c r="LHW79" s="98">
        <f t="shared" si="214"/>
        <v>1</v>
      </c>
      <c r="LHX79" s="98">
        <f t="shared" si="214"/>
        <v>1</v>
      </c>
      <c r="LHY79" s="98">
        <f t="shared" si="214"/>
        <v>1</v>
      </c>
      <c r="LHZ79" s="98">
        <f t="shared" si="214"/>
        <v>1</v>
      </c>
      <c r="LIA79" s="98">
        <f t="shared" si="214"/>
        <v>1</v>
      </c>
      <c r="LIB79" s="98">
        <f t="shared" si="214"/>
        <v>1</v>
      </c>
      <c r="LIC79" s="98">
        <f t="shared" si="214"/>
        <v>1</v>
      </c>
      <c r="LID79" s="98">
        <f t="shared" si="214"/>
        <v>1</v>
      </c>
      <c r="LIE79" s="98">
        <f t="shared" si="214"/>
        <v>1</v>
      </c>
      <c r="LIF79" s="98">
        <f t="shared" si="214"/>
        <v>1</v>
      </c>
      <c r="LIG79" s="98">
        <f t="shared" si="214"/>
        <v>1</v>
      </c>
      <c r="LIH79" s="98">
        <f t="shared" si="214"/>
        <v>1</v>
      </c>
      <c r="LII79" s="98">
        <f t="shared" si="214"/>
        <v>1</v>
      </c>
      <c r="LIJ79" s="98">
        <f t="shared" si="214"/>
        <v>1</v>
      </c>
      <c r="LIK79" s="98">
        <f t="shared" si="214"/>
        <v>1</v>
      </c>
      <c r="LIL79" s="98">
        <f t="shared" si="214"/>
        <v>1</v>
      </c>
      <c r="LIM79" s="98">
        <f t="shared" si="214"/>
        <v>1</v>
      </c>
      <c r="LIN79" s="98">
        <f t="shared" si="214"/>
        <v>1</v>
      </c>
      <c r="LIO79" s="98">
        <f t="shared" si="214"/>
        <v>1</v>
      </c>
      <c r="LIP79" s="98">
        <f t="shared" si="214"/>
        <v>1</v>
      </c>
      <c r="LIQ79" s="98">
        <f t="shared" si="214"/>
        <v>1</v>
      </c>
      <c r="LIR79" s="98">
        <f t="shared" si="214"/>
        <v>1</v>
      </c>
      <c r="LIS79" s="98">
        <f t="shared" si="214"/>
        <v>1</v>
      </c>
      <c r="LIT79" s="98">
        <f t="shared" si="214"/>
        <v>1</v>
      </c>
      <c r="LIU79" s="98">
        <f t="shared" si="214"/>
        <v>1</v>
      </c>
      <c r="LIV79" s="98">
        <f t="shared" si="214"/>
        <v>1</v>
      </c>
      <c r="LIW79" s="98">
        <f t="shared" si="214"/>
        <v>1</v>
      </c>
      <c r="LIX79" s="98">
        <f t="shared" si="214"/>
        <v>1</v>
      </c>
      <c r="LIY79" s="98">
        <f t="shared" si="214"/>
        <v>1</v>
      </c>
      <c r="LIZ79" s="98">
        <f t="shared" si="214"/>
        <v>1</v>
      </c>
      <c r="LJA79" s="98">
        <f t="shared" si="214"/>
        <v>1</v>
      </c>
      <c r="LJB79" s="98">
        <f t="shared" si="214"/>
        <v>1</v>
      </c>
      <c r="LJC79" s="98">
        <f t="shared" si="214"/>
        <v>1</v>
      </c>
      <c r="LJD79" s="98">
        <f t="shared" si="214"/>
        <v>1</v>
      </c>
      <c r="LJE79" s="98">
        <f t="shared" si="214"/>
        <v>1</v>
      </c>
      <c r="LJF79" s="98">
        <f t="shared" si="214"/>
        <v>1</v>
      </c>
      <c r="LJG79" s="98">
        <f t="shared" si="214"/>
        <v>1</v>
      </c>
      <c r="LJH79" s="98">
        <f t="shared" si="214"/>
        <v>1</v>
      </c>
      <c r="LJI79" s="98">
        <f t="shared" si="214"/>
        <v>1</v>
      </c>
      <c r="LJJ79" s="98">
        <f t="shared" si="214"/>
        <v>1</v>
      </c>
      <c r="LJK79" s="98">
        <f t="shared" si="214"/>
        <v>1</v>
      </c>
      <c r="LJL79" s="98">
        <f t="shared" si="214"/>
        <v>1</v>
      </c>
      <c r="LJM79" s="98">
        <f t="shared" si="214"/>
        <v>1</v>
      </c>
      <c r="LJN79" s="98">
        <f t="shared" si="214"/>
        <v>1</v>
      </c>
      <c r="LJO79" s="98">
        <f t="shared" si="214"/>
        <v>1</v>
      </c>
      <c r="LJP79" s="98">
        <f t="shared" si="214"/>
        <v>1</v>
      </c>
      <c r="LJQ79" s="98">
        <f t="shared" si="214"/>
        <v>1</v>
      </c>
      <c r="LJR79" s="98">
        <f t="shared" si="214"/>
        <v>1</v>
      </c>
      <c r="LJS79" s="98">
        <f t="shared" si="214"/>
        <v>1</v>
      </c>
      <c r="LJT79" s="98">
        <f t="shared" si="214"/>
        <v>1</v>
      </c>
      <c r="LJU79" s="98">
        <f t="shared" si="214"/>
        <v>1</v>
      </c>
      <c r="LJV79" s="98">
        <f t="shared" si="214"/>
        <v>1</v>
      </c>
      <c r="LJW79" s="98">
        <f t="shared" si="214"/>
        <v>1</v>
      </c>
      <c r="LJX79" s="98">
        <f t="shared" si="214"/>
        <v>1</v>
      </c>
      <c r="LJY79" s="98">
        <f t="shared" si="214"/>
        <v>1</v>
      </c>
      <c r="LJZ79" s="98">
        <f t="shared" si="214"/>
        <v>1</v>
      </c>
      <c r="LKA79" s="98">
        <f t="shared" si="214"/>
        <v>1</v>
      </c>
      <c r="LKB79" s="98">
        <f t="shared" si="214"/>
        <v>1</v>
      </c>
      <c r="LKC79" s="98">
        <f t="shared" ref="LKC79:LMN79" si="215">LKC78+1</f>
        <v>1</v>
      </c>
      <c r="LKD79" s="98">
        <f t="shared" si="215"/>
        <v>1</v>
      </c>
      <c r="LKE79" s="98">
        <f t="shared" si="215"/>
        <v>1</v>
      </c>
      <c r="LKF79" s="98">
        <f t="shared" si="215"/>
        <v>1</v>
      </c>
      <c r="LKG79" s="98">
        <f t="shared" si="215"/>
        <v>1</v>
      </c>
      <c r="LKH79" s="98">
        <f t="shared" si="215"/>
        <v>1</v>
      </c>
      <c r="LKI79" s="98">
        <f t="shared" si="215"/>
        <v>1</v>
      </c>
      <c r="LKJ79" s="98">
        <f t="shared" si="215"/>
        <v>1</v>
      </c>
      <c r="LKK79" s="98">
        <f t="shared" si="215"/>
        <v>1</v>
      </c>
      <c r="LKL79" s="98">
        <f t="shared" si="215"/>
        <v>1</v>
      </c>
      <c r="LKM79" s="98">
        <f t="shared" si="215"/>
        <v>1</v>
      </c>
      <c r="LKN79" s="98">
        <f t="shared" si="215"/>
        <v>1</v>
      </c>
      <c r="LKO79" s="98">
        <f t="shared" si="215"/>
        <v>1</v>
      </c>
      <c r="LKP79" s="98">
        <f t="shared" si="215"/>
        <v>1</v>
      </c>
      <c r="LKQ79" s="98">
        <f t="shared" si="215"/>
        <v>1</v>
      </c>
      <c r="LKR79" s="98">
        <f t="shared" si="215"/>
        <v>1</v>
      </c>
      <c r="LKS79" s="98">
        <f t="shared" si="215"/>
        <v>1</v>
      </c>
      <c r="LKT79" s="98">
        <f t="shared" si="215"/>
        <v>1</v>
      </c>
      <c r="LKU79" s="98">
        <f t="shared" si="215"/>
        <v>1</v>
      </c>
      <c r="LKV79" s="98">
        <f t="shared" si="215"/>
        <v>1</v>
      </c>
      <c r="LKW79" s="98">
        <f t="shared" si="215"/>
        <v>1</v>
      </c>
      <c r="LKX79" s="98">
        <f t="shared" si="215"/>
        <v>1</v>
      </c>
      <c r="LKY79" s="98">
        <f t="shared" si="215"/>
        <v>1</v>
      </c>
      <c r="LKZ79" s="98">
        <f t="shared" si="215"/>
        <v>1</v>
      </c>
      <c r="LLA79" s="98">
        <f t="shared" si="215"/>
        <v>1</v>
      </c>
      <c r="LLB79" s="98">
        <f t="shared" si="215"/>
        <v>1</v>
      </c>
      <c r="LLC79" s="98">
        <f t="shared" si="215"/>
        <v>1</v>
      </c>
      <c r="LLD79" s="98">
        <f t="shared" si="215"/>
        <v>1</v>
      </c>
      <c r="LLE79" s="98">
        <f t="shared" si="215"/>
        <v>1</v>
      </c>
      <c r="LLF79" s="98">
        <f t="shared" si="215"/>
        <v>1</v>
      </c>
      <c r="LLG79" s="98">
        <f t="shared" si="215"/>
        <v>1</v>
      </c>
      <c r="LLH79" s="98">
        <f t="shared" si="215"/>
        <v>1</v>
      </c>
      <c r="LLI79" s="98">
        <f t="shared" si="215"/>
        <v>1</v>
      </c>
      <c r="LLJ79" s="98">
        <f t="shared" si="215"/>
        <v>1</v>
      </c>
      <c r="LLK79" s="98">
        <f t="shared" si="215"/>
        <v>1</v>
      </c>
      <c r="LLL79" s="98">
        <f t="shared" si="215"/>
        <v>1</v>
      </c>
      <c r="LLM79" s="98">
        <f t="shared" si="215"/>
        <v>1</v>
      </c>
      <c r="LLN79" s="98">
        <f t="shared" si="215"/>
        <v>1</v>
      </c>
      <c r="LLO79" s="98">
        <f t="shared" si="215"/>
        <v>1</v>
      </c>
      <c r="LLP79" s="98">
        <f t="shared" si="215"/>
        <v>1</v>
      </c>
      <c r="LLQ79" s="98">
        <f t="shared" si="215"/>
        <v>1</v>
      </c>
      <c r="LLR79" s="98">
        <f t="shared" si="215"/>
        <v>1</v>
      </c>
      <c r="LLS79" s="98">
        <f t="shared" si="215"/>
        <v>1</v>
      </c>
      <c r="LLT79" s="98">
        <f t="shared" si="215"/>
        <v>1</v>
      </c>
      <c r="LLU79" s="98">
        <f t="shared" si="215"/>
        <v>1</v>
      </c>
      <c r="LLV79" s="98">
        <f t="shared" si="215"/>
        <v>1</v>
      </c>
      <c r="LLW79" s="98">
        <f t="shared" si="215"/>
        <v>1</v>
      </c>
      <c r="LLX79" s="98">
        <f t="shared" si="215"/>
        <v>1</v>
      </c>
      <c r="LLY79" s="98">
        <f t="shared" si="215"/>
        <v>1</v>
      </c>
      <c r="LLZ79" s="98">
        <f t="shared" si="215"/>
        <v>1</v>
      </c>
      <c r="LMA79" s="98">
        <f t="shared" si="215"/>
        <v>1</v>
      </c>
      <c r="LMB79" s="98">
        <f t="shared" si="215"/>
        <v>1</v>
      </c>
      <c r="LMC79" s="98">
        <f t="shared" si="215"/>
        <v>1</v>
      </c>
      <c r="LMD79" s="98">
        <f t="shared" si="215"/>
        <v>1</v>
      </c>
      <c r="LME79" s="98">
        <f t="shared" si="215"/>
        <v>1</v>
      </c>
      <c r="LMF79" s="98">
        <f t="shared" si="215"/>
        <v>1</v>
      </c>
      <c r="LMG79" s="98">
        <f t="shared" si="215"/>
        <v>1</v>
      </c>
      <c r="LMH79" s="98">
        <f t="shared" si="215"/>
        <v>1</v>
      </c>
      <c r="LMI79" s="98">
        <f t="shared" si="215"/>
        <v>1</v>
      </c>
      <c r="LMJ79" s="98">
        <f t="shared" si="215"/>
        <v>1</v>
      </c>
      <c r="LMK79" s="98">
        <f t="shared" si="215"/>
        <v>1</v>
      </c>
      <c r="LML79" s="98">
        <f t="shared" si="215"/>
        <v>1</v>
      </c>
      <c r="LMM79" s="98">
        <f t="shared" si="215"/>
        <v>1</v>
      </c>
      <c r="LMN79" s="98">
        <f t="shared" si="215"/>
        <v>1</v>
      </c>
      <c r="LMO79" s="98">
        <f t="shared" ref="LMO79:LOZ79" si="216">LMO78+1</f>
        <v>1</v>
      </c>
      <c r="LMP79" s="98">
        <f t="shared" si="216"/>
        <v>1</v>
      </c>
      <c r="LMQ79" s="98">
        <f t="shared" si="216"/>
        <v>1</v>
      </c>
      <c r="LMR79" s="98">
        <f t="shared" si="216"/>
        <v>1</v>
      </c>
      <c r="LMS79" s="98">
        <f t="shared" si="216"/>
        <v>1</v>
      </c>
      <c r="LMT79" s="98">
        <f t="shared" si="216"/>
        <v>1</v>
      </c>
      <c r="LMU79" s="98">
        <f t="shared" si="216"/>
        <v>1</v>
      </c>
      <c r="LMV79" s="98">
        <f t="shared" si="216"/>
        <v>1</v>
      </c>
      <c r="LMW79" s="98">
        <f t="shared" si="216"/>
        <v>1</v>
      </c>
      <c r="LMX79" s="98">
        <f t="shared" si="216"/>
        <v>1</v>
      </c>
      <c r="LMY79" s="98">
        <f t="shared" si="216"/>
        <v>1</v>
      </c>
      <c r="LMZ79" s="98">
        <f t="shared" si="216"/>
        <v>1</v>
      </c>
      <c r="LNA79" s="98">
        <f t="shared" si="216"/>
        <v>1</v>
      </c>
      <c r="LNB79" s="98">
        <f t="shared" si="216"/>
        <v>1</v>
      </c>
      <c r="LNC79" s="98">
        <f t="shared" si="216"/>
        <v>1</v>
      </c>
      <c r="LND79" s="98">
        <f t="shared" si="216"/>
        <v>1</v>
      </c>
      <c r="LNE79" s="98">
        <f t="shared" si="216"/>
        <v>1</v>
      </c>
      <c r="LNF79" s="98">
        <f t="shared" si="216"/>
        <v>1</v>
      </c>
      <c r="LNG79" s="98">
        <f t="shared" si="216"/>
        <v>1</v>
      </c>
      <c r="LNH79" s="98">
        <f t="shared" si="216"/>
        <v>1</v>
      </c>
      <c r="LNI79" s="98">
        <f t="shared" si="216"/>
        <v>1</v>
      </c>
      <c r="LNJ79" s="98">
        <f t="shared" si="216"/>
        <v>1</v>
      </c>
      <c r="LNK79" s="98">
        <f t="shared" si="216"/>
        <v>1</v>
      </c>
      <c r="LNL79" s="98">
        <f t="shared" si="216"/>
        <v>1</v>
      </c>
      <c r="LNM79" s="98">
        <f t="shared" si="216"/>
        <v>1</v>
      </c>
      <c r="LNN79" s="98">
        <f t="shared" si="216"/>
        <v>1</v>
      </c>
      <c r="LNO79" s="98">
        <f t="shared" si="216"/>
        <v>1</v>
      </c>
      <c r="LNP79" s="98">
        <f t="shared" si="216"/>
        <v>1</v>
      </c>
      <c r="LNQ79" s="98">
        <f t="shared" si="216"/>
        <v>1</v>
      </c>
      <c r="LNR79" s="98">
        <f t="shared" si="216"/>
        <v>1</v>
      </c>
      <c r="LNS79" s="98">
        <f t="shared" si="216"/>
        <v>1</v>
      </c>
      <c r="LNT79" s="98">
        <f t="shared" si="216"/>
        <v>1</v>
      </c>
      <c r="LNU79" s="98">
        <f t="shared" si="216"/>
        <v>1</v>
      </c>
      <c r="LNV79" s="98">
        <f t="shared" si="216"/>
        <v>1</v>
      </c>
      <c r="LNW79" s="98">
        <f t="shared" si="216"/>
        <v>1</v>
      </c>
      <c r="LNX79" s="98">
        <f t="shared" si="216"/>
        <v>1</v>
      </c>
      <c r="LNY79" s="98">
        <f t="shared" si="216"/>
        <v>1</v>
      </c>
      <c r="LNZ79" s="98">
        <f t="shared" si="216"/>
        <v>1</v>
      </c>
      <c r="LOA79" s="98">
        <f t="shared" si="216"/>
        <v>1</v>
      </c>
      <c r="LOB79" s="98">
        <f t="shared" si="216"/>
        <v>1</v>
      </c>
      <c r="LOC79" s="98">
        <f t="shared" si="216"/>
        <v>1</v>
      </c>
      <c r="LOD79" s="98">
        <f t="shared" si="216"/>
        <v>1</v>
      </c>
      <c r="LOE79" s="98">
        <f t="shared" si="216"/>
        <v>1</v>
      </c>
      <c r="LOF79" s="98">
        <f t="shared" si="216"/>
        <v>1</v>
      </c>
      <c r="LOG79" s="98">
        <f t="shared" si="216"/>
        <v>1</v>
      </c>
      <c r="LOH79" s="98">
        <f t="shared" si="216"/>
        <v>1</v>
      </c>
      <c r="LOI79" s="98">
        <f t="shared" si="216"/>
        <v>1</v>
      </c>
      <c r="LOJ79" s="98">
        <f t="shared" si="216"/>
        <v>1</v>
      </c>
      <c r="LOK79" s="98">
        <f t="shared" si="216"/>
        <v>1</v>
      </c>
      <c r="LOL79" s="98">
        <f t="shared" si="216"/>
        <v>1</v>
      </c>
      <c r="LOM79" s="98">
        <f t="shared" si="216"/>
        <v>1</v>
      </c>
      <c r="LON79" s="98">
        <f t="shared" si="216"/>
        <v>1</v>
      </c>
      <c r="LOO79" s="98">
        <f t="shared" si="216"/>
        <v>1</v>
      </c>
      <c r="LOP79" s="98">
        <f t="shared" si="216"/>
        <v>1</v>
      </c>
      <c r="LOQ79" s="98">
        <f t="shared" si="216"/>
        <v>1</v>
      </c>
      <c r="LOR79" s="98">
        <f t="shared" si="216"/>
        <v>1</v>
      </c>
      <c r="LOS79" s="98">
        <f t="shared" si="216"/>
        <v>1</v>
      </c>
      <c r="LOT79" s="98">
        <f t="shared" si="216"/>
        <v>1</v>
      </c>
      <c r="LOU79" s="98">
        <f t="shared" si="216"/>
        <v>1</v>
      </c>
      <c r="LOV79" s="98">
        <f t="shared" si="216"/>
        <v>1</v>
      </c>
      <c r="LOW79" s="98">
        <f t="shared" si="216"/>
        <v>1</v>
      </c>
      <c r="LOX79" s="98">
        <f t="shared" si="216"/>
        <v>1</v>
      </c>
      <c r="LOY79" s="98">
        <f t="shared" si="216"/>
        <v>1</v>
      </c>
      <c r="LOZ79" s="98">
        <f t="shared" si="216"/>
        <v>1</v>
      </c>
      <c r="LPA79" s="98">
        <f t="shared" ref="LPA79:LRL79" si="217">LPA78+1</f>
        <v>1</v>
      </c>
      <c r="LPB79" s="98">
        <f t="shared" si="217"/>
        <v>1</v>
      </c>
      <c r="LPC79" s="98">
        <f t="shared" si="217"/>
        <v>1</v>
      </c>
      <c r="LPD79" s="98">
        <f t="shared" si="217"/>
        <v>1</v>
      </c>
      <c r="LPE79" s="98">
        <f t="shared" si="217"/>
        <v>1</v>
      </c>
      <c r="LPF79" s="98">
        <f t="shared" si="217"/>
        <v>1</v>
      </c>
      <c r="LPG79" s="98">
        <f t="shared" si="217"/>
        <v>1</v>
      </c>
      <c r="LPH79" s="98">
        <f t="shared" si="217"/>
        <v>1</v>
      </c>
      <c r="LPI79" s="98">
        <f t="shared" si="217"/>
        <v>1</v>
      </c>
      <c r="LPJ79" s="98">
        <f t="shared" si="217"/>
        <v>1</v>
      </c>
      <c r="LPK79" s="98">
        <f t="shared" si="217"/>
        <v>1</v>
      </c>
      <c r="LPL79" s="98">
        <f t="shared" si="217"/>
        <v>1</v>
      </c>
      <c r="LPM79" s="98">
        <f t="shared" si="217"/>
        <v>1</v>
      </c>
      <c r="LPN79" s="98">
        <f t="shared" si="217"/>
        <v>1</v>
      </c>
      <c r="LPO79" s="98">
        <f t="shared" si="217"/>
        <v>1</v>
      </c>
      <c r="LPP79" s="98">
        <f t="shared" si="217"/>
        <v>1</v>
      </c>
      <c r="LPQ79" s="98">
        <f t="shared" si="217"/>
        <v>1</v>
      </c>
      <c r="LPR79" s="98">
        <f t="shared" si="217"/>
        <v>1</v>
      </c>
      <c r="LPS79" s="98">
        <f t="shared" si="217"/>
        <v>1</v>
      </c>
      <c r="LPT79" s="98">
        <f t="shared" si="217"/>
        <v>1</v>
      </c>
      <c r="LPU79" s="98">
        <f t="shared" si="217"/>
        <v>1</v>
      </c>
      <c r="LPV79" s="98">
        <f t="shared" si="217"/>
        <v>1</v>
      </c>
      <c r="LPW79" s="98">
        <f t="shared" si="217"/>
        <v>1</v>
      </c>
      <c r="LPX79" s="98">
        <f t="shared" si="217"/>
        <v>1</v>
      </c>
      <c r="LPY79" s="98">
        <f t="shared" si="217"/>
        <v>1</v>
      </c>
      <c r="LPZ79" s="98">
        <f t="shared" si="217"/>
        <v>1</v>
      </c>
      <c r="LQA79" s="98">
        <f t="shared" si="217"/>
        <v>1</v>
      </c>
      <c r="LQB79" s="98">
        <f t="shared" si="217"/>
        <v>1</v>
      </c>
      <c r="LQC79" s="98">
        <f t="shared" si="217"/>
        <v>1</v>
      </c>
      <c r="LQD79" s="98">
        <f t="shared" si="217"/>
        <v>1</v>
      </c>
      <c r="LQE79" s="98">
        <f t="shared" si="217"/>
        <v>1</v>
      </c>
      <c r="LQF79" s="98">
        <f t="shared" si="217"/>
        <v>1</v>
      </c>
      <c r="LQG79" s="98">
        <f t="shared" si="217"/>
        <v>1</v>
      </c>
      <c r="LQH79" s="98">
        <f t="shared" si="217"/>
        <v>1</v>
      </c>
      <c r="LQI79" s="98">
        <f t="shared" si="217"/>
        <v>1</v>
      </c>
      <c r="LQJ79" s="98">
        <f t="shared" si="217"/>
        <v>1</v>
      </c>
      <c r="LQK79" s="98">
        <f t="shared" si="217"/>
        <v>1</v>
      </c>
      <c r="LQL79" s="98">
        <f t="shared" si="217"/>
        <v>1</v>
      </c>
      <c r="LQM79" s="98">
        <f t="shared" si="217"/>
        <v>1</v>
      </c>
      <c r="LQN79" s="98">
        <f t="shared" si="217"/>
        <v>1</v>
      </c>
      <c r="LQO79" s="98">
        <f t="shared" si="217"/>
        <v>1</v>
      </c>
      <c r="LQP79" s="98">
        <f t="shared" si="217"/>
        <v>1</v>
      </c>
      <c r="LQQ79" s="98">
        <f t="shared" si="217"/>
        <v>1</v>
      </c>
      <c r="LQR79" s="98">
        <f t="shared" si="217"/>
        <v>1</v>
      </c>
      <c r="LQS79" s="98">
        <f t="shared" si="217"/>
        <v>1</v>
      </c>
      <c r="LQT79" s="98">
        <f t="shared" si="217"/>
        <v>1</v>
      </c>
      <c r="LQU79" s="98">
        <f t="shared" si="217"/>
        <v>1</v>
      </c>
      <c r="LQV79" s="98">
        <f t="shared" si="217"/>
        <v>1</v>
      </c>
      <c r="LQW79" s="98">
        <f t="shared" si="217"/>
        <v>1</v>
      </c>
      <c r="LQX79" s="98">
        <f t="shared" si="217"/>
        <v>1</v>
      </c>
      <c r="LQY79" s="98">
        <f t="shared" si="217"/>
        <v>1</v>
      </c>
      <c r="LQZ79" s="98">
        <f t="shared" si="217"/>
        <v>1</v>
      </c>
      <c r="LRA79" s="98">
        <f t="shared" si="217"/>
        <v>1</v>
      </c>
      <c r="LRB79" s="98">
        <f t="shared" si="217"/>
        <v>1</v>
      </c>
      <c r="LRC79" s="98">
        <f t="shared" si="217"/>
        <v>1</v>
      </c>
      <c r="LRD79" s="98">
        <f t="shared" si="217"/>
        <v>1</v>
      </c>
      <c r="LRE79" s="98">
        <f t="shared" si="217"/>
        <v>1</v>
      </c>
      <c r="LRF79" s="98">
        <f t="shared" si="217"/>
        <v>1</v>
      </c>
      <c r="LRG79" s="98">
        <f t="shared" si="217"/>
        <v>1</v>
      </c>
      <c r="LRH79" s="98">
        <f t="shared" si="217"/>
        <v>1</v>
      </c>
      <c r="LRI79" s="98">
        <f t="shared" si="217"/>
        <v>1</v>
      </c>
      <c r="LRJ79" s="98">
        <f t="shared" si="217"/>
        <v>1</v>
      </c>
      <c r="LRK79" s="98">
        <f t="shared" si="217"/>
        <v>1</v>
      </c>
      <c r="LRL79" s="98">
        <f t="shared" si="217"/>
        <v>1</v>
      </c>
      <c r="LRM79" s="98">
        <f t="shared" ref="LRM79:LTX79" si="218">LRM78+1</f>
        <v>1</v>
      </c>
      <c r="LRN79" s="98">
        <f t="shared" si="218"/>
        <v>1</v>
      </c>
      <c r="LRO79" s="98">
        <f t="shared" si="218"/>
        <v>1</v>
      </c>
      <c r="LRP79" s="98">
        <f t="shared" si="218"/>
        <v>1</v>
      </c>
      <c r="LRQ79" s="98">
        <f t="shared" si="218"/>
        <v>1</v>
      </c>
      <c r="LRR79" s="98">
        <f t="shared" si="218"/>
        <v>1</v>
      </c>
      <c r="LRS79" s="98">
        <f t="shared" si="218"/>
        <v>1</v>
      </c>
      <c r="LRT79" s="98">
        <f t="shared" si="218"/>
        <v>1</v>
      </c>
      <c r="LRU79" s="98">
        <f t="shared" si="218"/>
        <v>1</v>
      </c>
      <c r="LRV79" s="98">
        <f t="shared" si="218"/>
        <v>1</v>
      </c>
      <c r="LRW79" s="98">
        <f t="shared" si="218"/>
        <v>1</v>
      </c>
      <c r="LRX79" s="98">
        <f t="shared" si="218"/>
        <v>1</v>
      </c>
      <c r="LRY79" s="98">
        <f t="shared" si="218"/>
        <v>1</v>
      </c>
      <c r="LRZ79" s="98">
        <f t="shared" si="218"/>
        <v>1</v>
      </c>
      <c r="LSA79" s="98">
        <f t="shared" si="218"/>
        <v>1</v>
      </c>
      <c r="LSB79" s="98">
        <f t="shared" si="218"/>
        <v>1</v>
      </c>
      <c r="LSC79" s="98">
        <f t="shared" si="218"/>
        <v>1</v>
      </c>
      <c r="LSD79" s="98">
        <f t="shared" si="218"/>
        <v>1</v>
      </c>
      <c r="LSE79" s="98">
        <f t="shared" si="218"/>
        <v>1</v>
      </c>
      <c r="LSF79" s="98">
        <f t="shared" si="218"/>
        <v>1</v>
      </c>
      <c r="LSG79" s="98">
        <f t="shared" si="218"/>
        <v>1</v>
      </c>
      <c r="LSH79" s="98">
        <f t="shared" si="218"/>
        <v>1</v>
      </c>
      <c r="LSI79" s="98">
        <f t="shared" si="218"/>
        <v>1</v>
      </c>
      <c r="LSJ79" s="98">
        <f t="shared" si="218"/>
        <v>1</v>
      </c>
      <c r="LSK79" s="98">
        <f t="shared" si="218"/>
        <v>1</v>
      </c>
      <c r="LSL79" s="98">
        <f t="shared" si="218"/>
        <v>1</v>
      </c>
      <c r="LSM79" s="98">
        <f t="shared" si="218"/>
        <v>1</v>
      </c>
      <c r="LSN79" s="98">
        <f t="shared" si="218"/>
        <v>1</v>
      </c>
      <c r="LSO79" s="98">
        <f t="shared" si="218"/>
        <v>1</v>
      </c>
      <c r="LSP79" s="98">
        <f t="shared" si="218"/>
        <v>1</v>
      </c>
      <c r="LSQ79" s="98">
        <f t="shared" si="218"/>
        <v>1</v>
      </c>
      <c r="LSR79" s="98">
        <f t="shared" si="218"/>
        <v>1</v>
      </c>
      <c r="LSS79" s="98">
        <f t="shared" si="218"/>
        <v>1</v>
      </c>
      <c r="LST79" s="98">
        <f t="shared" si="218"/>
        <v>1</v>
      </c>
      <c r="LSU79" s="98">
        <f t="shared" si="218"/>
        <v>1</v>
      </c>
      <c r="LSV79" s="98">
        <f t="shared" si="218"/>
        <v>1</v>
      </c>
      <c r="LSW79" s="98">
        <f t="shared" si="218"/>
        <v>1</v>
      </c>
      <c r="LSX79" s="98">
        <f t="shared" si="218"/>
        <v>1</v>
      </c>
      <c r="LSY79" s="98">
        <f t="shared" si="218"/>
        <v>1</v>
      </c>
      <c r="LSZ79" s="98">
        <f t="shared" si="218"/>
        <v>1</v>
      </c>
      <c r="LTA79" s="98">
        <f t="shared" si="218"/>
        <v>1</v>
      </c>
      <c r="LTB79" s="98">
        <f t="shared" si="218"/>
        <v>1</v>
      </c>
      <c r="LTC79" s="98">
        <f t="shared" si="218"/>
        <v>1</v>
      </c>
      <c r="LTD79" s="98">
        <f t="shared" si="218"/>
        <v>1</v>
      </c>
      <c r="LTE79" s="98">
        <f t="shared" si="218"/>
        <v>1</v>
      </c>
      <c r="LTF79" s="98">
        <f t="shared" si="218"/>
        <v>1</v>
      </c>
      <c r="LTG79" s="98">
        <f t="shared" si="218"/>
        <v>1</v>
      </c>
      <c r="LTH79" s="98">
        <f t="shared" si="218"/>
        <v>1</v>
      </c>
      <c r="LTI79" s="98">
        <f t="shared" si="218"/>
        <v>1</v>
      </c>
      <c r="LTJ79" s="98">
        <f t="shared" si="218"/>
        <v>1</v>
      </c>
      <c r="LTK79" s="98">
        <f t="shared" si="218"/>
        <v>1</v>
      </c>
      <c r="LTL79" s="98">
        <f t="shared" si="218"/>
        <v>1</v>
      </c>
      <c r="LTM79" s="98">
        <f t="shared" si="218"/>
        <v>1</v>
      </c>
      <c r="LTN79" s="98">
        <f t="shared" si="218"/>
        <v>1</v>
      </c>
      <c r="LTO79" s="98">
        <f t="shared" si="218"/>
        <v>1</v>
      </c>
      <c r="LTP79" s="98">
        <f t="shared" si="218"/>
        <v>1</v>
      </c>
      <c r="LTQ79" s="98">
        <f t="shared" si="218"/>
        <v>1</v>
      </c>
      <c r="LTR79" s="98">
        <f t="shared" si="218"/>
        <v>1</v>
      </c>
      <c r="LTS79" s="98">
        <f t="shared" si="218"/>
        <v>1</v>
      </c>
      <c r="LTT79" s="98">
        <f t="shared" si="218"/>
        <v>1</v>
      </c>
      <c r="LTU79" s="98">
        <f t="shared" si="218"/>
        <v>1</v>
      </c>
      <c r="LTV79" s="98">
        <f t="shared" si="218"/>
        <v>1</v>
      </c>
      <c r="LTW79" s="98">
        <f t="shared" si="218"/>
        <v>1</v>
      </c>
      <c r="LTX79" s="98">
        <f t="shared" si="218"/>
        <v>1</v>
      </c>
      <c r="LTY79" s="98">
        <f t="shared" ref="LTY79:LWJ79" si="219">LTY78+1</f>
        <v>1</v>
      </c>
      <c r="LTZ79" s="98">
        <f t="shared" si="219"/>
        <v>1</v>
      </c>
      <c r="LUA79" s="98">
        <f t="shared" si="219"/>
        <v>1</v>
      </c>
      <c r="LUB79" s="98">
        <f t="shared" si="219"/>
        <v>1</v>
      </c>
      <c r="LUC79" s="98">
        <f t="shared" si="219"/>
        <v>1</v>
      </c>
      <c r="LUD79" s="98">
        <f t="shared" si="219"/>
        <v>1</v>
      </c>
      <c r="LUE79" s="98">
        <f t="shared" si="219"/>
        <v>1</v>
      </c>
      <c r="LUF79" s="98">
        <f t="shared" si="219"/>
        <v>1</v>
      </c>
      <c r="LUG79" s="98">
        <f t="shared" si="219"/>
        <v>1</v>
      </c>
      <c r="LUH79" s="98">
        <f t="shared" si="219"/>
        <v>1</v>
      </c>
      <c r="LUI79" s="98">
        <f t="shared" si="219"/>
        <v>1</v>
      </c>
      <c r="LUJ79" s="98">
        <f t="shared" si="219"/>
        <v>1</v>
      </c>
      <c r="LUK79" s="98">
        <f t="shared" si="219"/>
        <v>1</v>
      </c>
      <c r="LUL79" s="98">
        <f t="shared" si="219"/>
        <v>1</v>
      </c>
      <c r="LUM79" s="98">
        <f t="shared" si="219"/>
        <v>1</v>
      </c>
      <c r="LUN79" s="98">
        <f t="shared" si="219"/>
        <v>1</v>
      </c>
      <c r="LUO79" s="98">
        <f t="shared" si="219"/>
        <v>1</v>
      </c>
      <c r="LUP79" s="98">
        <f t="shared" si="219"/>
        <v>1</v>
      </c>
      <c r="LUQ79" s="98">
        <f t="shared" si="219"/>
        <v>1</v>
      </c>
      <c r="LUR79" s="98">
        <f t="shared" si="219"/>
        <v>1</v>
      </c>
      <c r="LUS79" s="98">
        <f t="shared" si="219"/>
        <v>1</v>
      </c>
      <c r="LUT79" s="98">
        <f t="shared" si="219"/>
        <v>1</v>
      </c>
      <c r="LUU79" s="98">
        <f t="shared" si="219"/>
        <v>1</v>
      </c>
      <c r="LUV79" s="98">
        <f t="shared" si="219"/>
        <v>1</v>
      </c>
      <c r="LUW79" s="98">
        <f t="shared" si="219"/>
        <v>1</v>
      </c>
      <c r="LUX79" s="98">
        <f t="shared" si="219"/>
        <v>1</v>
      </c>
      <c r="LUY79" s="98">
        <f t="shared" si="219"/>
        <v>1</v>
      </c>
      <c r="LUZ79" s="98">
        <f t="shared" si="219"/>
        <v>1</v>
      </c>
      <c r="LVA79" s="98">
        <f t="shared" si="219"/>
        <v>1</v>
      </c>
      <c r="LVB79" s="98">
        <f t="shared" si="219"/>
        <v>1</v>
      </c>
      <c r="LVC79" s="98">
        <f t="shared" si="219"/>
        <v>1</v>
      </c>
      <c r="LVD79" s="98">
        <f t="shared" si="219"/>
        <v>1</v>
      </c>
      <c r="LVE79" s="98">
        <f t="shared" si="219"/>
        <v>1</v>
      </c>
      <c r="LVF79" s="98">
        <f t="shared" si="219"/>
        <v>1</v>
      </c>
      <c r="LVG79" s="98">
        <f t="shared" si="219"/>
        <v>1</v>
      </c>
      <c r="LVH79" s="98">
        <f t="shared" si="219"/>
        <v>1</v>
      </c>
      <c r="LVI79" s="98">
        <f t="shared" si="219"/>
        <v>1</v>
      </c>
      <c r="LVJ79" s="98">
        <f t="shared" si="219"/>
        <v>1</v>
      </c>
      <c r="LVK79" s="98">
        <f t="shared" si="219"/>
        <v>1</v>
      </c>
      <c r="LVL79" s="98">
        <f t="shared" si="219"/>
        <v>1</v>
      </c>
      <c r="LVM79" s="98">
        <f t="shared" si="219"/>
        <v>1</v>
      </c>
      <c r="LVN79" s="98">
        <f t="shared" si="219"/>
        <v>1</v>
      </c>
      <c r="LVO79" s="98">
        <f t="shared" si="219"/>
        <v>1</v>
      </c>
      <c r="LVP79" s="98">
        <f t="shared" si="219"/>
        <v>1</v>
      </c>
      <c r="LVQ79" s="98">
        <f t="shared" si="219"/>
        <v>1</v>
      </c>
      <c r="LVR79" s="98">
        <f t="shared" si="219"/>
        <v>1</v>
      </c>
      <c r="LVS79" s="98">
        <f t="shared" si="219"/>
        <v>1</v>
      </c>
      <c r="LVT79" s="98">
        <f t="shared" si="219"/>
        <v>1</v>
      </c>
      <c r="LVU79" s="98">
        <f t="shared" si="219"/>
        <v>1</v>
      </c>
      <c r="LVV79" s="98">
        <f t="shared" si="219"/>
        <v>1</v>
      </c>
      <c r="LVW79" s="98">
        <f t="shared" si="219"/>
        <v>1</v>
      </c>
      <c r="LVX79" s="98">
        <f t="shared" si="219"/>
        <v>1</v>
      </c>
      <c r="LVY79" s="98">
        <f t="shared" si="219"/>
        <v>1</v>
      </c>
      <c r="LVZ79" s="98">
        <f t="shared" si="219"/>
        <v>1</v>
      </c>
      <c r="LWA79" s="98">
        <f t="shared" si="219"/>
        <v>1</v>
      </c>
      <c r="LWB79" s="98">
        <f t="shared" si="219"/>
        <v>1</v>
      </c>
      <c r="LWC79" s="98">
        <f t="shared" si="219"/>
        <v>1</v>
      </c>
      <c r="LWD79" s="98">
        <f t="shared" si="219"/>
        <v>1</v>
      </c>
      <c r="LWE79" s="98">
        <f t="shared" si="219"/>
        <v>1</v>
      </c>
      <c r="LWF79" s="98">
        <f t="shared" si="219"/>
        <v>1</v>
      </c>
      <c r="LWG79" s="98">
        <f t="shared" si="219"/>
        <v>1</v>
      </c>
      <c r="LWH79" s="98">
        <f t="shared" si="219"/>
        <v>1</v>
      </c>
      <c r="LWI79" s="98">
        <f t="shared" si="219"/>
        <v>1</v>
      </c>
      <c r="LWJ79" s="98">
        <f t="shared" si="219"/>
        <v>1</v>
      </c>
      <c r="LWK79" s="98">
        <f t="shared" ref="LWK79:LYV79" si="220">LWK78+1</f>
        <v>1</v>
      </c>
      <c r="LWL79" s="98">
        <f t="shared" si="220"/>
        <v>1</v>
      </c>
      <c r="LWM79" s="98">
        <f t="shared" si="220"/>
        <v>1</v>
      </c>
      <c r="LWN79" s="98">
        <f t="shared" si="220"/>
        <v>1</v>
      </c>
      <c r="LWO79" s="98">
        <f t="shared" si="220"/>
        <v>1</v>
      </c>
      <c r="LWP79" s="98">
        <f t="shared" si="220"/>
        <v>1</v>
      </c>
      <c r="LWQ79" s="98">
        <f t="shared" si="220"/>
        <v>1</v>
      </c>
      <c r="LWR79" s="98">
        <f t="shared" si="220"/>
        <v>1</v>
      </c>
      <c r="LWS79" s="98">
        <f t="shared" si="220"/>
        <v>1</v>
      </c>
      <c r="LWT79" s="98">
        <f t="shared" si="220"/>
        <v>1</v>
      </c>
      <c r="LWU79" s="98">
        <f t="shared" si="220"/>
        <v>1</v>
      </c>
      <c r="LWV79" s="98">
        <f t="shared" si="220"/>
        <v>1</v>
      </c>
      <c r="LWW79" s="98">
        <f t="shared" si="220"/>
        <v>1</v>
      </c>
      <c r="LWX79" s="98">
        <f t="shared" si="220"/>
        <v>1</v>
      </c>
      <c r="LWY79" s="98">
        <f t="shared" si="220"/>
        <v>1</v>
      </c>
      <c r="LWZ79" s="98">
        <f t="shared" si="220"/>
        <v>1</v>
      </c>
      <c r="LXA79" s="98">
        <f t="shared" si="220"/>
        <v>1</v>
      </c>
      <c r="LXB79" s="98">
        <f t="shared" si="220"/>
        <v>1</v>
      </c>
      <c r="LXC79" s="98">
        <f t="shared" si="220"/>
        <v>1</v>
      </c>
      <c r="LXD79" s="98">
        <f t="shared" si="220"/>
        <v>1</v>
      </c>
      <c r="LXE79" s="98">
        <f t="shared" si="220"/>
        <v>1</v>
      </c>
      <c r="LXF79" s="98">
        <f t="shared" si="220"/>
        <v>1</v>
      </c>
      <c r="LXG79" s="98">
        <f t="shared" si="220"/>
        <v>1</v>
      </c>
      <c r="LXH79" s="98">
        <f t="shared" si="220"/>
        <v>1</v>
      </c>
      <c r="LXI79" s="98">
        <f t="shared" si="220"/>
        <v>1</v>
      </c>
      <c r="LXJ79" s="98">
        <f t="shared" si="220"/>
        <v>1</v>
      </c>
      <c r="LXK79" s="98">
        <f t="shared" si="220"/>
        <v>1</v>
      </c>
      <c r="LXL79" s="98">
        <f t="shared" si="220"/>
        <v>1</v>
      </c>
      <c r="LXM79" s="98">
        <f t="shared" si="220"/>
        <v>1</v>
      </c>
      <c r="LXN79" s="98">
        <f t="shared" si="220"/>
        <v>1</v>
      </c>
      <c r="LXO79" s="98">
        <f t="shared" si="220"/>
        <v>1</v>
      </c>
      <c r="LXP79" s="98">
        <f t="shared" si="220"/>
        <v>1</v>
      </c>
      <c r="LXQ79" s="98">
        <f t="shared" si="220"/>
        <v>1</v>
      </c>
      <c r="LXR79" s="98">
        <f t="shared" si="220"/>
        <v>1</v>
      </c>
      <c r="LXS79" s="98">
        <f t="shared" si="220"/>
        <v>1</v>
      </c>
      <c r="LXT79" s="98">
        <f t="shared" si="220"/>
        <v>1</v>
      </c>
      <c r="LXU79" s="98">
        <f t="shared" si="220"/>
        <v>1</v>
      </c>
      <c r="LXV79" s="98">
        <f t="shared" si="220"/>
        <v>1</v>
      </c>
      <c r="LXW79" s="98">
        <f t="shared" si="220"/>
        <v>1</v>
      </c>
      <c r="LXX79" s="98">
        <f t="shared" si="220"/>
        <v>1</v>
      </c>
      <c r="LXY79" s="98">
        <f t="shared" si="220"/>
        <v>1</v>
      </c>
      <c r="LXZ79" s="98">
        <f t="shared" si="220"/>
        <v>1</v>
      </c>
      <c r="LYA79" s="98">
        <f t="shared" si="220"/>
        <v>1</v>
      </c>
      <c r="LYB79" s="98">
        <f t="shared" si="220"/>
        <v>1</v>
      </c>
      <c r="LYC79" s="98">
        <f t="shared" si="220"/>
        <v>1</v>
      </c>
      <c r="LYD79" s="98">
        <f t="shared" si="220"/>
        <v>1</v>
      </c>
      <c r="LYE79" s="98">
        <f t="shared" si="220"/>
        <v>1</v>
      </c>
      <c r="LYF79" s="98">
        <f t="shared" si="220"/>
        <v>1</v>
      </c>
      <c r="LYG79" s="98">
        <f t="shared" si="220"/>
        <v>1</v>
      </c>
      <c r="LYH79" s="98">
        <f t="shared" si="220"/>
        <v>1</v>
      </c>
      <c r="LYI79" s="98">
        <f t="shared" si="220"/>
        <v>1</v>
      </c>
      <c r="LYJ79" s="98">
        <f t="shared" si="220"/>
        <v>1</v>
      </c>
      <c r="LYK79" s="98">
        <f t="shared" si="220"/>
        <v>1</v>
      </c>
      <c r="LYL79" s="98">
        <f t="shared" si="220"/>
        <v>1</v>
      </c>
      <c r="LYM79" s="98">
        <f t="shared" si="220"/>
        <v>1</v>
      </c>
      <c r="LYN79" s="98">
        <f t="shared" si="220"/>
        <v>1</v>
      </c>
      <c r="LYO79" s="98">
        <f t="shared" si="220"/>
        <v>1</v>
      </c>
      <c r="LYP79" s="98">
        <f t="shared" si="220"/>
        <v>1</v>
      </c>
      <c r="LYQ79" s="98">
        <f t="shared" si="220"/>
        <v>1</v>
      </c>
      <c r="LYR79" s="98">
        <f t="shared" si="220"/>
        <v>1</v>
      </c>
      <c r="LYS79" s="98">
        <f t="shared" si="220"/>
        <v>1</v>
      </c>
      <c r="LYT79" s="98">
        <f t="shared" si="220"/>
        <v>1</v>
      </c>
      <c r="LYU79" s="98">
        <f t="shared" si="220"/>
        <v>1</v>
      </c>
      <c r="LYV79" s="98">
        <f t="shared" si="220"/>
        <v>1</v>
      </c>
      <c r="LYW79" s="98">
        <f t="shared" ref="LYW79:MBH79" si="221">LYW78+1</f>
        <v>1</v>
      </c>
      <c r="LYX79" s="98">
        <f t="shared" si="221"/>
        <v>1</v>
      </c>
      <c r="LYY79" s="98">
        <f t="shared" si="221"/>
        <v>1</v>
      </c>
      <c r="LYZ79" s="98">
        <f t="shared" si="221"/>
        <v>1</v>
      </c>
      <c r="LZA79" s="98">
        <f t="shared" si="221"/>
        <v>1</v>
      </c>
      <c r="LZB79" s="98">
        <f t="shared" si="221"/>
        <v>1</v>
      </c>
      <c r="LZC79" s="98">
        <f t="shared" si="221"/>
        <v>1</v>
      </c>
      <c r="LZD79" s="98">
        <f t="shared" si="221"/>
        <v>1</v>
      </c>
      <c r="LZE79" s="98">
        <f t="shared" si="221"/>
        <v>1</v>
      </c>
      <c r="LZF79" s="98">
        <f t="shared" si="221"/>
        <v>1</v>
      </c>
      <c r="LZG79" s="98">
        <f t="shared" si="221"/>
        <v>1</v>
      </c>
      <c r="LZH79" s="98">
        <f t="shared" si="221"/>
        <v>1</v>
      </c>
      <c r="LZI79" s="98">
        <f t="shared" si="221"/>
        <v>1</v>
      </c>
      <c r="LZJ79" s="98">
        <f t="shared" si="221"/>
        <v>1</v>
      </c>
      <c r="LZK79" s="98">
        <f t="shared" si="221"/>
        <v>1</v>
      </c>
      <c r="LZL79" s="98">
        <f t="shared" si="221"/>
        <v>1</v>
      </c>
      <c r="LZM79" s="98">
        <f t="shared" si="221"/>
        <v>1</v>
      </c>
      <c r="LZN79" s="98">
        <f t="shared" si="221"/>
        <v>1</v>
      </c>
      <c r="LZO79" s="98">
        <f t="shared" si="221"/>
        <v>1</v>
      </c>
      <c r="LZP79" s="98">
        <f t="shared" si="221"/>
        <v>1</v>
      </c>
      <c r="LZQ79" s="98">
        <f t="shared" si="221"/>
        <v>1</v>
      </c>
      <c r="LZR79" s="98">
        <f t="shared" si="221"/>
        <v>1</v>
      </c>
      <c r="LZS79" s="98">
        <f t="shared" si="221"/>
        <v>1</v>
      </c>
      <c r="LZT79" s="98">
        <f t="shared" si="221"/>
        <v>1</v>
      </c>
      <c r="LZU79" s="98">
        <f t="shared" si="221"/>
        <v>1</v>
      </c>
      <c r="LZV79" s="98">
        <f t="shared" si="221"/>
        <v>1</v>
      </c>
      <c r="LZW79" s="98">
        <f t="shared" si="221"/>
        <v>1</v>
      </c>
      <c r="LZX79" s="98">
        <f t="shared" si="221"/>
        <v>1</v>
      </c>
      <c r="LZY79" s="98">
        <f t="shared" si="221"/>
        <v>1</v>
      </c>
      <c r="LZZ79" s="98">
        <f t="shared" si="221"/>
        <v>1</v>
      </c>
      <c r="MAA79" s="98">
        <f t="shared" si="221"/>
        <v>1</v>
      </c>
      <c r="MAB79" s="98">
        <f t="shared" si="221"/>
        <v>1</v>
      </c>
      <c r="MAC79" s="98">
        <f t="shared" si="221"/>
        <v>1</v>
      </c>
      <c r="MAD79" s="98">
        <f t="shared" si="221"/>
        <v>1</v>
      </c>
      <c r="MAE79" s="98">
        <f t="shared" si="221"/>
        <v>1</v>
      </c>
      <c r="MAF79" s="98">
        <f t="shared" si="221"/>
        <v>1</v>
      </c>
      <c r="MAG79" s="98">
        <f t="shared" si="221"/>
        <v>1</v>
      </c>
      <c r="MAH79" s="98">
        <f t="shared" si="221"/>
        <v>1</v>
      </c>
      <c r="MAI79" s="98">
        <f t="shared" si="221"/>
        <v>1</v>
      </c>
      <c r="MAJ79" s="98">
        <f t="shared" si="221"/>
        <v>1</v>
      </c>
      <c r="MAK79" s="98">
        <f t="shared" si="221"/>
        <v>1</v>
      </c>
      <c r="MAL79" s="98">
        <f t="shared" si="221"/>
        <v>1</v>
      </c>
      <c r="MAM79" s="98">
        <f t="shared" si="221"/>
        <v>1</v>
      </c>
      <c r="MAN79" s="98">
        <f t="shared" si="221"/>
        <v>1</v>
      </c>
      <c r="MAO79" s="98">
        <f t="shared" si="221"/>
        <v>1</v>
      </c>
      <c r="MAP79" s="98">
        <f t="shared" si="221"/>
        <v>1</v>
      </c>
      <c r="MAQ79" s="98">
        <f t="shared" si="221"/>
        <v>1</v>
      </c>
      <c r="MAR79" s="98">
        <f t="shared" si="221"/>
        <v>1</v>
      </c>
      <c r="MAS79" s="98">
        <f t="shared" si="221"/>
        <v>1</v>
      </c>
      <c r="MAT79" s="98">
        <f t="shared" si="221"/>
        <v>1</v>
      </c>
      <c r="MAU79" s="98">
        <f t="shared" si="221"/>
        <v>1</v>
      </c>
      <c r="MAV79" s="98">
        <f t="shared" si="221"/>
        <v>1</v>
      </c>
      <c r="MAW79" s="98">
        <f t="shared" si="221"/>
        <v>1</v>
      </c>
      <c r="MAX79" s="98">
        <f t="shared" si="221"/>
        <v>1</v>
      </c>
      <c r="MAY79" s="98">
        <f t="shared" si="221"/>
        <v>1</v>
      </c>
      <c r="MAZ79" s="98">
        <f t="shared" si="221"/>
        <v>1</v>
      </c>
      <c r="MBA79" s="98">
        <f t="shared" si="221"/>
        <v>1</v>
      </c>
      <c r="MBB79" s="98">
        <f t="shared" si="221"/>
        <v>1</v>
      </c>
      <c r="MBC79" s="98">
        <f t="shared" si="221"/>
        <v>1</v>
      </c>
      <c r="MBD79" s="98">
        <f t="shared" si="221"/>
        <v>1</v>
      </c>
      <c r="MBE79" s="98">
        <f t="shared" si="221"/>
        <v>1</v>
      </c>
      <c r="MBF79" s="98">
        <f t="shared" si="221"/>
        <v>1</v>
      </c>
      <c r="MBG79" s="98">
        <f t="shared" si="221"/>
        <v>1</v>
      </c>
      <c r="MBH79" s="98">
        <f t="shared" si="221"/>
        <v>1</v>
      </c>
      <c r="MBI79" s="98">
        <f t="shared" ref="MBI79:MDT79" si="222">MBI78+1</f>
        <v>1</v>
      </c>
      <c r="MBJ79" s="98">
        <f t="shared" si="222"/>
        <v>1</v>
      </c>
      <c r="MBK79" s="98">
        <f t="shared" si="222"/>
        <v>1</v>
      </c>
      <c r="MBL79" s="98">
        <f t="shared" si="222"/>
        <v>1</v>
      </c>
      <c r="MBM79" s="98">
        <f t="shared" si="222"/>
        <v>1</v>
      </c>
      <c r="MBN79" s="98">
        <f t="shared" si="222"/>
        <v>1</v>
      </c>
      <c r="MBO79" s="98">
        <f t="shared" si="222"/>
        <v>1</v>
      </c>
      <c r="MBP79" s="98">
        <f t="shared" si="222"/>
        <v>1</v>
      </c>
      <c r="MBQ79" s="98">
        <f t="shared" si="222"/>
        <v>1</v>
      </c>
      <c r="MBR79" s="98">
        <f t="shared" si="222"/>
        <v>1</v>
      </c>
      <c r="MBS79" s="98">
        <f t="shared" si="222"/>
        <v>1</v>
      </c>
      <c r="MBT79" s="98">
        <f t="shared" si="222"/>
        <v>1</v>
      </c>
      <c r="MBU79" s="98">
        <f t="shared" si="222"/>
        <v>1</v>
      </c>
      <c r="MBV79" s="98">
        <f t="shared" si="222"/>
        <v>1</v>
      </c>
      <c r="MBW79" s="98">
        <f t="shared" si="222"/>
        <v>1</v>
      </c>
      <c r="MBX79" s="98">
        <f t="shared" si="222"/>
        <v>1</v>
      </c>
      <c r="MBY79" s="98">
        <f t="shared" si="222"/>
        <v>1</v>
      </c>
      <c r="MBZ79" s="98">
        <f t="shared" si="222"/>
        <v>1</v>
      </c>
      <c r="MCA79" s="98">
        <f t="shared" si="222"/>
        <v>1</v>
      </c>
      <c r="MCB79" s="98">
        <f t="shared" si="222"/>
        <v>1</v>
      </c>
      <c r="MCC79" s="98">
        <f t="shared" si="222"/>
        <v>1</v>
      </c>
      <c r="MCD79" s="98">
        <f t="shared" si="222"/>
        <v>1</v>
      </c>
      <c r="MCE79" s="98">
        <f t="shared" si="222"/>
        <v>1</v>
      </c>
      <c r="MCF79" s="98">
        <f t="shared" si="222"/>
        <v>1</v>
      </c>
      <c r="MCG79" s="98">
        <f t="shared" si="222"/>
        <v>1</v>
      </c>
      <c r="MCH79" s="98">
        <f t="shared" si="222"/>
        <v>1</v>
      </c>
      <c r="MCI79" s="98">
        <f t="shared" si="222"/>
        <v>1</v>
      </c>
      <c r="MCJ79" s="98">
        <f t="shared" si="222"/>
        <v>1</v>
      </c>
      <c r="MCK79" s="98">
        <f t="shared" si="222"/>
        <v>1</v>
      </c>
      <c r="MCL79" s="98">
        <f t="shared" si="222"/>
        <v>1</v>
      </c>
      <c r="MCM79" s="98">
        <f t="shared" si="222"/>
        <v>1</v>
      </c>
      <c r="MCN79" s="98">
        <f t="shared" si="222"/>
        <v>1</v>
      </c>
      <c r="MCO79" s="98">
        <f t="shared" si="222"/>
        <v>1</v>
      </c>
      <c r="MCP79" s="98">
        <f t="shared" si="222"/>
        <v>1</v>
      </c>
      <c r="MCQ79" s="98">
        <f t="shared" si="222"/>
        <v>1</v>
      </c>
      <c r="MCR79" s="98">
        <f t="shared" si="222"/>
        <v>1</v>
      </c>
      <c r="MCS79" s="98">
        <f t="shared" si="222"/>
        <v>1</v>
      </c>
      <c r="MCT79" s="98">
        <f t="shared" si="222"/>
        <v>1</v>
      </c>
      <c r="MCU79" s="98">
        <f t="shared" si="222"/>
        <v>1</v>
      </c>
      <c r="MCV79" s="98">
        <f t="shared" si="222"/>
        <v>1</v>
      </c>
      <c r="MCW79" s="98">
        <f t="shared" si="222"/>
        <v>1</v>
      </c>
      <c r="MCX79" s="98">
        <f t="shared" si="222"/>
        <v>1</v>
      </c>
      <c r="MCY79" s="98">
        <f t="shared" si="222"/>
        <v>1</v>
      </c>
      <c r="MCZ79" s="98">
        <f t="shared" si="222"/>
        <v>1</v>
      </c>
      <c r="MDA79" s="98">
        <f t="shared" si="222"/>
        <v>1</v>
      </c>
      <c r="MDB79" s="98">
        <f t="shared" si="222"/>
        <v>1</v>
      </c>
      <c r="MDC79" s="98">
        <f t="shared" si="222"/>
        <v>1</v>
      </c>
      <c r="MDD79" s="98">
        <f t="shared" si="222"/>
        <v>1</v>
      </c>
      <c r="MDE79" s="98">
        <f t="shared" si="222"/>
        <v>1</v>
      </c>
      <c r="MDF79" s="98">
        <f t="shared" si="222"/>
        <v>1</v>
      </c>
      <c r="MDG79" s="98">
        <f t="shared" si="222"/>
        <v>1</v>
      </c>
      <c r="MDH79" s="98">
        <f t="shared" si="222"/>
        <v>1</v>
      </c>
      <c r="MDI79" s="98">
        <f t="shared" si="222"/>
        <v>1</v>
      </c>
      <c r="MDJ79" s="98">
        <f t="shared" si="222"/>
        <v>1</v>
      </c>
      <c r="MDK79" s="98">
        <f t="shared" si="222"/>
        <v>1</v>
      </c>
      <c r="MDL79" s="98">
        <f t="shared" si="222"/>
        <v>1</v>
      </c>
      <c r="MDM79" s="98">
        <f t="shared" si="222"/>
        <v>1</v>
      </c>
      <c r="MDN79" s="98">
        <f t="shared" si="222"/>
        <v>1</v>
      </c>
      <c r="MDO79" s="98">
        <f t="shared" si="222"/>
        <v>1</v>
      </c>
      <c r="MDP79" s="98">
        <f t="shared" si="222"/>
        <v>1</v>
      </c>
      <c r="MDQ79" s="98">
        <f t="shared" si="222"/>
        <v>1</v>
      </c>
      <c r="MDR79" s="98">
        <f t="shared" si="222"/>
        <v>1</v>
      </c>
      <c r="MDS79" s="98">
        <f t="shared" si="222"/>
        <v>1</v>
      </c>
      <c r="MDT79" s="98">
        <f t="shared" si="222"/>
        <v>1</v>
      </c>
      <c r="MDU79" s="98">
        <f t="shared" ref="MDU79:MGF79" si="223">MDU78+1</f>
        <v>1</v>
      </c>
      <c r="MDV79" s="98">
        <f t="shared" si="223"/>
        <v>1</v>
      </c>
      <c r="MDW79" s="98">
        <f t="shared" si="223"/>
        <v>1</v>
      </c>
      <c r="MDX79" s="98">
        <f t="shared" si="223"/>
        <v>1</v>
      </c>
      <c r="MDY79" s="98">
        <f t="shared" si="223"/>
        <v>1</v>
      </c>
      <c r="MDZ79" s="98">
        <f t="shared" si="223"/>
        <v>1</v>
      </c>
      <c r="MEA79" s="98">
        <f t="shared" si="223"/>
        <v>1</v>
      </c>
      <c r="MEB79" s="98">
        <f t="shared" si="223"/>
        <v>1</v>
      </c>
      <c r="MEC79" s="98">
        <f t="shared" si="223"/>
        <v>1</v>
      </c>
      <c r="MED79" s="98">
        <f t="shared" si="223"/>
        <v>1</v>
      </c>
      <c r="MEE79" s="98">
        <f t="shared" si="223"/>
        <v>1</v>
      </c>
      <c r="MEF79" s="98">
        <f t="shared" si="223"/>
        <v>1</v>
      </c>
      <c r="MEG79" s="98">
        <f t="shared" si="223"/>
        <v>1</v>
      </c>
      <c r="MEH79" s="98">
        <f t="shared" si="223"/>
        <v>1</v>
      </c>
      <c r="MEI79" s="98">
        <f t="shared" si="223"/>
        <v>1</v>
      </c>
      <c r="MEJ79" s="98">
        <f t="shared" si="223"/>
        <v>1</v>
      </c>
      <c r="MEK79" s="98">
        <f t="shared" si="223"/>
        <v>1</v>
      </c>
      <c r="MEL79" s="98">
        <f t="shared" si="223"/>
        <v>1</v>
      </c>
      <c r="MEM79" s="98">
        <f t="shared" si="223"/>
        <v>1</v>
      </c>
      <c r="MEN79" s="98">
        <f t="shared" si="223"/>
        <v>1</v>
      </c>
      <c r="MEO79" s="98">
        <f t="shared" si="223"/>
        <v>1</v>
      </c>
      <c r="MEP79" s="98">
        <f t="shared" si="223"/>
        <v>1</v>
      </c>
      <c r="MEQ79" s="98">
        <f t="shared" si="223"/>
        <v>1</v>
      </c>
      <c r="MER79" s="98">
        <f t="shared" si="223"/>
        <v>1</v>
      </c>
      <c r="MES79" s="98">
        <f t="shared" si="223"/>
        <v>1</v>
      </c>
      <c r="MET79" s="98">
        <f t="shared" si="223"/>
        <v>1</v>
      </c>
      <c r="MEU79" s="98">
        <f t="shared" si="223"/>
        <v>1</v>
      </c>
      <c r="MEV79" s="98">
        <f t="shared" si="223"/>
        <v>1</v>
      </c>
      <c r="MEW79" s="98">
        <f t="shared" si="223"/>
        <v>1</v>
      </c>
      <c r="MEX79" s="98">
        <f t="shared" si="223"/>
        <v>1</v>
      </c>
      <c r="MEY79" s="98">
        <f t="shared" si="223"/>
        <v>1</v>
      </c>
      <c r="MEZ79" s="98">
        <f t="shared" si="223"/>
        <v>1</v>
      </c>
      <c r="MFA79" s="98">
        <f t="shared" si="223"/>
        <v>1</v>
      </c>
      <c r="MFB79" s="98">
        <f t="shared" si="223"/>
        <v>1</v>
      </c>
      <c r="MFC79" s="98">
        <f t="shared" si="223"/>
        <v>1</v>
      </c>
      <c r="MFD79" s="98">
        <f t="shared" si="223"/>
        <v>1</v>
      </c>
      <c r="MFE79" s="98">
        <f t="shared" si="223"/>
        <v>1</v>
      </c>
      <c r="MFF79" s="98">
        <f t="shared" si="223"/>
        <v>1</v>
      </c>
      <c r="MFG79" s="98">
        <f t="shared" si="223"/>
        <v>1</v>
      </c>
      <c r="MFH79" s="98">
        <f t="shared" si="223"/>
        <v>1</v>
      </c>
      <c r="MFI79" s="98">
        <f t="shared" si="223"/>
        <v>1</v>
      </c>
      <c r="MFJ79" s="98">
        <f t="shared" si="223"/>
        <v>1</v>
      </c>
      <c r="MFK79" s="98">
        <f t="shared" si="223"/>
        <v>1</v>
      </c>
      <c r="MFL79" s="98">
        <f t="shared" si="223"/>
        <v>1</v>
      </c>
      <c r="MFM79" s="98">
        <f t="shared" si="223"/>
        <v>1</v>
      </c>
      <c r="MFN79" s="98">
        <f t="shared" si="223"/>
        <v>1</v>
      </c>
      <c r="MFO79" s="98">
        <f t="shared" si="223"/>
        <v>1</v>
      </c>
      <c r="MFP79" s="98">
        <f t="shared" si="223"/>
        <v>1</v>
      </c>
      <c r="MFQ79" s="98">
        <f t="shared" si="223"/>
        <v>1</v>
      </c>
      <c r="MFR79" s="98">
        <f t="shared" si="223"/>
        <v>1</v>
      </c>
      <c r="MFS79" s="98">
        <f t="shared" si="223"/>
        <v>1</v>
      </c>
      <c r="MFT79" s="98">
        <f t="shared" si="223"/>
        <v>1</v>
      </c>
      <c r="MFU79" s="98">
        <f t="shared" si="223"/>
        <v>1</v>
      </c>
      <c r="MFV79" s="98">
        <f t="shared" si="223"/>
        <v>1</v>
      </c>
      <c r="MFW79" s="98">
        <f t="shared" si="223"/>
        <v>1</v>
      </c>
      <c r="MFX79" s="98">
        <f t="shared" si="223"/>
        <v>1</v>
      </c>
      <c r="MFY79" s="98">
        <f t="shared" si="223"/>
        <v>1</v>
      </c>
      <c r="MFZ79" s="98">
        <f t="shared" si="223"/>
        <v>1</v>
      </c>
      <c r="MGA79" s="98">
        <f t="shared" si="223"/>
        <v>1</v>
      </c>
      <c r="MGB79" s="98">
        <f t="shared" si="223"/>
        <v>1</v>
      </c>
      <c r="MGC79" s="98">
        <f t="shared" si="223"/>
        <v>1</v>
      </c>
      <c r="MGD79" s="98">
        <f t="shared" si="223"/>
        <v>1</v>
      </c>
      <c r="MGE79" s="98">
        <f t="shared" si="223"/>
        <v>1</v>
      </c>
      <c r="MGF79" s="98">
        <f t="shared" si="223"/>
        <v>1</v>
      </c>
      <c r="MGG79" s="98">
        <f t="shared" ref="MGG79:MIR79" si="224">MGG78+1</f>
        <v>1</v>
      </c>
      <c r="MGH79" s="98">
        <f t="shared" si="224"/>
        <v>1</v>
      </c>
      <c r="MGI79" s="98">
        <f t="shared" si="224"/>
        <v>1</v>
      </c>
      <c r="MGJ79" s="98">
        <f t="shared" si="224"/>
        <v>1</v>
      </c>
      <c r="MGK79" s="98">
        <f t="shared" si="224"/>
        <v>1</v>
      </c>
      <c r="MGL79" s="98">
        <f t="shared" si="224"/>
        <v>1</v>
      </c>
      <c r="MGM79" s="98">
        <f t="shared" si="224"/>
        <v>1</v>
      </c>
      <c r="MGN79" s="98">
        <f t="shared" si="224"/>
        <v>1</v>
      </c>
      <c r="MGO79" s="98">
        <f t="shared" si="224"/>
        <v>1</v>
      </c>
      <c r="MGP79" s="98">
        <f t="shared" si="224"/>
        <v>1</v>
      </c>
      <c r="MGQ79" s="98">
        <f t="shared" si="224"/>
        <v>1</v>
      </c>
      <c r="MGR79" s="98">
        <f t="shared" si="224"/>
        <v>1</v>
      </c>
      <c r="MGS79" s="98">
        <f t="shared" si="224"/>
        <v>1</v>
      </c>
      <c r="MGT79" s="98">
        <f t="shared" si="224"/>
        <v>1</v>
      </c>
      <c r="MGU79" s="98">
        <f t="shared" si="224"/>
        <v>1</v>
      </c>
      <c r="MGV79" s="98">
        <f t="shared" si="224"/>
        <v>1</v>
      </c>
      <c r="MGW79" s="98">
        <f t="shared" si="224"/>
        <v>1</v>
      </c>
      <c r="MGX79" s="98">
        <f t="shared" si="224"/>
        <v>1</v>
      </c>
      <c r="MGY79" s="98">
        <f t="shared" si="224"/>
        <v>1</v>
      </c>
      <c r="MGZ79" s="98">
        <f t="shared" si="224"/>
        <v>1</v>
      </c>
      <c r="MHA79" s="98">
        <f t="shared" si="224"/>
        <v>1</v>
      </c>
      <c r="MHB79" s="98">
        <f t="shared" si="224"/>
        <v>1</v>
      </c>
      <c r="MHC79" s="98">
        <f t="shared" si="224"/>
        <v>1</v>
      </c>
      <c r="MHD79" s="98">
        <f t="shared" si="224"/>
        <v>1</v>
      </c>
      <c r="MHE79" s="98">
        <f t="shared" si="224"/>
        <v>1</v>
      </c>
      <c r="MHF79" s="98">
        <f t="shared" si="224"/>
        <v>1</v>
      </c>
      <c r="MHG79" s="98">
        <f t="shared" si="224"/>
        <v>1</v>
      </c>
      <c r="MHH79" s="98">
        <f t="shared" si="224"/>
        <v>1</v>
      </c>
      <c r="MHI79" s="98">
        <f t="shared" si="224"/>
        <v>1</v>
      </c>
      <c r="MHJ79" s="98">
        <f t="shared" si="224"/>
        <v>1</v>
      </c>
      <c r="MHK79" s="98">
        <f t="shared" si="224"/>
        <v>1</v>
      </c>
      <c r="MHL79" s="98">
        <f t="shared" si="224"/>
        <v>1</v>
      </c>
      <c r="MHM79" s="98">
        <f t="shared" si="224"/>
        <v>1</v>
      </c>
      <c r="MHN79" s="98">
        <f t="shared" si="224"/>
        <v>1</v>
      </c>
      <c r="MHO79" s="98">
        <f t="shared" si="224"/>
        <v>1</v>
      </c>
      <c r="MHP79" s="98">
        <f t="shared" si="224"/>
        <v>1</v>
      </c>
      <c r="MHQ79" s="98">
        <f t="shared" si="224"/>
        <v>1</v>
      </c>
      <c r="MHR79" s="98">
        <f t="shared" si="224"/>
        <v>1</v>
      </c>
      <c r="MHS79" s="98">
        <f t="shared" si="224"/>
        <v>1</v>
      </c>
      <c r="MHT79" s="98">
        <f t="shared" si="224"/>
        <v>1</v>
      </c>
      <c r="MHU79" s="98">
        <f t="shared" si="224"/>
        <v>1</v>
      </c>
      <c r="MHV79" s="98">
        <f t="shared" si="224"/>
        <v>1</v>
      </c>
      <c r="MHW79" s="98">
        <f t="shared" si="224"/>
        <v>1</v>
      </c>
      <c r="MHX79" s="98">
        <f t="shared" si="224"/>
        <v>1</v>
      </c>
      <c r="MHY79" s="98">
        <f t="shared" si="224"/>
        <v>1</v>
      </c>
      <c r="MHZ79" s="98">
        <f t="shared" si="224"/>
        <v>1</v>
      </c>
      <c r="MIA79" s="98">
        <f t="shared" si="224"/>
        <v>1</v>
      </c>
      <c r="MIB79" s="98">
        <f t="shared" si="224"/>
        <v>1</v>
      </c>
      <c r="MIC79" s="98">
        <f t="shared" si="224"/>
        <v>1</v>
      </c>
      <c r="MID79" s="98">
        <f t="shared" si="224"/>
        <v>1</v>
      </c>
      <c r="MIE79" s="98">
        <f t="shared" si="224"/>
        <v>1</v>
      </c>
      <c r="MIF79" s="98">
        <f t="shared" si="224"/>
        <v>1</v>
      </c>
      <c r="MIG79" s="98">
        <f t="shared" si="224"/>
        <v>1</v>
      </c>
      <c r="MIH79" s="98">
        <f t="shared" si="224"/>
        <v>1</v>
      </c>
      <c r="MII79" s="98">
        <f t="shared" si="224"/>
        <v>1</v>
      </c>
      <c r="MIJ79" s="98">
        <f t="shared" si="224"/>
        <v>1</v>
      </c>
      <c r="MIK79" s="98">
        <f t="shared" si="224"/>
        <v>1</v>
      </c>
      <c r="MIL79" s="98">
        <f t="shared" si="224"/>
        <v>1</v>
      </c>
      <c r="MIM79" s="98">
        <f t="shared" si="224"/>
        <v>1</v>
      </c>
      <c r="MIN79" s="98">
        <f t="shared" si="224"/>
        <v>1</v>
      </c>
      <c r="MIO79" s="98">
        <f t="shared" si="224"/>
        <v>1</v>
      </c>
      <c r="MIP79" s="98">
        <f t="shared" si="224"/>
        <v>1</v>
      </c>
      <c r="MIQ79" s="98">
        <f t="shared" si="224"/>
        <v>1</v>
      </c>
      <c r="MIR79" s="98">
        <f t="shared" si="224"/>
        <v>1</v>
      </c>
      <c r="MIS79" s="98">
        <f t="shared" ref="MIS79:MLD79" si="225">MIS78+1</f>
        <v>1</v>
      </c>
      <c r="MIT79" s="98">
        <f t="shared" si="225"/>
        <v>1</v>
      </c>
      <c r="MIU79" s="98">
        <f t="shared" si="225"/>
        <v>1</v>
      </c>
      <c r="MIV79" s="98">
        <f t="shared" si="225"/>
        <v>1</v>
      </c>
      <c r="MIW79" s="98">
        <f t="shared" si="225"/>
        <v>1</v>
      </c>
      <c r="MIX79" s="98">
        <f t="shared" si="225"/>
        <v>1</v>
      </c>
      <c r="MIY79" s="98">
        <f t="shared" si="225"/>
        <v>1</v>
      </c>
      <c r="MIZ79" s="98">
        <f t="shared" si="225"/>
        <v>1</v>
      </c>
      <c r="MJA79" s="98">
        <f t="shared" si="225"/>
        <v>1</v>
      </c>
      <c r="MJB79" s="98">
        <f t="shared" si="225"/>
        <v>1</v>
      </c>
      <c r="MJC79" s="98">
        <f t="shared" si="225"/>
        <v>1</v>
      </c>
      <c r="MJD79" s="98">
        <f t="shared" si="225"/>
        <v>1</v>
      </c>
      <c r="MJE79" s="98">
        <f t="shared" si="225"/>
        <v>1</v>
      </c>
      <c r="MJF79" s="98">
        <f t="shared" si="225"/>
        <v>1</v>
      </c>
      <c r="MJG79" s="98">
        <f t="shared" si="225"/>
        <v>1</v>
      </c>
      <c r="MJH79" s="98">
        <f t="shared" si="225"/>
        <v>1</v>
      </c>
      <c r="MJI79" s="98">
        <f t="shared" si="225"/>
        <v>1</v>
      </c>
      <c r="MJJ79" s="98">
        <f t="shared" si="225"/>
        <v>1</v>
      </c>
      <c r="MJK79" s="98">
        <f t="shared" si="225"/>
        <v>1</v>
      </c>
      <c r="MJL79" s="98">
        <f t="shared" si="225"/>
        <v>1</v>
      </c>
      <c r="MJM79" s="98">
        <f t="shared" si="225"/>
        <v>1</v>
      </c>
      <c r="MJN79" s="98">
        <f t="shared" si="225"/>
        <v>1</v>
      </c>
      <c r="MJO79" s="98">
        <f t="shared" si="225"/>
        <v>1</v>
      </c>
      <c r="MJP79" s="98">
        <f t="shared" si="225"/>
        <v>1</v>
      </c>
      <c r="MJQ79" s="98">
        <f t="shared" si="225"/>
        <v>1</v>
      </c>
      <c r="MJR79" s="98">
        <f t="shared" si="225"/>
        <v>1</v>
      </c>
      <c r="MJS79" s="98">
        <f t="shared" si="225"/>
        <v>1</v>
      </c>
      <c r="MJT79" s="98">
        <f t="shared" si="225"/>
        <v>1</v>
      </c>
      <c r="MJU79" s="98">
        <f t="shared" si="225"/>
        <v>1</v>
      </c>
      <c r="MJV79" s="98">
        <f t="shared" si="225"/>
        <v>1</v>
      </c>
      <c r="MJW79" s="98">
        <f t="shared" si="225"/>
        <v>1</v>
      </c>
      <c r="MJX79" s="98">
        <f t="shared" si="225"/>
        <v>1</v>
      </c>
      <c r="MJY79" s="98">
        <f t="shared" si="225"/>
        <v>1</v>
      </c>
      <c r="MJZ79" s="98">
        <f t="shared" si="225"/>
        <v>1</v>
      </c>
      <c r="MKA79" s="98">
        <f t="shared" si="225"/>
        <v>1</v>
      </c>
      <c r="MKB79" s="98">
        <f t="shared" si="225"/>
        <v>1</v>
      </c>
      <c r="MKC79" s="98">
        <f t="shared" si="225"/>
        <v>1</v>
      </c>
      <c r="MKD79" s="98">
        <f t="shared" si="225"/>
        <v>1</v>
      </c>
      <c r="MKE79" s="98">
        <f t="shared" si="225"/>
        <v>1</v>
      </c>
      <c r="MKF79" s="98">
        <f t="shared" si="225"/>
        <v>1</v>
      </c>
      <c r="MKG79" s="98">
        <f t="shared" si="225"/>
        <v>1</v>
      </c>
      <c r="MKH79" s="98">
        <f t="shared" si="225"/>
        <v>1</v>
      </c>
      <c r="MKI79" s="98">
        <f t="shared" si="225"/>
        <v>1</v>
      </c>
      <c r="MKJ79" s="98">
        <f t="shared" si="225"/>
        <v>1</v>
      </c>
      <c r="MKK79" s="98">
        <f t="shared" si="225"/>
        <v>1</v>
      </c>
      <c r="MKL79" s="98">
        <f t="shared" si="225"/>
        <v>1</v>
      </c>
      <c r="MKM79" s="98">
        <f t="shared" si="225"/>
        <v>1</v>
      </c>
      <c r="MKN79" s="98">
        <f t="shared" si="225"/>
        <v>1</v>
      </c>
      <c r="MKO79" s="98">
        <f t="shared" si="225"/>
        <v>1</v>
      </c>
      <c r="MKP79" s="98">
        <f t="shared" si="225"/>
        <v>1</v>
      </c>
      <c r="MKQ79" s="98">
        <f t="shared" si="225"/>
        <v>1</v>
      </c>
      <c r="MKR79" s="98">
        <f t="shared" si="225"/>
        <v>1</v>
      </c>
      <c r="MKS79" s="98">
        <f t="shared" si="225"/>
        <v>1</v>
      </c>
      <c r="MKT79" s="98">
        <f t="shared" si="225"/>
        <v>1</v>
      </c>
      <c r="MKU79" s="98">
        <f t="shared" si="225"/>
        <v>1</v>
      </c>
      <c r="MKV79" s="98">
        <f t="shared" si="225"/>
        <v>1</v>
      </c>
      <c r="MKW79" s="98">
        <f t="shared" si="225"/>
        <v>1</v>
      </c>
      <c r="MKX79" s="98">
        <f t="shared" si="225"/>
        <v>1</v>
      </c>
      <c r="MKY79" s="98">
        <f t="shared" si="225"/>
        <v>1</v>
      </c>
      <c r="MKZ79" s="98">
        <f t="shared" si="225"/>
        <v>1</v>
      </c>
      <c r="MLA79" s="98">
        <f t="shared" si="225"/>
        <v>1</v>
      </c>
      <c r="MLB79" s="98">
        <f t="shared" si="225"/>
        <v>1</v>
      </c>
      <c r="MLC79" s="98">
        <f t="shared" si="225"/>
        <v>1</v>
      </c>
      <c r="MLD79" s="98">
        <f t="shared" si="225"/>
        <v>1</v>
      </c>
      <c r="MLE79" s="98">
        <f t="shared" ref="MLE79:MNP79" si="226">MLE78+1</f>
        <v>1</v>
      </c>
      <c r="MLF79" s="98">
        <f t="shared" si="226"/>
        <v>1</v>
      </c>
      <c r="MLG79" s="98">
        <f t="shared" si="226"/>
        <v>1</v>
      </c>
      <c r="MLH79" s="98">
        <f t="shared" si="226"/>
        <v>1</v>
      </c>
      <c r="MLI79" s="98">
        <f t="shared" si="226"/>
        <v>1</v>
      </c>
      <c r="MLJ79" s="98">
        <f t="shared" si="226"/>
        <v>1</v>
      </c>
      <c r="MLK79" s="98">
        <f t="shared" si="226"/>
        <v>1</v>
      </c>
      <c r="MLL79" s="98">
        <f t="shared" si="226"/>
        <v>1</v>
      </c>
      <c r="MLM79" s="98">
        <f t="shared" si="226"/>
        <v>1</v>
      </c>
      <c r="MLN79" s="98">
        <f t="shared" si="226"/>
        <v>1</v>
      </c>
      <c r="MLO79" s="98">
        <f t="shared" si="226"/>
        <v>1</v>
      </c>
      <c r="MLP79" s="98">
        <f t="shared" si="226"/>
        <v>1</v>
      </c>
      <c r="MLQ79" s="98">
        <f t="shared" si="226"/>
        <v>1</v>
      </c>
      <c r="MLR79" s="98">
        <f t="shared" si="226"/>
        <v>1</v>
      </c>
      <c r="MLS79" s="98">
        <f t="shared" si="226"/>
        <v>1</v>
      </c>
      <c r="MLT79" s="98">
        <f t="shared" si="226"/>
        <v>1</v>
      </c>
      <c r="MLU79" s="98">
        <f t="shared" si="226"/>
        <v>1</v>
      </c>
      <c r="MLV79" s="98">
        <f t="shared" si="226"/>
        <v>1</v>
      </c>
      <c r="MLW79" s="98">
        <f t="shared" si="226"/>
        <v>1</v>
      </c>
      <c r="MLX79" s="98">
        <f t="shared" si="226"/>
        <v>1</v>
      </c>
      <c r="MLY79" s="98">
        <f t="shared" si="226"/>
        <v>1</v>
      </c>
      <c r="MLZ79" s="98">
        <f t="shared" si="226"/>
        <v>1</v>
      </c>
      <c r="MMA79" s="98">
        <f t="shared" si="226"/>
        <v>1</v>
      </c>
      <c r="MMB79" s="98">
        <f t="shared" si="226"/>
        <v>1</v>
      </c>
      <c r="MMC79" s="98">
        <f t="shared" si="226"/>
        <v>1</v>
      </c>
      <c r="MMD79" s="98">
        <f t="shared" si="226"/>
        <v>1</v>
      </c>
      <c r="MME79" s="98">
        <f t="shared" si="226"/>
        <v>1</v>
      </c>
      <c r="MMF79" s="98">
        <f t="shared" si="226"/>
        <v>1</v>
      </c>
      <c r="MMG79" s="98">
        <f t="shared" si="226"/>
        <v>1</v>
      </c>
      <c r="MMH79" s="98">
        <f t="shared" si="226"/>
        <v>1</v>
      </c>
      <c r="MMI79" s="98">
        <f t="shared" si="226"/>
        <v>1</v>
      </c>
      <c r="MMJ79" s="98">
        <f t="shared" si="226"/>
        <v>1</v>
      </c>
      <c r="MMK79" s="98">
        <f t="shared" si="226"/>
        <v>1</v>
      </c>
      <c r="MML79" s="98">
        <f t="shared" si="226"/>
        <v>1</v>
      </c>
      <c r="MMM79" s="98">
        <f t="shared" si="226"/>
        <v>1</v>
      </c>
      <c r="MMN79" s="98">
        <f t="shared" si="226"/>
        <v>1</v>
      </c>
      <c r="MMO79" s="98">
        <f t="shared" si="226"/>
        <v>1</v>
      </c>
      <c r="MMP79" s="98">
        <f t="shared" si="226"/>
        <v>1</v>
      </c>
      <c r="MMQ79" s="98">
        <f t="shared" si="226"/>
        <v>1</v>
      </c>
      <c r="MMR79" s="98">
        <f t="shared" si="226"/>
        <v>1</v>
      </c>
      <c r="MMS79" s="98">
        <f t="shared" si="226"/>
        <v>1</v>
      </c>
      <c r="MMT79" s="98">
        <f t="shared" si="226"/>
        <v>1</v>
      </c>
      <c r="MMU79" s="98">
        <f t="shared" si="226"/>
        <v>1</v>
      </c>
      <c r="MMV79" s="98">
        <f t="shared" si="226"/>
        <v>1</v>
      </c>
      <c r="MMW79" s="98">
        <f t="shared" si="226"/>
        <v>1</v>
      </c>
      <c r="MMX79" s="98">
        <f t="shared" si="226"/>
        <v>1</v>
      </c>
      <c r="MMY79" s="98">
        <f t="shared" si="226"/>
        <v>1</v>
      </c>
      <c r="MMZ79" s="98">
        <f t="shared" si="226"/>
        <v>1</v>
      </c>
      <c r="MNA79" s="98">
        <f t="shared" si="226"/>
        <v>1</v>
      </c>
      <c r="MNB79" s="98">
        <f t="shared" si="226"/>
        <v>1</v>
      </c>
      <c r="MNC79" s="98">
        <f t="shared" si="226"/>
        <v>1</v>
      </c>
      <c r="MND79" s="98">
        <f t="shared" si="226"/>
        <v>1</v>
      </c>
      <c r="MNE79" s="98">
        <f t="shared" si="226"/>
        <v>1</v>
      </c>
      <c r="MNF79" s="98">
        <f t="shared" si="226"/>
        <v>1</v>
      </c>
      <c r="MNG79" s="98">
        <f t="shared" si="226"/>
        <v>1</v>
      </c>
      <c r="MNH79" s="98">
        <f t="shared" si="226"/>
        <v>1</v>
      </c>
      <c r="MNI79" s="98">
        <f t="shared" si="226"/>
        <v>1</v>
      </c>
      <c r="MNJ79" s="98">
        <f t="shared" si="226"/>
        <v>1</v>
      </c>
      <c r="MNK79" s="98">
        <f t="shared" si="226"/>
        <v>1</v>
      </c>
      <c r="MNL79" s="98">
        <f t="shared" si="226"/>
        <v>1</v>
      </c>
      <c r="MNM79" s="98">
        <f t="shared" si="226"/>
        <v>1</v>
      </c>
      <c r="MNN79" s="98">
        <f t="shared" si="226"/>
        <v>1</v>
      </c>
      <c r="MNO79" s="98">
        <f t="shared" si="226"/>
        <v>1</v>
      </c>
      <c r="MNP79" s="98">
        <f t="shared" si="226"/>
        <v>1</v>
      </c>
      <c r="MNQ79" s="98">
        <f t="shared" ref="MNQ79:MQB79" si="227">MNQ78+1</f>
        <v>1</v>
      </c>
      <c r="MNR79" s="98">
        <f t="shared" si="227"/>
        <v>1</v>
      </c>
      <c r="MNS79" s="98">
        <f t="shared" si="227"/>
        <v>1</v>
      </c>
      <c r="MNT79" s="98">
        <f t="shared" si="227"/>
        <v>1</v>
      </c>
      <c r="MNU79" s="98">
        <f t="shared" si="227"/>
        <v>1</v>
      </c>
      <c r="MNV79" s="98">
        <f t="shared" si="227"/>
        <v>1</v>
      </c>
      <c r="MNW79" s="98">
        <f t="shared" si="227"/>
        <v>1</v>
      </c>
      <c r="MNX79" s="98">
        <f t="shared" si="227"/>
        <v>1</v>
      </c>
      <c r="MNY79" s="98">
        <f t="shared" si="227"/>
        <v>1</v>
      </c>
      <c r="MNZ79" s="98">
        <f t="shared" si="227"/>
        <v>1</v>
      </c>
      <c r="MOA79" s="98">
        <f t="shared" si="227"/>
        <v>1</v>
      </c>
      <c r="MOB79" s="98">
        <f t="shared" si="227"/>
        <v>1</v>
      </c>
      <c r="MOC79" s="98">
        <f t="shared" si="227"/>
        <v>1</v>
      </c>
      <c r="MOD79" s="98">
        <f t="shared" si="227"/>
        <v>1</v>
      </c>
      <c r="MOE79" s="98">
        <f t="shared" si="227"/>
        <v>1</v>
      </c>
      <c r="MOF79" s="98">
        <f t="shared" si="227"/>
        <v>1</v>
      </c>
      <c r="MOG79" s="98">
        <f t="shared" si="227"/>
        <v>1</v>
      </c>
      <c r="MOH79" s="98">
        <f t="shared" si="227"/>
        <v>1</v>
      </c>
      <c r="MOI79" s="98">
        <f t="shared" si="227"/>
        <v>1</v>
      </c>
      <c r="MOJ79" s="98">
        <f t="shared" si="227"/>
        <v>1</v>
      </c>
      <c r="MOK79" s="98">
        <f t="shared" si="227"/>
        <v>1</v>
      </c>
      <c r="MOL79" s="98">
        <f t="shared" si="227"/>
        <v>1</v>
      </c>
      <c r="MOM79" s="98">
        <f t="shared" si="227"/>
        <v>1</v>
      </c>
      <c r="MON79" s="98">
        <f t="shared" si="227"/>
        <v>1</v>
      </c>
      <c r="MOO79" s="98">
        <f t="shared" si="227"/>
        <v>1</v>
      </c>
      <c r="MOP79" s="98">
        <f t="shared" si="227"/>
        <v>1</v>
      </c>
      <c r="MOQ79" s="98">
        <f t="shared" si="227"/>
        <v>1</v>
      </c>
      <c r="MOR79" s="98">
        <f t="shared" si="227"/>
        <v>1</v>
      </c>
      <c r="MOS79" s="98">
        <f t="shared" si="227"/>
        <v>1</v>
      </c>
      <c r="MOT79" s="98">
        <f t="shared" si="227"/>
        <v>1</v>
      </c>
      <c r="MOU79" s="98">
        <f t="shared" si="227"/>
        <v>1</v>
      </c>
      <c r="MOV79" s="98">
        <f t="shared" si="227"/>
        <v>1</v>
      </c>
      <c r="MOW79" s="98">
        <f t="shared" si="227"/>
        <v>1</v>
      </c>
      <c r="MOX79" s="98">
        <f t="shared" si="227"/>
        <v>1</v>
      </c>
      <c r="MOY79" s="98">
        <f t="shared" si="227"/>
        <v>1</v>
      </c>
      <c r="MOZ79" s="98">
        <f t="shared" si="227"/>
        <v>1</v>
      </c>
      <c r="MPA79" s="98">
        <f t="shared" si="227"/>
        <v>1</v>
      </c>
      <c r="MPB79" s="98">
        <f t="shared" si="227"/>
        <v>1</v>
      </c>
      <c r="MPC79" s="98">
        <f t="shared" si="227"/>
        <v>1</v>
      </c>
      <c r="MPD79" s="98">
        <f t="shared" si="227"/>
        <v>1</v>
      </c>
      <c r="MPE79" s="98">
        <f t="shared" si="227"/>
        <v>1</v>
      </c>
      <c r="MPF79" s="98">
        <f t="shared" si="227"/>
        <v>1</v>
      </c>
      <c r="MPG79" s="98">
        <f t="shared" si="227"/>
        <v>1</v>
      </c>
      <c r="MPH79" s="98">
        <f t="shared" si="227"/>
        <v>1</v>
      </c>
      <c r="MPI79" s="98">
        <f t="shared" si="227"/>
        <v>1</v>
      </c>
      <c r="MPJ79" s="98">
        <f t="shared" si="227"/>
        <v>1</v>
      </c>
      <c r="MPK79" s="98">
        <f t="shared" si="227"/>
        <v>1</v>
      </c>
      <c r="MPL79" s="98">
        <f t="shared" si="227"/>
        <v>1</v>
      </c>
      <c r="MPM79" s="98">
        <f t="shared" si="227"/>
        <v>1</v>
      </c>
      <c r="MPN79" s="98">
        <f t="shared" si="227"/>
        <v>1</v>
      </c>
      <c r="MPO79" s="98">
        <f t="shared" si="227"/>
        <v>1</v>
      </c>
      <c r="MPP79" s="98">
        <f t="shared" si="227"/>
        <v>1</v>
      </c>
      <c r="MPQ79" s="98">
        <f t="shared" si="227"/>
        <v>1</v>
      </c>
      <c r="MPR79" s="98">
        <f t="shared" si="227"/>
        <v>1</v>
      </c>
      <c r="MPS79" s="98">
        <f t="shared" si="227"/>
        <v>1</v>
      </c>
      <c r="MPT79" s="98">
        <f t="shared" si="227"/>
        <v>1</v>
      </c>
      <c r="MPU79" s="98">
        <f t="shared" si="227"/>
        <v>1</v>
      </c>
      <c r="MPV79" s="98">
        <f t="shared" si="227"/>
        <v>1</v>
      </c>
      <c r="MPW79" s="98">
        <f t="shared" si="227"/>
        <v>1</v>
      </c>
      <c r="MPX79" s="98">
        <f t="shared" si="227"/>
        <v>1</v>
      </c>
      <c r="MPY79" s="98">
        <f t="shared" si="227"/>
        <v>1</v>
      </c>
      <c r="MPZ79" s="98">
        <f t="shared" si="227"/>
        <v>1</v>
      </c>
      <c r="MQA79" s="98">
        <f t="shared" si="227"/>
        <v>1</v>
      </c>
      <c r="MQB79" s="98">
        <f t="shared" si="227"/>
        <v>1</v>
      </c>
      <c r="MQC79" s="98">
        <f t="shared" ref="MQC79:MSN79" si="228">MQC78+1</f>
        <v>1</v>
      </c>
      <c r="MQD79" s="98">
        <f t="shared" si="228"/>
        <v>1</v>
      </c>
      <c r="MQE79" s="98">
        <f t="shared" si="228"/>
        <v>1</v>
      </c>
      <c r="MQF79" s="98">
        <f t="shared" si="228"/>
        <v>1</v>
      </c>
      <c r="MQG79" s="98">
        <f t="shared" si="228"/>
        <v>1</v>
      </c>
      <c r="MQH79" s="98">
        <f t="shared" si="228"/>
        <v>1</v>
      </c>
      <c r="MQI79" s="98">
        <f t="shared" si="228"/>
        <v>1</v>
      </c>
      <c r="MQJ79" s="98">
        <f t="shared" si="228"/>
        <v>1</v>
      </c>
      <c r="MQK79" s="98">
        <f t="shared" si="228"/>
        <v>1</v>
      </c>
      <c r="MQL79" s="98">
        <f t="shared" si="228"/>
        <v>1</v>
      </c>
      <c r="MQM79" s="98">
        <f t="shared" si="228"/>
        <v>1</v>
      </c>
      <c r="MQN79" s="98">
        <f t="shared" si="228"/>
        <v>1</v>
      </c>
      <c r="MQO79" s="98">
        <f t="shared" si="228"/>
        <v>1</v>
      </c>
      <c r="MQP79" s="98">
        <f t="shared" si="228"/>
        <v>1</v>
      </c>
      <c r="MQQ79" s="98">
        <f t="shared" si="228"/>
        <v>1</v>
      </c>
      <c r="MQR79" s="98">
        <f t="shared" si="228"/>
        <v>1</v>
      </c>
      <c r="MQS79" s="98">
        <f t="shared" si="228"/>
        <v>1</v>
      </c>
      <c r="MQT79" s="98">
        <f t="shared" si="228"/>
        <v>1</v>
      </c>
      <c r="MQU79" s="98">
        <f t="shared" si="228"/>
        <v>1</v>
      </c>
      <c r="MQV79" s="98">
        <f t="shared" si="228"/>
        <v>1</v>
      </c>
      <c r="MQW79" s="98">
        <f t="shared" si="228"/>
        <v>1</v>
      </c>
      <c r="MQX79" s="98">
        <f t="shared" si="228"/>
        <v>1</v>
      </c>
      <c r="MQY79" s="98">
        <f t="shared" si="228"/>
        <v>1</v>
      </c>
      <c r="MQZ79" s="98">
        <f t="shared" si="228"/>
        <v>1</v>
      </c>
      <c r="MRA79" s="98">
        <f t="shared" si="228"/>
        <v>1</v>
      </c>
      <c r="MRB79" s="98">
        <f t="shared" si="228"/>
        <v>1</v>
      </c>
      <c r="MRC79" s="98">
        <f t="shared" si="228"/>
        <v>1</v>
      </c>
      <c r="MRD79" s="98">
        <f t="shared" si="228"/>
        <v>1</v>
      </c>
      <c r="MRE79" s="98">
        <f t="shared" si="228"/>
        <v>1</v>
      </c>
      <c r="MRF79" s="98">
        <f t="shared" si="228"/>
        <v>1</v>
      </c>
      <c r="MRG79" s="98">
        <f t="shared" si="228"/>
        <v>1</v>
      </c>
      <c r="MRH79" s="98">
        <f t="shared" si="228"/>
        <v>1</v>
      </c>
      <c r="MRI79" s="98">
        <f t="shared" si="228"/>
        <v>1</v>
      </c>
      <c r="MRJ79" s="98">
        <f t="shared" si="228"/>
        <v>1</v>
      </c>
      <c r="MRK79" s="98">
        <f t="shared" si="228"/>
        <v>1</v>
      </c>
      <c r="MRL79" s="98">
        <f t="shared" si="228"/>
        <v>1</v>
      </c>
      <c r="MRM79" s="98">
        <f t="shared" si="228"/>
        <v>1</v>
      </c>
      <c r="MRN79" s="98">
        <f t="shared" si="228"/>
        <v>1</v>
      </c>
      <c r="MRO79" s="98">
        <f t="shared" si="228"/>
        <v>1</v>
      </c>
      <c r="MRP79" s="98">
        <f t="shared" si="228"/>
        <v>1</v>
      </c>
      <c r="MRQ79" s="98">
        <f t="shared" si="228"/>
        <v>1</v>
      </c>
      <c r="MRR79" s="98">
        <f t="shared" si="228"/>
        <v>1</v>
      </c>
      <c r="MRS79" s="98">
        <f t="shared" si="228"/>
        <v>1</v>
      </c>
      <c r="MRT79" s="98">
        <f t="shared" si="228"/>
        <v>1</v>
      </c>
      <c r="MRU79" s="98">
        <f t="shared" si="228"/>
        <v>1</v>
      </c>
      <c r="MRV79" s="98">
        <f t="shared" si="228"/>
        <v>1</v>
      </c>
      <c r="MRW79" s="98">
        <f t="shared" si="228"/>
        <v>1</v>
      </c>
      <c r="MRX79" s="98">
        <f t="shared" si="228"/>
        <v>1</v>
      </c>
      <c r="MRY79" s="98">
        <f t="shared" si="228"/>
        <v>1</v>
      </c>
      <c r="MRZ79" s="98">
        <f t="shared" si="228"/>
        <v>1</v>
      </c>
      <c r="MSA79" s="98">
        <f t="shared" si="228"/>
        <v>1</v>
      </c>
      <c r="MSB79" s="98">
        <f t="shared" si="228"/>
        <v>1</v>
      </c>
      <c r="MSC79" s="98">
        <f t="shared" si="228"/>
        <v>1</v>
      </c>
      <c r="MSD79" s="98">
        <f t="shared" si="228"/>
        <v>1</v>
      </c>
      <c r="MSE79" s="98">
        <f t="shared" si="228"/>
        <v>1</v>
      </c>
      <c r="MSF79" s="98">
        <f t="shared" si="228"/>
        <v>1</v>
      </c>
      <c r="MSG79" s="98">
        <f t="shared" si="228"/>
        <v>1</v>
      </c>
      <c r="MSH79" s="98">
        <f t="shared" si="228"/>
        <v>1</v>
      </c>
      <c r="MSI79" s="98">
        <f t="shared" si="228"/>
        <v>1</v>
      </c>
      <c r="MSJ79" s="98">
        <f t="shared" si="228"/>
        <v>1</v>
      </c>
      <c r="MSK79" s="98">
        <f t="shared" si="228"/>
        <v>1</v>
      </c>
      <c r="MSL79" s="98">
        <f t="shared" si="228"/>
        <v>1</v>
      </c>
      <c r="MSM79" s="98">
        <f t="shared" si="228"/>
        <v>1</v>
      </c>
      <c r="MSN79" s="98">
        <f t="shared" si="228"/>
        <v>1</v>
      </c>
      <c r="MSO79" s="98">
        <f t="shared" ref="MSO79:MUZ79" si="229">MSO78+1</f>
        <v>1</v>
      </c>
      <c r="MSP79" s="98">
        <f t="shared" si="229"/>
        <v>1</v>
      </c>
      <c r="MSQ79" s="98">
        <f t="shared" si="229"/>
        <v>1</v>
      </c>
      <c r="MSR79" s="98">
        <f t="shared" si="229"/>
        <v>1</v>
      </c>
      <c r="MSS79" s="98">
        <f t="shared" si="229"/>
        <v>1</v>
      </c>
      <c r="MST79" s="98">
        <f t="shared" si="229"/>
        <v>1</v>
      </c>
      <c r="MSU79" s="98">
        <f t="shared" si="229"/>
        <v>1</v>
      </c>
      <c r="MSV79" s="98">
        <f t="shared" si="229"/>
        <v>1</v>
      </c>
      <c r="MSW79" s="98">
        <f t="shared" si="229"/>
        <v>1</v>
      </c>
      <c r="MSX79" s="98">
        <f t="shared" si="229"/>
        <v>1</v>
      </c>
      <c r="MSY79" s="98">
        <f t="shared" si="229"/>
        <v>1</v>
      </c>
      <c r="MSZ79" s="98">
        <f t="shared" si="229"/>
        <v>1</v>
      </c>
      <c r="MTA79" s="98">
        <f t="shared" si="229"/>
        <v>1</v>
      </c>
      <c r="MTB79" s="98">
        <f t="shared" si="229"/>
        <v>1</v>
      </c>
      <c r="MTC79" s="98">
        <f t="shared" si="229"/>
        <v>1</v>
      </c>
      <c r="MTD79" s="98">
        <f t="shared" si="229"/>
        <v>1</v>
      </c>
      <c r="MTE79" s="98">
        <f t="shared" si="229"/>
        <v>1</v>
      </c>
      <c r="MTF79" s="98">
        <f t="shared" si="229"/>
        <v>1</v>
      </c>
      <c r="MTG79" s="98">
        <f t="shared" si="229"/>
        <v>1</v>
      </c>
      <c r="MTH79" s="98">
        <f t="shared" si="229"/>
        <v>1</v>
      </c>
      <c r="MTI79" s="98">
        <f t="shared" si="229"/>
        <v>1</v>
      </c>
      <c r="MTJ79" s="98">
        <f t="shared" si="229"/>
        <v>1</v>
      </c>
      <c r="MTK79" s="98">
        <f t="shared" si="229"/>
        <v>1</v>
      </c>
      <c r="MTL79" s="98">
        <f t="shared" si="229"/>
        <v>1</v>
      </c>
      <c r="MTM79" s="98">
        <f t="shared" si="229"/>
        <v>1</v>
      </c>
      <c r="MTN79" s="98">
        <f t="shared" si="229"/>
        <v>1</v>
      </c>
      <c r="MTO79" s="98">
        <f t="shared" si="229"/>
        <v>1</v>
      </c>
      <c r="MTP79" s="98">
        <f t="shared" si="229"/>
        <v>1</v>
      </c>
      <c r="MTQ79" s="98">
        <f t="shared" si="229"/>
        <v>1</v>
      </c>
      <c r="MTR79" s="98">
        <f t="shared" si="229"/>
        <v>1</v>
      </c>
      <c r="MTS79" s="98">
        <f t="shared" si="229"/>
        <v>1</v>
      </c>
      <c r="MTT79" s="98">
        <f t="shared" si="229"/>
        <v>1</v>
      </c>
      <c r="MTU79" s="98">
        <f t="shared" si="229"/>
        <v>1</v>
      </c>
      <c r="MTV79" s="98">
        <f t="shared" si="229"/>
        <v>1</v>
      </c>
      <c r="MTW79" s="98">
        <f t="shared" si="229"/>
        <v>1</v>
      </c>
      <c r="MTX79" s="98">
        <f t="shared" si="229"/>
        <v>1</v>
      </c>
      <c r="MTY79" s="98">
        <f t="shared" si="229"/>
        <v>1</v>
      </c>
      <c r="MTZ79" s="98">
        <f t="shared" si="229"/>
        <v>1</v>
      </c>
      <c r="MUA79" s="98">
        <f t="shared" si="229"/>
        <v>1</v>
      </c>
      <c r="MUB79" s="98">
        <f t="shared" si="229"/>
        <v>1</v>
      </c>
      <c r="MUC79" s="98">
        <f t="shared" si="229"/>
        <v>1</v>
      </c>
      <c r="MUD79" s="98">
        <f t="shared" si="229"/>
        <v>1</v>
      </c>
      <c r="MUE79" s="98">
        <f t="shared" si="229"/>
        <v>1</v>
      </c>
      <c r="MUF79" s="98">
        <f t="shared" si="229"/>
        <v>1</v>
      </c>
      <c r="MUG79" s="98">
        <f t="shared" si="229"/>
        <v>1</v>
      </c>
      <c r="MUH79" s="98">
        <f t="shared" si="229"/>
        <v>1</v>
      </c>
      <c r="MUI79" s="98">
        <f t="shared" si="229"/>
        <v>1</v>
      </c>
      <c r="MUJ79" s="98">
        <f t="shared" si="229"/>
        <v>1</v>
      </c>
      <c r="MUK79" s="98">
        <f t="shared" si="229"/>
        <v>1</v>
      </c>
      <c r="MUL79" s="98">
        <f t="shared" si="229"/>
        <v>1</v>
      </c>
      <c r="MUM79" s="98">
        <f t="shared" si="229"/>
        <v>1</v>
      </c>
      <c r="MUN79" s="98">
        <f t="shared" si="229"/>
        <v>1</v>
      </c>
      <c r="MUO79" s="98">
        <f t="shared" si="229"/>
        <v>1</v>
      </c>
      <c r="MUP79" s="98">
        <f t="shared" si="229"/>
        <v>1</v>
      </c>
      <c r="MUQ79" s="98">
        <f t="shared" si="229"/>
        <v>1</v>
      </c>
      <c r="MUR79" s="98">
        <f t="shared" si="229"/>
        <v>1</v>
      </c>
      <c r="MUS79" s="98">
        <f t="shared" si="229"/>
        <v>1</v>
      </c>
      <c r="MUT79" s="98">
        <f t="shared" si="229"/>
        <v>1</v>
      </c>
      <c r="MUU79" s="98">
        <f t="shared" si="229"/>
        <v>1</v>
      </c>
      <c r="MUV79" s="98">
        <f t="shared" si="229"/>
        <v>1</v>
      </c>
      <c r="MUW79" s="98">
        <f t="shared" si="229"/>
        <v>1</v>
      </c>
      <c r="MUX79" s="98">
        <f t="shared" si="229"/>
        <v>1</v>
      </c>
      <c r="MUY79" s="98">
        <f t="shared" si="229"/>
        <v>1</v>
      </c>
      <c r="MUZ79" s="98">
        <f t="shared" si="229"/>
        <v>1</v>
      </c>
      <c r="MVA79" s="98">
        <f t="shared" ref="MVA79:MXL79" si="230">MVA78+1</f>
        <v>1</v>
      </c>
      <c r="MVB79" s="98">
        <f t="shared" si="230"/>
        <v>1</v>
      </c>
      <c r="MVC79" s="98">
        <f t="shared" si="230"/>
        <v>1</v>
      </c>
      <c r="MVD79" s="98">
        <f t="shared" si="230"/>
        <v>1</v>
      </c>
      <c r="MVE79" s="98">
        <f t="shared" si="230"/>
        <v>1</v>
      </c>
      <c r="MVF79" s="98">
        <f t="shared" si="230"/>
        <v>1</v>
      </c>
      <c r="MVG79" s="98">
        <f t="shared" si="230"/>
        <v>1</v>
      </c>
      <c r="MVH79" s="98">
        <f t="shared" si="230"/>
        <v>1</v>
      </c>
      <c r="MVI79" s="98">
        <f t="shared" si="230"/>
        <v>1</v>
      </c>
      <c r="MVJ79" s="98">
        <f t="shared" si="230"/>
        <v>1</v>
      </c>
      <c r="MVK79" s="98">
        <f t="shared" si="230"/>
        <v>1</v>
      </c>
      <c r="MVL79" s="98">
        <f t="shared" si="230"/>
        <v>1</v>
      </c>
      <c r="MVM79" s="98">
        <f t="shared" si="230"/>
        <v>1</v>
      </c>
      <c r="MVN79" s="98">
        <f t="shared" si="230"/>
        <v>1</v>
      </c>
      <c r="MVO79" s="98">
        <f t="shared" si="230"/>
        <v>1</v>
      </c>
      <c r="MVP79" s="98">
        <f t="shared" si="230"/>
        <v>1</v>
      </c>
      <c r="MVQ79" s="98">
        <f t="shared" si="230"/>
        <v>1</v>
      </c>
      <c r="MVR79" s="98">
        <f t="shared" si="230"/>
        <v>1</v>
      </c>
      <c r="MVS79" s="98">
        <f t="shared" si="230"/>
        <v>1</v>
      </c>
      <c r="MVT79" s="98">
        <f t="shared" si="230"/>
        <v>1</v>
      </c>
      <c r="MVU79" s="98">
        <f t="shared" si="230"/>
        <v>1</v>
      </c>
      <c r="MVV79" s="98">
        <f t="shared" si="230"/>
        <v>1</v>
      </c>
      <c r="MVW79" s="98">
        <f t="shared" si="230"/>
        <v>1</v>
      </c>
      <c r="MVX79" s="98">
        <f t="shared" si="230"/>
        <v>1</v>
      </c>
      <c r="MVY79" s="98">
        <f t="shared" si="230"/>
        <v>1</v>
      </c>
      <c r="MVZ79" s="98">
        <f t="shared" si="230"/>
        <v>1</v>
      </c>
      <c r="MWA79" s="98">
        <f t="shared" si="230"/>
        <v>1</v>
      </c>
      <c r="MWB79" s="98">
        <f t="shared" si="230"/>
        <v>1</v>
      </c>
      <c r="MWC79" s="98">
        <f t="shared" si="230"/>
        <v>1</v>
      </c>
      <c r="MWD79" s="98">
        <f t="shared" si="230"/>
        <v>1</v>
      </c>
      <c r="MWE79" s="98">
        <f t="shared" si="230"/>
        <v>1</v>
      </c>
      <c r="MWF79" s="98">
        <f t="shared" si="230"/>
        <v>1</v>
      </c>
      <c r="MWG79" s="98">
        <f t="shared" si="230"/>
        <v>1</v>
      </c>
      <c r="MWH79" s="98">
        <f t="shared" si="230"/>
        <v>1</v>
      </c>
      <c r="MWI79" s="98">
        <f t="shared" si="230"/>
        <v>1</v>
      </c>
      <c r="MWJ79" s="98">
        <f t="shared" si="230"/>
        <v>1</v>
      </c>
      <c r="MWK79" s="98">
        <f t="shared" si="230"/>
        <v>1</v>
      </c>
      <c r="MWL79" s="98">
        <f t="shared" si="230"/>
        <v>1</v>
      </c>
      <c r="MWM79" s="98">
        <f t="shared" si="230"/>
        <v>1</v>
      </c>
      <c r="MWN79" s="98">
        <f t="shared" si="230"/>
        <v>1</v>
      </c>
      <c r="MWO79" s="98">
        <f t="shared" si="230"/>
        <v>1</v>
      </c>
      <c r="MWP79" s="98">
        <f t="shared" si="230"/>
        <v>1</v>
      </c>
      <c r="MWQ79" s="98">
        <f t="shared" si="230"/>
        <v>1</v>
      </c>
      <c r="MWR79" s="98">
        <f t="shared" si="230"/>
        <v>1</v>
      </c>
      <c r="MWS79" s="98">
        <f t="shared" si="230"/>
        <v>1</v>
      </c>
      <c r="MWT79" s="98">
        <f t="shared" si="230"/>
        <v>1</v>
      </c>
      <c r="MWU79" s="98">
        <f t="shared" si="230"/>
        <v>1</v>
      </c>
      <c r="MWV79" s="98">
        <f t="shared" si="230"/>
        <v>1</v>
      </c>
      <c r="MWW79" s="98">
        <f t="shared" si="230"/>
        <v>1</v>
      </c>
      <c r="MWX79" s="98">
        <f t="shared" si="230"/>
        <v>1</v>
      </c>
      <c r="MWY79" s="98">
        <f t="shared" si="230"/>
        <v>1</v>
      </c>
      <c r="MWZ79" s="98">
        <f t="shared" si="230"/>
        <v>1</v>
      </c>
      <c r="MXA79" s="98">
        <f t="shared" si="230"/>
        <v>1</v>
      </c>
      <c r="MXB79" s="98">
        <f t="shared" si="230"/>
        <v>1</v>
      </c>
      <c r="MXC79" s="98">
        <f t="shared" si="230"/>
        <v>1</v>
      </c>
      <c r="MXD79" s="98">
        <f t="shared" si="230"/>
        <v>1</v>
      </c>
      <c r="MXE79" s="98">
        <f t="shared" si="230"/>
        <v>1</v>
      </c>
      <c r="MXF79" s="98">
        <f t="shared" si="230"/>
        <v>1</v>
      </c>
      <c r="MXG79" s="98">
        <f t="shared" si="230"/>
        <v>1</v>
      </c>
      <c r="MXH79" s="98">
        <f t="shared" si="230"/>
        <v>1</v>
      </c>
      <c r="MXI79" s="98">
        <f t="shared" si="230"/>
        <v>1</v>
      </c>
      <c r="MXJ79" s="98">
        <f t="shared" si="230"/>
        <v>1</v>
      </c>
      <c r="MXK79" s="98">
        <f t="shared" si="230"/>
        <v>1</v>
      </c>
      <c r="MXL79" s="98">
        <f t="shared" si="230"/>
        <v>1</v>
      </c>
      <c r="MXM79" s="98">
        <f t="shared" ref="MXM79:MZX79" si="231">MXM78+1</f>
        <v>1</v>
      </c>
      <c r="MXN79" s="98">
        <f t="shared" si="231"/>
        <v>1</v>
      </c>
      <c r="MXO79" s="98">
        <f t="shared" si="231"/>
        <v>1</v>
      </c>
      <c r="MXP79" s="98">
        <f t="shared" si="231"/>
        <v>1</v>
      </c>
      <c r="MXQ79" s="98">
        <f t="shared" si="231"/>
        <v>1</v>
      </c>
      <c r="MXR79" s="98">
        <f t="shared" si="231"/>
        <v>1</v>
      </c>
      <c r="MXS79" s="98">
        <f t="shared" si="231"/>
        <v>1</v>
      </c>
      <c r="MXT79" s="98">
        <f t="shared" si="231"/>
        <v>1</v>
      </c>
      <c r="MXU79" s="98">
        <f t="shared" si="231"/>
        <v>1</v>
      </c>
      <c r="MXV79" s="98">
        <f t="shared" si="231"/>
        <v>1</v>
      </c>
      <c r="MXW79" s="98">
        <f t="shared" si="231"/>
        <v>1</v>
      </c>
      <c r="MXX79" s="98">
        <f t="shared" si="231"/>
        <v>1</v>
      </c>
      <c r="MXY79" s="98">
        <f t="shared" si="231"/>
        <v>1</v>
      </c>
      <c r="MXZ79" s="98">
        <f t="shared" si="231"/>
        <v>1</v>
      </c>
      <c r="MYA79" s="98">
        <f t="shared" si="231"/>
        <v>1</v>
      </c>
      <c r="MYB79" s="98">
        <f t="shared" si="231"/>
        <v>1</v>
      </c>
      <c r="MYC79" s="98">
        <f t="shared" si="231"/>
        <v>1</v>
      </c>
      <c r="MYD79" s="98">
        <f t="shared" si="231"/>
        <v>1</v>
      </c>
      <c r="MYE79" s="98">
        <f t="shared" si="231"/>
        <v>1</v>
      </c>
      <c r="MYF79" s="98">
        <f t="shared" si="231"/>
        <v>1</v>
      </c>
      <c r="MYG79" s="98">
        <f t="shared" si="231"/>
        <v>1</v>
      </c>
      <c r="MYH79" s="98">
        <f t="shared" si="231"/>
        <v>1</v>
      </c>
      <c r="MYI79" s="98">
        <f t="shared" si="231"/>
        <v>1</v>
      </c>
      <c r="MYJ79" s="98">
        <f t="shared" si="231"/>
        <v>1</v>
      </c>
      <c r="MYK79" s="98">
        <f t="shared" si="231"/>
        <v>1</v>
      </c>
      <c r="MYL79" s="98">
        <f t="shared" si="231"/>
        <v>1</v>
      </c>
      <c r="MYM79" s="98">
        <f t="shared" si="231"/>
        <v>1</v>
      </c>
      <c r="MYN79" s="98">
        <f t="shared" si="231"/>
        <v>1</v>
      </c>
      <c r="MYO79" s="98">
        <f t="shared" si="231"/>
        <v>1</v>
      </c>
      <c r="MYP79" s="98">
        <f t="shared" si="231"/>
        <v>1</v>
      </c>
      <c r="MYQ79" s="98">
        <f t="shared" si="231"/>
        <v>1</v>
      </c>
      <c r="MYR79" s="98">
        <f t="shared" si="231"/>
        <v>1</v>
      </c>
      <c r="MYS79" s="98">
        <f t="shared" si="231"/>
        <v>1</v>
      </c>
      <c r="MYT79" s="98">
        <f t="shared" si="231"/>
        <v>1</v>
      </c>
      <c r="MYU79" s="98">
        <f t="shared" si="231"/>
        <v>1</v>
      </c>
      <c r="MYV79" s="98">
        <f t="shared" si="231"/>
        <v>1</v>
      </c>
      <c r="MYW79" s="98">
        <f t="shared" si="231"/>
        <v>1</v>
      </c>
      <c r="MYX79" s="98">
        <f t="shared" si="231"/>
        <v>1</v>
      </c>
      <c r="MYY79" s="98">
        <f t="shared" si="231"/>
        <v>1</v>
      </c>
      <c r="MYZ79" s="98">
        <f t="shared" si="231"/>
        <v>1</v>
      </c>
      <c r="MZA79" s="98">
        <f t="shared" si="231"/>
        <v>1</v>
      </c>
      <c r="MZB79" s="98">
        <f t="shared" si="231"/>
        <v>1</v>
      </c>
      <c r="MZC79" s="98">
        <f t="shared" si="231"/>
        <v>1</v>
      </c>
      <c r="MZD79" s="98">
        <f t="shared" si="231"/>
        <v>1</v>
      </c>
      <c r="MZE79" s="98">
        <f t="shared" si="231"/>
        <v>1</v>
      </c>
      <c r="MZF79" s="98">
        <f t="shared" si="231"/>
        <v>1</v>
      </c>
      <c r="MZG79" s="98">
        <f t="shared" si="231"/>
        <v>1</v>
      </c>
      <c r="MZH79" s="98">
        <f t="shared" si="231"/>
        <v>1</v>
      </c>
      <c r="MZI79" s="98">
        <f t="shared" si="231"/>
        <v>1</v>
      </c>
      <c r="MZJ79" s="98">
        <f t="shared" si="231"/>
        <v>1</v>
      </c>
      <c r="MZK79" s="98">
        <f t="shared" si="231"/>
        <v>1</v>
      </c>
      <c r="MZL79" s="98">
        <f t="shared" si="231"/>
        <v>1</v>
      </c>
      <c r="MZM79" s="98">
        <f t="shared" si="231"/>
        <v>1</v>
      </c>
      <c r="MZN79" s="98">
        <f t="shared" si="231"/>
        <v>1</v>
      </c>
      <c r="MZO79" s="98">
        <f t="shared" si="231"/>
        <v>1</v>
      </c>
      <c r="MZP79" s="98">
        <f t="shared" si="231"/>
        <v>1</v>
      </c>
      <c r="MZQ79" s="98">
        <f t="shared" si="231"/>
        <v>1</v>
      </c>
      <c r="MZR79" s="98">
        <f t="shared" si="231"/>
        <v>1</v>
      </c>
      <c r="MZS79" s="98">
        <f t="shared" si="231"/>
        <v>1</v>
      </c>
      <c r="MZT79" s="98">
        <f t="shared" si="231"/>
        <v>1</v>
      </c>
      <c r="MZU79" s="98">
        <f t="shared" si="231"/>
        <v>1</v>
      </c>
      <c r="MZV79" s="98">
        <f t="shared" si="231"/>
        <v>1</v>
      </c>
      <c r="MZW79" s="98">
        <f t="shared" si="231"/>
        <v>1</v>
      </c>
      <c r="MZX79" s="98">
        <f t="shared" si="231"/>
        <v>1</v>
      </c>
      <c r="MZY79" s="98">
        <f t="shared" ref="MZY79:NCJ79" si="232">MZY78+1</f>
        <v>1</v>
      </c>
      <c r="MZZ79" s="98">
        <f t="shared" si="232"/>
        <v>1</v>
      </c>
      <c r="NAA79" s="98">
        <f t="shared" si="232"/>
        <v>1</v>
      </c>
      <c r="NAB79" s="98">
        <f t="shared" si="232"/>
        <v>1</v>
      </c>
      <c r="NAC79" s="98">
        <f t="shared" si="232"/>
        <v>1</v>
      </c>
      <c r="NAD79" s="98">
        <f t="shared" si="232"/>
        <v>1</v>
      </c>
      <c r="NAE79" s="98">
        <f t="shared" si="232"/>
        <v>1</v>
      </c>
      <c r="NAF79" s="98">
        <f t="shared" si="232"/>
        <v>1</v>
      </c>
      <c r="NAG79" s="98">
        <f t="shared" si="232"/>
        <v>1</v>
      </c>
      <c r="NAH79" s="98">
        <f t="shared" si="232"/>
        <v>1</v>
      </c>
      <c r="NAI79" s="98">
        <f t="shared" si="232"/>
        <v>1</v>
      </c>
      <c r="NAJ79" s="98">
        <f t="shared" si="232"/>
        <v>1</v>
      </c>
      <c r="NAK79" s="98">
        <f t="shared" si="232"/>
        <v>1</v>
      </c>
      <c r="NAL79" s="98">
        <f t="shared" si="232"/>
        <v>1</v>
      </c>
      <c r="NAM79" s="98">
        <f t="shared" si="232"/>
        <v>1</v>
      </c>
      <c r="NAN79" s="98">
        <f t="shared" si="232"/>
        <v>1</v>
      </c>
      <c r="NAO79" s="98">
        <f t="shared" si="232"/>
        <v>1</v>
      </c>
      <c r="NAP79" s="98">
        <f t="shared" si="232"/>
        <v>1</v>
      </c>
      <c r="NAQ79" s="98">
        <f t="shared" si="232"/>
        <v>1</v>
      </c>
      <c r="NAR79" s="98">
        <f t="shared" si="232"/>
        <v>1</v>
      </c>
      <c r="NAS79" s="98">
        <f t="shared" si="232"/>
        <v>1</v>
      </c>
      <c r="NAT79" s="98">
        <f t="shared" si="232"/>
        <v>1</v>
      </c>
      <c r="NAU79" s="98">
        <f t="shared" si="232"/>
        <v>1</v>
      </c>
      <c r="NAV79" s="98">
        <f t="shared" si="232"/>
        <v>1</v>
      </c>
      <c r="NAW79" s="98">
        <f t="shared" si="232"/>
        <v>1</v>
      </c>
      <c r="NAX79" s="98">
        <f t="shared" si="232"/>
        <v>1</v>
      </c>
      <c r="NAY79" s="98">
        <f t="shared" si="232"/>
        <v>1</v>
      </c>
      <c r="NAZ79" s="98">
        <f t="shared" si="232"/>
        <v>1</v>
      </c>
      <c r="NBA79" s="98">
        <f t="shared" si="232"/>
        <v>1</v>
      </c>
      <c r="NBB79" s="98">
        <f t="shared" si="232"/>
        <v>1</v>
      </c>
      <c r="NBC79" s="98">
        <f t="shared" si="232"/>
        <v>1</v>
      </c>
      <c r="NBD79" s="98">
        <f t="shared" si="232"/>
        <v>1</v>
      </c>
      <c r="NBE79" s="98">
        <f t="shared" si="232"/>
        <v>1</v>
      </c>
      <c r="NBF79" s="98">
        <f t="shared" si="232"/>
        <v>1</v>
      </c>
      <c r="NBG79" s="98">
        <f t="shared" si="232"/>
        <v>1</v>
      </c>
      <c r="NBH79" s="98">
        <f t="shared" si="232"/>
        <v>1</v>
      </c>
      <c r="NBI79" s="98">
        <f t="shared" si="232"/>
        <v>1</v>
      </c>
      <c r="NBJ79" s="98">
        <f t="shared" si="232"/>
        <v>1</v>
      </c>
      <c r="NBK79" s="98">
        <f t="shared" si="232"/>
        <v>1</v>
      </c>
      <c r="NBL79" s="98">
        <f t="shared" si="232"/>
        <v>1</v>
      </c>
      <c r="NBM79" s="98">
        <f t="shared" si="232"/>
        <v>1</v>
      </c>
      <c r="NBN79" s="98">
        <f t="shared" si="232"/>
        <v>1</v>
      </c>
      <c r="NBO79" s="98">
        <f t="shared" si="232"/>
        <v>1</v>
      </c>
      <c r="NBP79" s="98">
        <f t="shared" si="232"/>
        <v>1</v>
      </c>
      <c r="NBQ79" s="98">
        <f t="shared" si="232"/>
        <v>1</v>
      </c>
      <c r="NBR79" s="98">
        <f t="shared" si="232"/>
        <v>1</v>
      </c>
      <c r="NBS79" s="98">
        <f t="shared" si="232"/>
        <v>1</v>
      </c>
      <c r="NBT79" s="98">
        <f t="shared" si="232"/>
        <v>1</v>
      </c>
      <c r="NBU79" s="98">
        <f t="shared" si="232"/>
        <v>1</v>
      </c>
      <c r="NBV79" s="98">
        <f t="shared" si="232"/>
        <v>1</v>
      </c>
      <c r="NBW79" s="98">
        <f t="shared" si="232"/>
        <v>1</v>
      </c>
      <c r="NBX79" s="98">
        <f t="shared" si="232"/>
        <v>1</v>
      </c>
      <c r="NBY79" s="98">
        <f t="shared" si="232"/>
        <v>1</v>
      </c>
      <c r="NBZ79" s="98">
        <f t="shared" si="232"/>
        <v>1</v>
      </c>
      <c r="NCA79" s="98">
        <f t="shared" si="232"/>
        <v>1</v>
      </c>
      <c r="NCB79" s="98">
        <f t="shared" si="232"/>
        <v>1</v>
      </c>
      <c r="NCC79" s="98">
        <f t="shared" si="232"/>
        <v>1</v>
      </c>
      <c r="NCD79" s="98">
        <f t="shared" si="232"/>
        <v>1</v>
      </c>
      <c r="NCE79" s="98">
        <f t="shared" si="232"/>
        <v>1</v>
      </c>
      <c r="NCF79" s="98">
        <f t="shared" si="232"/>
        <v>1</v>
      </c>
      <c r="NCG79" s="98">
        <f t="shared" si="232"/>
        <v>1</v>
      </c>
      <c r="NCH79" s="98">
        <f t="shared" si="232"/>
        <v>1</v>
      </c>
      <c r="NCI79" s="98">
        <f t="shared" si="232"/>
        <v>1</v>
      </c>
      <c r="NCJ79" s="98">
        <f t="shared" si="232"/>
        <v>1</v>
      </c>
      <c r="NCK79" s="98">
        <f t="shared" ref="NCK79:NEV79" si="233">NCK78+1</f>
        <v>1</v>
      </c>
      <c r="NCL79" s="98">
        <f t="shared" si="233"/>
        <v>1</v>
      </c>
      <c r="NCM79" s="98">
        <f t="shared" si="233"/>
        <v>1</v>
      </c>
      <c r="NCN79" s="98">
        <f t="shared" si="233"/>
        <v>1</v>
      </c>
      <c r="NCO79" s="98">
        <f t="shared" si="233"/>
        <v>1</v>
      </c>
      <c r="NCP79" s="98">
        <f t="shared" si="233"/>
        <v>1</v>
      </c>
      <c r="NCQ79" s="98">
        <f t="shared" si="233"/>
        <v>1</v>
      </c>
      <c r="NCR79" s="98">
        <f t="shared" si="233"/>
        <v>1</v>
      </c>
      <c r="NCS79" s="98">
        <f t="shared" si="233"/>
        <v>1</v>
      </c>
      <c r="NCT79" s="98">
        <f t="shared" si="233"/>
        <v>1</v>
      </c>
      <c r="NCU79" s="98">
        <f t="shared" si="233"/>
        <v>1</v>
      </c>
      <c r="NCV79" s="98">
        <f t="shared" si="233"/>
        <v>1</v>
      </c>
      <c r="NCW79" s="98">
        <f t="shared" si="233"/>
        <v>1</v>
      </c>
      <c r="NCX79" s="98">
        <f t="shared" si="233"/>
        <v>1</v>
      </c>
      <c r="NCY79" s="98">
        <f t="shared" si="233"/>
        <v>1</v>
      </c>
      <c r="NCZ79" s="98">
        <f t="shared" si="233"/>
        <v>1</v>
      </c>
      <c r="NDA79" s="98">
        <f t="shared" si="233"/>
        <v>1</v>
      </c>
      <c r="NDB79" s="98">
        <f t="shared" si="233"/>
        <v>1</v>
      </c>
      <c r="NDC79" s="98">
        <f t="shared" si="233"/>
        <v>1</v>
      </c>
      <c r="NDD79" s="98">
        <f t="shared" si="233"/>
        <v>1</v>
      </c>
      <c r="NDE79" s="98">
        <f t="shared" si="233"/>
        <v>1</v>
      </c>
      <c r="NDF79" s="98">
        <f t="shared" si="233"/>
        <v>1</v>
      </c>
      <c r="NDG79" s="98">
        <f t="shared" si="233"/>
        <v>1</v>
      </c>
      <c r="NDH79" s="98">
        <f t="shared" si="233"/>
        <v>1</v>
      </c>
      <c r="NDI79" s="98">
        <f t="shared" si="233"/>
        <v>1</v>
      </c>
      <c r="NDJ79" s="98">
        <f t="shared" si="233"/>
        <v>1</v>
      </c>
      <c r="NDK79" s="98">
        <f t="shared" si="233"/>
        <v>1</v>
      </c>
      <c r="NDL79" s="98">
        <f t="shared" si="233"/>
        <v>1</v>
      </c>
      <c r="NDM79" s="98">
        <f t="shared" si="233"/>
        <v>1</v>
      </c>
      <c r="NDN79" s="98">
        <f t="shared" si="233"/>
        <v>1</v>
      </c>
      <c r="NDO79" s="98">
        <f t="shared" si="233"/>
        <v>1</v>
      </c>
      <c r="NDP79" s="98">
        <f t="shared" si="233"/>
        <v>1</v>
      </c>
      <c r="NDQ79" s="98">
        <f t="shared" si="233"/>
        <v>1</v>
      </c>
      <c r="NDR79" s="98">
        <f t="shared" si="233"/>
        <v>1</v>
      </c>
      <c r="NDS79" s="98">
        <f t="shared" si="233"/>
        <v>1</v>
      </c>
      <c r="NDT79" s="98">
        <f t="shared" si="233"/>
        <v>1</v>
      </c>
      <c r="NDU79" s="98">
        <f t="shared" si="233"/>
        <v>1</v>
      </c>
      <c r="NDV79" s="98">
        <f t="shared" si="233"/>
        <v>1</v>
      </c>
      <c r="NDW79" s="98">
        <f t="shared" si="233"/>
        <v>1</v>
      </c>
      <c r="NDX79" s="98">
        <f t="shared" si="233"/>
        <v>1</v>
      </c>
      <c r="NDY79" s="98">
        <f t="shared" si="233"/>
        <v>1</v>
      </c>
      <c r="NDZ79" s="98">
        <f t="shared" si="233"/>
        <v>1</v>
      </c>
      <c r="NEA79" s="98">
        <f t="shared" si="233"/>
        <v>1</v>
      </c>
      <c r="NEB79" s="98">
        <f t="shared" si="233"/>
        <v>1</v>
      </c>
      <c r="NEC79" s="98">
        <f t="shared" si="233"/>
        <v>1</v>
      </c>
      <c r="NED79" s="98">
        <f t="shared" si="233"/>
        <v>1</v>
      </c>
      <c r="NEE79" s="98">
        <f t="shared" si="233"/>
        <v>1</v>
      </c>
      <c r="NEF79" s="98">
        <f t="shared" si="233"/>
        <v>1</v>
      </c>
      <c r="NEG79" s="98">
        <f t="shared" si="233"/>
        <v>1</v>
      </c>
      <c r="NEH79" s="98">
        <f t="shared" si="233"/>
        <v>1</v>
      </c>
      <c r="NEI79" s="98">
        <f t="shared" si="233"/>
        <v>1</v>
      </c>
      <c r="NEJ79" s="98">
        <f t="shared" si="233"/>
        <v>1</v>
      </c>
      <c r="NEK79" s="98">
        <f t="shared" si="233"/>
        <v>1</v>
      </c>
      <c r="NEL79" s="98">
        <f t="shared" si="233"/>
        <v>1</v>
      </c>
      <c r="NEM79" s="98">
        <f t="shared" si="233"/>
        <v>1</v>
      </c>
      <c r="NEN79" s="98">
        <f t="shared" si="233"/>
        <v>1</v>
      </c>
      <c r="NEO79" s="98">
        <f t="shared" si="233"/>
        <v>1</v>
      </c>
      <c r="NEP79" s="98">
        <f t="shared" si="233"/>
        <v>1</v>
      </c>
      <c r="NEQ79" s="98">
        <f t="shared" si="233"/>
        <v>1</v>
      </c>
      <c r="NER79" s="98">
        <f t="shared" si="233"/>
        <v>1</v>
      </c>
      <c r="NES79" s="98">
        <f t="shared" si="233"/>
        <v>1</v>
      </c>
      <c r="NET79" s="98">
        <f t="shared" si="233"/>
        <v>1</v>
      </c>
      <c r="NEU79" s="98">
        <f t="shared" si="233"/>
        <v>1</v>
      </c>
      <c r="NEV79" s="98">
        <f t="shared" si="233"/>
        <v>1</v>
      </c>
      <c r="NEW79" s="98">
        <f t="shared" ref="NEW79:NHH79" si="234">NEW78+1</f>
        <v>1</v>
      </c>
      <c r="NEX79" s="98">
        <f t="shared" si="234"/>
        <v>1</v>
      </c>
      <c r="NEY79" s="98">
        <f t="shared" si="234"/>
        <v>1</v>
      </c>
      <c r="NEZ79" s="98">
        <f t="shared" si="234"/>
        <v>1</v>
      </c>
      <c r="NFA79" s="98">
        <f t="shared" si="234"/>
        <v>1</v>
      </c>
      <c r="NFB79" s="98">
        <f t="shared" si="234"/>
        <v>1</v>
      </c>
      <c r="NFC79" s="98">
        <f t="shared" si="234"/>
        <v>1</v>
      </c>
      <c r="NFD79" s="98">
        <f t="shared" si="234"/>
        <v>1</v>
      </c>
      <c r="NFE79" s="98">
        <f t="shared" si="234"/>
        <v>1</v>
      </c>
      <c r="NFF79" s="98">
        <f t="shared" si="234"/>
        <v>1</v>
      </c>
      <c r="NFG79" s="98">
        <f t="shared" si="234"/>
        <v>1</v>
      </c>
      <c r="NFH79" s="98">
        <f t="shared" si="234"/>
        <v>1</v>
      </c>
      <c r="NFI79" s="98">
        <f t="shared" si="234"/>
        <v>1</v>
      </c>
      <c r="NFJ79" s="98">
        <f t="shared" si="234"/>
        <v>1</v>
      </c>
      <c r="NFK79" s="98">
        <f t="shared" si="234"/>
        <v>1</v>
      </c>
      <c r="NFL79" s="98">
        <f t="shared" si="234"/>
        <v>1</v>
      </c>
      <c r="NFM79" s="98">
        <f t="shared" si="234"/>
        <v>1</v>
      </c>
      <c r="NFN79" s="98">
        <f t="shared" si="234"/>
        <v>1</v>
      </c>
      <c r="NFO79" s="98">
        <f t="shared" si="234"/>
        <v>1</v>
      </c>
      <c r="NFP79" s="98">
        <f t="shared" si="234"/>
        <v>1</v>
      </c>
      <c r="NFQ79" s="98">
        <f t="shared" si="234"/>
        <v>1</v>
      </c>
      <c r="NFR79" s="98">
        <f t="shared" si="234"/>
        <v>1</v>
      </c>
      <c r="NFS79" s="98">
        <f t="shared" si="234"/>
        <v>1</v>
      </c>
      <c r="NFT79" s="98">
        <f t="shared" si="234"/>
        <v>1</v>
      </c>
      <c r="NFU79" s="98">
        <f t="shared" si="234"/>
        <v>1</v>
      </c>
      <c r="NFV79" s="98">
        <f t="shared" si="234"/>
        <v>1</v>
      </c>
      <c r="NFW79" s="98">
        <f t="shared" si="234"/>
        <v>1</v>
      </c>
      <c r="NFX79" s="98">
        <f t="shared" si="234"/>
        <v>1</v>
      </c>
      <c r="NFY79" s="98">
        <f t="shared" si="234"/>
        <v>1</v>
      </c>
      <c r="NFZ79" s="98">
        <f t="shared" si="234"/>
        <v>1</v>
      </c>
      <c r="NGA79" s="98">
        <f t="shared" si="234"/>
        <v>1</v>
      </c>
      <c r="NGB79" s="98">
        <f t="shared" si="234"/>
        <v>1</v>
      </c>
      <c r="NGC79" s="98">
        <f t="shared" si="234"/>
        <v>1</v>
      </c>
      <c r="NGD79" s="98">
        <f t="shared" si="234"/>
        <v>1</v>
      </c>
      <c r="NGE79" s="98">
        <f t="shared" si="234"/>
        <v>1</v>
      </c>
      <c r="NGF79" s="98">
        <f t="shared" si="234"/>
        <v>1</v>
      </c>
      <c r="NGG79" s="98">
        <f t="shared" si="234"/>
        <v>1</v>
      </c>
      <c r="NGH79" s="98">
        <f t="shared" si="234"/>
        <v>1</v>
      </c>
      <c r="NGI79" s="98">
        <f t="shared" si="234"/>
        <v>1</v>
      </c>
      <c r="NGJ79" s="98">
        <f t="shared" si="234"/>
        <v>1</v>
      </c>
      <c r="NGK79" s="98">
        <f t="shared" si="234"/>
        <v>1</v>
      </c>
      <c r="NGL79" s="98">
        <f t="shared" si="234"/>
        <v>1</v>
      </c>
      <c r="NGM79" s="98">
        <f t="shared" si="234"/>
        <v>1</v>
      </c>
      <c r="NGN79" s="98">
        <f t="shared" si="234"/>
        <v>1</v>
      </c>
      <c r="NGO79" s="98">
        <f t="shared" si="234"/>
        <v>1</v>
      </c>
      <c r="NGP79" s="98">
        <f t="shared" si="234"/>
        <v>1</v>
      </c>
      <c r="NGQ79" s="98">
        <f t="shared" si="234"/>
        <v>1</v>
      </c>
      <c r="NGR79" s="98">
        <f t="shared" si="234"/>
        <v>1</v>
      </c>
      <c r="NGS79" s="98">
        <f t="shared" si="234"/>
        <v>1</v>
      </c>
      <c r="NGT79" s="98">
        <f t="shared" si="234"/>
        <v>1</v>
      </c>
      <c r="NGU79" s="98">
        <f t="shared" si="234"/>
        <v>1</v>
      </c>
      <c r="NGV79" s="98">
        <f t="shared" si="234"/>
        <v>1</v>
      </c>
      <c r="NGW79" s="98">
        <f t="shared" si="234"/>
        <v>1</v>
      </c>
      <c r="NGX79" s="98">
        <f t="shared" si="234"/>
        <v>1</v>
      </c>
      <c r="NGY79" s="98">
        <f t="shared" si="234"/>
        <v>1</v>
      </c>
      <c r="NGZ79" s="98">
        <f t="shared" si="234"/>
        <v>1</v>
      </c>
      <c r="NHA79" s="98">
        <f t="shared" si="234"/>
        <v>1</v>
      </c>
      <c r="NHB79" s="98">
        <f t="shared" si="234"/>
        <v>1</v>
      </c>
      <c r="NHC79" s="98">
        <f t="shared" si="234"/>
        <v>1</v>
      </c>
      <c r="NHD79" s="98">
        <f t="shared" si="234"/>
        <v>1</v>
      </c>
      <c r="NHE79" s="98">
        <f t="shared" si="234"/>
        <v>1</v>
      </c>
      <c r="NHF79" s="98">
        <f t="shared" si="234"/>
        <v>1</v>
      </c>
      <c r="NHG79" s="98">
        <f t="shared" si="234"/>
        <v>1</v>
      </c>
      <c r="NHH79" s="98">
        <f t="shared" si="234"/>
        <v>1</v>
      </c>
      <c r="NHI79" s="98">
        <f t="shared" ref="NHI79:NJT79" si="235">NHI78+1</f>
        <v>1</v>
      </c>
      <c r="NHJ79" s="98">
        <f t="shared" si="235"/>
        <v>1</v>
      </c>
      <c r="NHK79" s="98">
        <f t="shared" si="235"/>
        <v>1</v>
      </c>
      <c r="NHL79" s="98">
        <f t="shared" si="235"/>
        <v>1</v>
      </c>
      <c r="NHM79" s="98">
        <f t="shared" si="235"/>
        <v>1</v>
      </c>
      <c r="NHN79" s="98">
        <f t="shared" si="235"/>
        <v>1</v>
      </c>
      <c r="NHO79" s="98">
        <f t="shared" si="235"/>
        <v>1</v>
      </c>
      <c r="NHP79" s="98">
        <f t="shared" si="235"/>
        <v>1</v>
      </c>
      <c r="NHQ79" s="98">
        <f t="shared" si="235"/>
        <v>1</v>
      </c>
      <c r="NHR79" s="98">
        <f t="shared" si="235"/>
        <v>1</v>
      </c>
      <c r="NHS79" s="98">
        <f t="shared" si="235"/>
        <v>1</v>
      </c>
      <c r="NHT79" s="98">
        <f t="shared" si="235"/>
        <v>1</v>
      </c>
      <c r="NHU79" s="98">
        <f t="shared" si="235"/>
        <v>1</v>
      </c>
      <c r="NHV79" s="98">
        <f t="shared" si="235"/>
        <v>1</v>
      </c>
      <c r="NHW79" s="98">
        <f t="shared" si="235"/>
        <v>1</v>
      </c>
      <c r="NHX79" s="98">
        <f t="shared" si="235"/>
        <v>1</v>
      </c>
      <c r="NHY79" s="98">
        <f t="shared" si="235"/>
        <v>1</v>
      </c>
      <c r="NHZ79" s="98">
        <f t="shared" si="235"/>
        <v>1</v>
      </c>
      <c r="NIA79" s="98">
        <f t="shared" si="235"/>
        <v>1</v>
      </c>
      <c r="NIB79" s="98">
        <f t="shared" si="235"/>
        <v>1</v>
      </c>
      <c r="NIC79" s="98">
        <f t="shared" si="235"/>
        <v>1</v>
      </c>
      <c r="NID79" s="98">
        <f t="shared" si="235"/>
        <v>1</v>
      </c>
      <c r="NIE79" s="98">
        <f t="shared" si="235"/>
        <v>1</v>
      </c>
      <c r="NIF79" s="98">
        <f t="shared" si="235"/>
        <v>1</v>
      </c>
      <c r="NIG79" s="98">
        <f t="shared" si="235"/>
        <v>1</v>
      </c>
      <c r="NIH79" s="98">
        <f t="shared" si="235"/>
        <v>1</v>
      </c>
      <c r="NII79" s="98">
        <f t="shared" si="235"/>
        <v>1</v>
      </c>
      <c r="NIJ79" s="98">
        <f t="shared" si="235"/>
        <v>1</v>
      </c>
      <c r="NIK79" s="98">
        <f t="shared" si="235"/>
        <v>1</v>
      </c>
      <c r="NIL79" s="98">
        <f t="shared" si="235"/>
        <v>1</v>
      </c>
      <c r="NIM79" s="98">
        <f t="shared" si="235"/>
        <v>1</v>
      </c>
      <c r="NIN79" s="98">
        <f t="shared" si="235"/>
        <v>1</v>
      </c>
      <c r="NIO79" s="98">
        <f t="shared" si="235"/>
        <v>1</v>
      </c>
      <c r="NIP79" s="98">
        <f t="shared" si="235"/>
        <v>1</v>
      </c>
      <c r="NIQ79" s="98">
        <f t="shared" si="235"/>
        <v>1</v>
      </c>
      <c r="NIR79" s="98">
        <f t="shared" si="235"/>
        <v>1</v>
      </c>
      <c r="NIS79" s="98">
        <f t="shared" si="235"/>
        <v>1</v>
      </c>
      <c r="NIT79" s="98">
        <f t="shared" si="235"/>
        <v>1</v>
      </c>
      <c r="NIU79" s="98">
        <f t="shared" si="235"/>
        <v>1</v>
      </c>
      <c r="NIV79" s="98">
        <f t="shared" si="235"/>
        <v>1</v>
      </c>
      <c r="NIW79" s="98">
        <f t="shared" si="235"/>
        <v>1</v>
      </c>
      <c r="NIX79" s="98">
        <f t="shared" si="235"/>
        <v>1</v>
      </c>
      <c r="NIY79" s="98">
        <f t="shared" si="235"/>
        <v>1</v>
      </c>
      <c r="NIZ79" s="98">
        <f t="shared" si="235"/>
        <v>1</v>
      </c>
      <c r="NJA79" s="98">
        <f t="shared" si="235"/>
        <v>1</v>
      </c>
      <c r="NJB79" s="98">
        <f t="shared" si="235"/>
        <v>1</v>
      </c>
      <c r="NJC79" s="98">
        <f t="shared" si="235"/>
        <v>1</v>
      </c>
      <c r="NJD79" s="98">
        <f t="shared" si="235"/>
        <v>1</v>
      </c>
      <c r="NJE79" s="98">
        <f t="shared" si="235"/>
        <v>1</v>
      </c>
      <c r="NJF79" s="98">
        <f t="shared" si="235"/>
        <v>1</v>
      </c>
      <c r="NJG79" s="98">
        <f t="shared" si="235"/>
        <v>1</v>
      </c>
      <c r="NJH79" s="98">
        <f t="shared" si="235"/>
        <v>1</v>
      </c>
      <c r="NJI79" s="98">
        <f t="shared" si="235"/>
        <v>1</v>
      </c>
      <c r="NJJ79" s="98">
        <f t="shared" si="235"/>
        <v>1</v>
      </c>
      <c r="NJK79" s="98">
        <f t="shared" si="235"/>
        <v>1</v>
      </c>
      <c r="NJL79" s="98">
        <f t="shared" si="235"/>
        <v>1</v>
      </c>
      <c r="NJM79" s="98">
        <f t="shared" si="235"/>
        <v>1</v>
      </c>
      <c r="NJN79" s="98">
        <f t="shared" si="235"/>
        <v>1</v>
      </c>
      <c r="NJO79" s="98">
        <f t="shared" si="235"/>
        <v>1</v>
      </c>
      <c r="NJP79" s="98">
        <f t="shared" si="235"/>
        <v>1</v>
      </c>
      <c r="NJQ79" s="98">
        <f t="shared" si="235"/>
        <v>1</v>
      </c>
      <c r="NJR79" s="98">
        <f t="shared" si="235"/>
        <v>1</v>
      </c>
      <c r="NJS79" s="98">
        <f t="shared" si="235"/>
        <v>1</v>
      </c>
      <c r="NJT79" s="98">
        <f t="shared" si="235"/>
        <v>1</v>
      </c>
      <c r="NJU79" s="98">
        <f t="shared" ref="NJU79:NMF79" si="236">NJU78+1</f>
        <v>1</v>
      </c>
      <c r="NJV79" s="98">
        <f t="shared" si="236"/>
        <v>1</v>
      </c>
      <c r="NJW79" s="98">
        <f t="shared" si="236"/>
        <v>1</v>
      </c>
      <c r="NJX79" s="98">
        <f t="shared" si="236"/>
        <v>1</v>
      </c>
      <c r="NJY79" s="98">
        <f t="shared" si="236"/>
        <v>1</v>
      </c>
      <c r="NJZ79" s="98">
        <f t="shared" si="236"/>
        <v>1</v>
      </c>
      <c r="NKA79" s="98">
        <f t="shared" si="236"/>
        <v>1</v>
      </c>
      <c r="NKB79" s="98">
        <f t="shared" si="236"/>
        <v>1</v>
      </c>
      <c r="NKC79" s="98">
        <f t="shared" si="236"/>
        <v>1</v>
      </c>
      <c r="NKD79" s="98">
        <f t="shared" si="236"/>
        <v>1</v>
      </c>
      <c r="NKE79" s="98">
        <f t="shared" si="236"/>
        <v>1</v>
      </c>
      <c r="NKF79" s="98">
        <f t="shared" si="236"/>
        <v>1</v>
      </c>
      <c r="NKG79" s="98">
        <f t="shared" si="236"/>
        <v>1</v>
      </c>
      <c r="NKH79" s="98">
        <f t="shared" si="236"/>
        <v>1</v>
      </c>
      <c r="NKI79" s="98">
        <f t="shared" si="236"/>
        <v>1</v>
      </c>
      <c r="NKJ79" s="98">
        <f t="shared" si="236"/>
        <v>1</v>
      </c>
      <c r="NKK79" s="98">
        <f t="shared" si="236"/>
        <v>1</v>
      </c>
      <c r="NKL79" s="98">
        <f t="shared" si="236"/>
        <v>1</v>
      </c>
      <c r="NKM79" s="98">
        <f t="shared" si="236"/>
        <v>1</v>
      </c>
      <c r="NKN79" s="98">
        <f t="shared" si="236"/>
        <v>1</v>
      </c>
      <c r="NKO79" s="98">
        <f t="shared" si="236"/>
        <v>1</v>
      </c>
      <c r="NKP79" s="98">
        <f t="shared" si="236"/>
        <v>1</v>
      </c>
      <c r="NKQ79" s="98">
        <f t="shared" si="236"/>
        <v>1</v>
      </c>
      <c r="NKR79" s="98">
        <f t="shared" si="236"/>
        <v>1</v>
      </c>
      <c r="NKS79" s="98">
        <f t="shared" si="236"/>
        <v>1</v>
      </c>
      <c r="NKT79" s="98">
        <f t="shared" si="236"/>
        <v>1</v>
      </c>
      <c r="NKU79" s="98">
        <f t="shared" si="236"/>
        <v>1</v>
      </c>
      <c r="NKV79" s="98">
        <f t="shared" si="236"/>
        <v>1</v>
      </c>
      <c r="NKW79" s="98">
        <f t="shared" si="236"/>
        <v>1</v>
      </c>
      <c r="NKX79" s="98">
        <f t="shared" si="236"/>
        <v>1</v>
      </c>
      <c r="NKY79" s="98">
        <f t="shared" si="236"/>
        <v>1</v>
      </c>
      <c r="NKZ79" s="98">
        <f t="shared" si="236"/>
        <v>1</v>
      </c>
      <c r="NLA79" s="98">
        <f t="shared" si="236"/>
        <v>1</v>
      </c>
      <c r="NLB79" s="98">
        <f t="shared" si="236"/>
        <v>1</v>
      </c>
      <c r="NLC79" s="98">
        <f t="shared" si="236"/>
        <v>1</v>
      </c>
      <c r="NLD79" s="98">
        <f t="shared" si="236"/>
        <v>1</v>
      </c>
      <c r="NLE79" s="98">
        <f t="shared" si="236"/>
        <v>1</v>
      </c>
      <c r="NLF79" s="98">
        <f t="shared" si="236"/>
        <v>1</v>
      </c>
      <c r="NLG79" s="98">
        <f t="shared" si="236"/>
        <v>1</v>
      </c>
      <c r="NLH79" s="98">
        <f t="shared" si="236"/>
        <v>1</v>
      </c>
      <c r="NLI79" s="98">
        <f t="shared" si="236"/>
        <v>1</v>
      </c>
      <c r="NLJ79" s="98">
        <f t="shared" si="236"/>
        <v>1</v>
      </c>
      <c r="NLK79" s="98">
        <f t="shared" si="236"/>
        <v>1</v>
      </c>
      <c r="NLL79" s="98">
        <f t="shared" si="236"/>
        <v>1</v>
      </c>
      <c r="NLM79" s="98">
        <f t="shared" si="236"/>
        <v>1</v>
      </c>
      <c r="NLN79" s="98">
        <f t="shared" si="236"/>
        <v>1</v>
      </c>
      <c r="NLO79" s="98">
        <f t="shared" si="236"/>
        <v>1</v>
      </c>
      <c r="NLP79" s="98">
        <f t="shared" si="236"/>
        <v>1</v>
      </c>
      <c r="NLQ79" s="98">
        <f t="shared" si="236"/>
        <v>1</v>
      </c>
      <c r="NLR79" s="98">
        <f t="shared" si="236"/>
        <v>1</v>
      </c>
      <c r="NLS79" s="98">
        <f t="shared" si="236"/>
        <v>1</v>
      </c>
      <c r="NLT79" s="98">
        <f t="shared" si="236"/>
        <v>1</v>
      </c>
      <c r="NLU79" s="98">
        <f t="shared" si="236"/>
        <v>1</v>
      </c>
      <c r="NLV79" s="98">
        <f t="shared" si="236"/>
        <v>1</v>
      </c>
      <c r="NLW79" s="98">
        <f t="shared" si="236"/>
        <v>1</v>
      </c>
      <c r="NLX79" s="98">
        <f t="shared" si="236"/>
        <v>1</v>
      </c>
      <c r="NLY79" s="98">
        <f t="shared" si="236"/>
        <v>1</v>
      </c>
      <c r="NLZ79" s="98">
        <f t="shared" si="236"/>
        <v>1</v>
      </c>
      <c r="NMA79" s="98">
        <f t="shared" si="236"/>
        <v>1</v>
      </c>
      <c r="NMB79" s="98">
        <f t="shared" si="236"/>
        <v>1</v>
      </c>
      <c r="NMC79" s="98">
        <f t="shared" si="236"/>
        <v>1</v>
      </c>
      <c r="NMD79" s="98">
        <f t="shared" si="236"/>
        <v>1</v>
      </c>
      <c r="NME79" s="98">
        <f t="shared" si="236"/>
        <v>1</v>
      </c>
      <c r="NMF79" s="98">
        <f t="shared" si="236"/>
        <v>1</v>
      </c>
      <c r="NMG79" s="98">
        <f t="shared" ref="NMG79:NOR79" si="237">NMG78+1</f>
        <v>1</v>
      </c>
      <c r="NMH79" s="98">
        <f t="shared" si="237"/>
        <v>1</v>
      </c>
      <c r="NMI79" s="98">
        <f t="shared" si="237"/>
        <v>1</v>
      </c>
      <c r="NMJ79" s="98">
        <f t="shared" si="237"/>
        <v>1</v>
      </c>
      <c r="NMK79" s="98">
        <f t="shared" si="237"/>
        <v>1</v>
      </c>
      <c r="NML79" s="98">
        <f t="shared" si="237"/>
        <v>1</v>
      </c>
      <c r="NMM79" s="98">
        <f t="shared" si="237"/>
        <v>1</v>
      </c>
      <c r="NMN79" s="98">
        <f t="shared" si="237"/>
        <v>1</v>
      </c>
      <c r="NMO79" s="98">
        <f t="shared" si="237"/>
        <v>1</v>
      </c>
      <c r="NMP79" s="98">
        <f t="shared" si="237"/>
        <v>1</v>
      </c>
      <c r="NMQ79" s="98">
        <f t="shared" si="237"/>
        <v>1</v>
      </c>
      <c r="NMR79" s="98">
        <f t="shared" si="237"/>
        <v>1</v>
      </c>
      <c r="NMS79" s="98">
        <f t="shared" si="237"/>
        <v>1</v>
      </c>
      <c r="NMT79" s="98">
        <f t="shared" si="237"/>
        <v>1</v>
      </c>
      <c r="NMU79" s="98">
        <f t="shared" si="237"/>
        <v>1</v>
      </c>
      <c r="NMV79" s="98">
        <f t="shared" si="237"/>
        <v>1</v>
      </c>
      <c r="NMW79" s="98">
        <f t="shared" si="237"/>
        <v>1</v>
      </c>
      <c r="NMX79" s="98">
        <f t="shared" si="237"/>
        <v>1</v>
      </c>
      <c r="NMY79" s="98">
        <f t="shared" si="237"/>
        <v>1</v>
      </c>
      <c r="NMZ79" s="98">
        <f t="shared" si="237"/>
        <v>1</v>
      </c>
      <c r="NNA79" s="98">
        <f t="shared" si="237"/>
        <v>1</v>
      </c>
      <c r="NNB79" s="98">
        <f t="shared" si="237"/>
        <v>1</v>
      </c>
      <c r="NNC79" s="98">
        <f t="shared" si="237"/>
        <v>1</v>
      </c>
      <c r="NND79" s="98">
        <f t="shared" si="237"/>
        <v>1</v>
      </c>
      <c r="NNE79" s="98">
        <f t="shared" si="237"/>
        <v>1</v>
      </c>
      <c r="NNF79" s="98">
        <f t="shared" si="237"/>
        <v>1</v>
      </c>
      <c r="NNG79" s="98">
        <f t="shared" si="237"/>
        <v>1</v>
      </c>
      <c r="NNH79" s="98">
        <f t="shared" si="237"/>
        <v>1</v>
      </c>
      <c r="NNI79" s="98">
        <f t="shared" si="237"/>
        <v>1</v>
      </c>
      <c r="NNJ79" s="98">
        <f t="shared" si="237"/>
        <v>1</v>
      </c>
      <c r="NNK79" s="98">
        <f t="shared" si="237"/>
        <v>1</v>
      </c>
      <c r="NNL79" s="98">
        <f t="shared" si="237"/>
        <v>1</v>
      </c>
      <c r="NNM79" s="98">
        <f t="shared" si="237"/>
        <v>1</v>
      </c>
      <c r="NNN79" s="98">
        <f t="shared" si="237"/>
        <v>1</v>
      </c>
      <c r="NNO79" s="98">
        <f t="shared" si="237"/>
        <v>1</v>
      </c>
      <c r="NNP79" s="98">
        <f t="shared" si="237"/>
        <v>1</v>
      </c>
      <c r="NNQ79" s="98">
        <f t="shared" si="237"/>
        <v>1</v>
      </c>
      <c r="NNR79" s="98">
        <f t="shared" si="237"/>
        <v>1</v>
      </c>
      <c r="NNS79" s="98">
        <f t="shared" si="237"/>
        <v>1</v>
      </c>
      <c r="NNT79" s="98">
        <f t="shared" si="237"/>
        <v>1</v>
      </c>
      <c r="NNU79" s="98">
        <f t="shared" si="237"/>
        <v>1</v>
      </c>
      <c r="NNV79" s="98">
        <f t="shared" si="237"/>
        <v>1</v>
      </c>
      <c r="NNW79" s="98">
        <f t="shared" si="237"/>
        <v>1</v>
      </c>
      <c r="NNX79" s="98">
        <f t="shared" si="237"/>
        <v>1</v>
      </c>
      <c r="NNY79" s="98">
        <f t="shared" si="237"/>
        <v>1</v>
      </c>
      <c r="NNZ79" s="98">
        <f t="shared" si="237"/>
        <v>1</v>
      </c>
      <c r="NOA79" s="98">
        <f t="shared" si="237"/>
        <v>1</v>
      </c>
      <c r="NOB79" s="98">
        <f t="shared" si="237"/>
        <v>1</v>
      </c>
      <c r="NOC79" s="98">
        <f t="shared" si="237"/>
        <v>1</v>
      </c>
      <c r="NOD79" s="98">
        <f t="shared" si="237"/>
        <v>1</v>
      </c>
      <c r="NOE79" s="98">
        <f t="shared" si="237"/>
        <v>1</v>
      </c>
      <c r="NOF79" s="98">
        <f t="shared" si="237"/>
        <v>1</v>
      </c>
      <c r="NOG79" s="98">
        <f t="shared" si="237"/>
        <v>1</v>
      </c>
      <c r="NOH79" s="98">
        <f t="shared" si="237"/>
        <v>1</v>
      </c>
      <c r="NOI79" s="98">
        <f t="shared" si="237"/>
        <v>1</v>
      </c>
      <c r="NOJ79" s="98">
        <f t="shared" si="237"/>
        <v>1</v>
      </c>
      <c r="NOK79" s="98">
        <f t="shared" si="237"/>
        <v>1</v>
      </c>
      <c r="NOL79" s="98">
        <f t="shared" si="237"/>
        <v>1</v>
      </c>
      <c r="NOM79" s="98">
        <f t="shared" si="237"/>
        <v>1</v>
      </c>
      <c r="NON79" s="98">
        <f t="shared" si="237"/>
        <v>1</v>
      </c>
      <c r="NOO79" s="98">
        <f t="shared" si="237"/>
        <v>1</v>
      </c>
      <c r="NOP79" s="98">
        <f t="shared" si="237"/>
        <v>1</v>
      </c>
      <c r="NOQ79" s="98">
        <f t="shared" si="237"/>
        <v>1</v>
      </c>
      <c r="NOR79" s="98">
        <f t="shared" si="237"/>
        <v>1</v>
      </c>
      <c r="NOS79" s="98">
        <f t="shared" ref="NOS79:NRD79" si="238">NOS78+1</f>
        <v>1</v>
      </c>
      <c r="NOT79" s="98">
        <f t="shared" si="238"/>
        <v>1</v>
      </c>
      <c r="NOU79" s="98">
        <f t="shared" si="238"/>
        <v>1</v>
      </c>
      <c r="NOV79" s="98">
        <f t="shared" si="238"/>
        <v>1</v>
      </c>
      <c r="NOW79" s="98">
        <f t="shared" si="238"/>
        <v>1</v>
      </c>
      <c r="NOX79" s="98">
        <f t="shared" si="238"/>
        <v>1</v>
      </c>
      <c r="NOY79" s="98">
        <f t="shared" si="238"/>
        <v>1</v>
      </c>
      <c r="NOZ79" s="98">
        <f t="shared" si="238"/>
        <v>1</v>
      </c>
      <c r="NPA79" s="98">
        <f t="shared" si="238"/>
        <v>1</v>
      </c>
      <c r="NPB79" s="98">
        <f t="shared" si="238"/>
        <v>1</v>
      </c>
      <c r="NPC79" s="98">
        <f t="shared" si="238"/>
        <v>1</v>
      </c>
      <c r="NPD79" s="98">
        <f t="shared" si="238"/>
        <v>1</v>
      </c>
      <c r="NPE79" s="98">
        <f t="shared" si="238"/>
        <v>1</v>
      </c>
      <c r="NPF79" s="98">
        <f t="shared" si="238"/>
        <v>1</v>
      </c>
      <c r="NPG79" s="98">
        <f t="shared" si="238"/>
        <v>1</v>
      </c>
      <c r="NPH79" s="98">
        <f t="shared" si="238"/>
        <v>1</v>
      </c>
      <c r="NPI79" s="98">
        <f t="shared" si="238"/>
        <v>1</v>
      </c>
      <c r="NPJ79" s="98">
        <f t="shared" si="238"/>
        <v>1</v>
      </c>
      <c r="NPK79" s="98">
        <f t="shared" si="238"/>
        <v>1</v>
      </c>
      <c r="NPL79" s="98">
        <f t="shared" si="238"/>
        <v>1</v>
      </c>
      <c r="NPM79" s="98">
        <f t="shared" si="238"/>
        <v>1</v>
      </c>
      <c r="NPN79" s="98">
        <f t="shared" si="238"/>
        <v>1</v>
      </c>
      <c r="NPO79" s="98">
        <f t="shared" si="238"/>
        <v>1</v>
      </c>
      <c r="NPP79" s="98">
        <f t="shared" si="238"/>
        <v>1</v>
      </c>
      <c r="NPQ79" s="98">
        <f t="shared" si="238"/>
        <v>1</v>
      </c>
      <c r="NPR79" s="98">
        <f t="shared" si="238"/>
        <v>1</v>
      </c>
      <c r="NPS79" s="98">
        <f t="shared" si="238"/>
        <v>1</v>
      </c>
      <c r="NPT79" s="98">
        <f t="shared" si="238"/>
        <v>1</v>
      </c>
      <c r="NPU79" s="98">
        <f t="shared" si="238"/>
        <v>1</v>
      </c>
      <c r="NPV79" s="98">
        <f t="shared" si="238"/>
        <v>1</v>
      </c>
      <c r="NPW79" s="98">
        <f t="shared" si="238"/>
        <v>1</v>
      </c>
      <c r="NPX79" s="98">
        <f t="shared" si="238"/>
        <v>1</v>
      </c>
      <c r="NPY79" s="98">
        <f t="shared" si="238"/>
        <v>1</v>
      </c>
      <c r="NPZ79" s="98">
        <f t="shared" si="238"/>
        <v>1</v>
      </c>
      <c r="NQA79" s="98">
        <f t="shared" si="238"/>
        <v>1</v>
      </c>
      <c r="NQB79" s="98">
        <f t="shared" si="238"/>
        <v>1</v>
      </c>
      <c r="NQC79" s="98">
        <f t="shared" si="238"/>
        <v>1</v>
      </c>
      <c r="NQD79" s="98">
        <f t="shared" si="238"/>
        <v>1</v>
      </c>
      <c r="NQE79" s="98">
        <f t="shared" si="238"/>
        <v>1</v>
      </c>
      <c r="NQF79" s="98">
        <f t="shared" si="238"/>
        <v>1</v>
      </c>
      <c r="NQG79" s="98">
        <f t="shared" si="238"/>
        <v>1</v>
      </c>
      <c r="NQH79" s="98">
        <f t="shared" si="238"/>
        <v>1</v>
      </c>
      <c r="NQI79" s="98">
        <f t="shared" si="238"/>
        <v>1</v>
      </c>
      <c r="NQJ79" s="98">
        <f t="shared" si="238"/>
        <v>1</v>
      </c>
      <c r="NQK79" s="98">
        <f t="shared" si="238"/>
        <v>1</v>
      </c>
      <c r="NQL79" s="98">
        <f t="shared" si="238"/>
        <v>1</v>
      </c>
      <c r="NQM79" s="98">
        <f t="shared" si="238"/>
        <v>1</v>
      </c>
      <c r="NQN79" s="98">
        <f t="shared" si="238"/>
        <v>1</v>
      </c>
      <c r="NQO79" s="98">
        <f t="shared" si="238"/>
        <v>1</v>
      </c>
      <c r="NQP79" s="98">
        <f t="shared" si="238"/>
        <v>1</v>
      </c>
      <c r="NQQ79" s="98">
        <f t="shared" si="238"/>
        <v>1</v>
      </c>
      <c r="NQR79" s="98">
        <f t="shared" si="238"/>
        <v>1</v>
      </c>
      <c r="NQS79" s="98">
        <f t="shared" si="238"/>
        <v>1</v>
      </c>
      <c r="NQT79" s="98">
        <f t="shared" si="238"/>
        <v>1</v>
      </c>
      <c r="NQU79" s="98">
        <f t="shared" si="238"/>
        <v>1</v>
      </c>
      <c r="NQV79" s="98">
        <f t="shared" si="238"/>
        <v>1</v>
      </c>
      <c r="NQW79" s="98">
        <f t="shared" si="238"/>
        <v>1</v>
      </c>
      <c r="NQX79" s="98">
        <f t="shared" si="238"/>
        <v>1</v>
      </c>
      <c r="NQY79" s="98">
        <f t="shared" si="238"/>
        <v>1</v>
      </c>
      <c r="NQZ79" s="98">
        <f t="shared" si="238"/>
        <v>1</v>
      </c>
      <c r="NRA79" s="98">
        <f t="shared" si="238"/>
        <v>1</v>
      </c>
      <c r="NRB79" s="98">
        <f t="shared" si="238"/>
        <v>1</v>
      </c>
      <c r="NRC79" s="98">
        <f t="shared" si="238"/>
        <v>1</v>
      </c>
      <c r="NRD79" s="98">
        <f t="shared" si="238"/>
        <v>1</v>
      </c>
      <c r="NRE79" s="98">
        <f t="shared" ref="NRE79:NTP79" si="239">NRE78+1</f>
        <v>1</v>
      </c>
      <c r="NRF79" s="98">
        <f t="shared" si="239"/>
        <v>1</v>
      </c>
      <c r="NRG79" s="98">
        <f t="shared" si="239"/>
        <v>1</v>
      </c>
      <c r="NRH79" s="98">
        <f t="shared" si="239"/>
        <v>1</v>
      </c>
      <c r="NRI79" s="98">
        <f t="shared" si="239"/>
        <v>1</v>
      </c>
      <c r="NRJ79" s="98">
        <f t="shared" si="239"/>
        <v>1</v>
      </c>
      <c r="NRK79" s="98">
        <f t="shared" si="239"/>
        <v>1</v>
      </c>
      <c r="NRL79" s="98">
        <f t="shared" si="239"/>
        <v>1</v>
      </c>
      <c r="NRM79" s="98">
        <f t="shared" si="239"/>
        <v>1</v>
      </c>
      <c r="NRN79" s="98">
        <f t="shared" si="239"/>
        <v>1</v>
      </c>
      <c r="NRO79" s="98">
        <f t="shared" si="239"/>
        <v>1</v>
      </c>
      <c r="NRP79" s="98">
        <f t="shared" si="239"/>
        <v>1</v>
      </c>
      <c r="NRQ79" s="98">
        <f t="shared" si="239"/>
        <v>1</v>
      </c>
      <c r="NRR79" s="98">
        <f t="shared" si="239"/>
        <v>1</v>
      </c>
      <c r="NRS79" s="98">
        <f t="shared" si="239"/>
        <v>1</v>
      </c>
      <c r="NRT79" s="98">
        <f t="shared" si="239"/>
        <v>1</v>
      </c>
      <c r="NRU79" s="98">
        <f t="shared" si="239"/>
        <v>1</v>
      </c>
      <c r="NRV79" s="98">
        <f t="shared" si="239"/>
        <v>1</v>
      </c>
      <c r="NRW79" s="98">
        <f t="shared" si="239"/>
        <v>1</v>
      </c>
      <c r="NRX79" s="98">
        <f t="shared" si="239"/>
        <v>1</v>
      </c>
      <c r="NRY79" s="98">
        <f t="shared" si="239"/>
        <v>1</v>
      </c>
      <c r="NRZ79" s="98">
        <f t="shared" si="239"/>
        <v>1</v>
      </c>
      <c r="NSA79" s="98">
        <f t="shared" si="239"/>
        <v>1</v>
      </c>
      <c r="NSB79" s="98">
        <f t="shared" si="239"/>
        <v>1</v>
      </c>
      <c r="NSC79" s="98">
        <f t="shared" si="239"/>
        <v>1</v>
      </c>
      <c r="NSD79" s="98">
        <f t="shared" si="239"/>
        <v>1</v>
      </c>
      <c r="NSE79" s="98">
        <f t="shared" si="239"/>
        <v>1</v>
      </c>
      <c r="NSF79" s="98">
        <f t="shared" si="239"/>
        <v>1</v>
      </c>
      <c r="NSG79" s="98">
        <f t="shared" si="239"/>
        <v>1</v>
      </c>
      <c r="NSH79" s="98">
        <f t="shared" si="239"/>
        <v>1</v>
      </c>
      <c r="NSI79" s="98">
        <f t="shared" si="239"/>
        <v>1</v>
      </c>
      <c r="NSJ79" s="98">
        <f t="shared" si="239"/>
        <v>1</v>
      </c>
      <c r="NSK79" s="98">
        <f t="shared" si="239"/>
        <v>1</v>
      </c>
      <c r="NSL79" s="98">
        <f t="shared" si="239"/>
        <v>1</v>
      </c>
      <c r="NSM79" s="98">
        <f t="shared" si="239"/>
        <v>1</v>
      </c>
      <c r="NSN79" s="98">
        <f t="shared" si="239"/>
        <v>1</v>
      </c>
      <c r="NSO79" s="98">
        <f t="shared" si="239"/>
        <v>1</v>
      </c>
      <c r="NSP79" s="98">
        <f t="shared" si="239"/>
        <v>1</v>
      </c>
      <c r="NSQ79" s="98">
        <f t="shared" si="239"/>
        <v>1</v>
      </c>
      <c r="NSR79" s="98">
        <f t="shared" si="239"/>
        <v>1</v>
      </c>
      <c r="NSS79" s="98">
        <f t="shared" si="239"/>
        <v>1</v>
      </c>
      <c r="NST79" s="98">
        <f t="shared" si="239"/>
        <v>1</v>
      </c>
      <c r="NSU79" s="98">
        <f t="shared" si="239"/>
        <v>1</v>
      </c>
      <c r="NSV79" s="98">
        <f t="shared" si="239"/>
        <v>1</v>
      </c>
      <c r="NSW79" s="98">
        <f t="shared" si="239"/>
        <v>1</v>
      </c>
      <c r="NSX79" s="98">
        <f t="shared" si="239"/>
        <v>1</v>
      </c>
      <c r="NSY79" s="98">
        <f t="shared" si="239"/>
        <v>1</v>
      </c>
      <c r="NSZ79" s="98">
        <f t="shared" si="239"/>
        <v>1</v>
      </c>
      <c r="NTA79" s="98">
        <f t="shared" si="239"/>
        <v>1</v>
      </c>
      <c r="NTB79" s="98">
        <f t="shared" si="239"/>
        <v>1</v>
      </c>
      <c r="NTC79" s="98">
        <f t="shared" si="239"/>
        <v>1</v>
      </c>
      <c r="NTD79" s="98">
        <f t="shared" si="239"/>
        <v>1</v>
      </c>
      <c r="NTE79" s="98">
        <f t="shared" si="239"/>
        <v>1</v>
      </c>
      <c r="NTF79" s="98">
        <f t="shared" si="239"/>
        <v>1</v>
      </c>
      <c r="NTG79" s="98">
        <f t="shared" si="239"/>
        <v>1</v>
      </c>
      <c r="NTH79" s="98">
        <f t="shared" si="239"/>
        <v>1</v>
      </c>
      <c r="NTI79" s="98">
        <f t="shared" si="239"/>
        <v>1</v>
      </c>
      <c r="NTJ79" s="98">
        <f t="shared" si="239"/>
        <v>1</v>
      </c>
      <c r="NTK79" s="98">
        <f t="shared" si="239"/>
        <v>1</v>
      </c>
      <c r="NTL79" s="98">
        <f t="shared" si="239"/>
        <v>1</v>
      </c>
      <c r="NTM79" s="98">
        <f t="shared" si="239"/>
        <v>1</v>
      </c>
      <c r="NTN79" s="98">
        <f t="shared" si="239"/>
        <v>1</v>
      </c>
      <c r="NTO79" s="98">
        <f t="shared" si="239"/>
        <v>1</v>
      </c>
      <c r="NTP79" s="98">
        <f t="shared" si="239"/>
        <v>1</v>
      </c>
      <c r="NTQ79" s="98">
        <f t="shared" ref="NTQ79:NWB79" si="240">NTQ78+1</f>
        <v>1</v>
      </c>
      <c r="NTR79" s="98">
        <f t="shared" si="240"/>
        <v>1</v>
      </c>
      <c r="NTS79" s="98">
        <f t="shared" si="240"/>
        <v>1</v>
      </c>
      <c r="NTT79" s="98">
        <f t="shared" si="240"/>
        <v>1</v>
      </c>
      <c r="NTU79" s="98">
        <f t="shared" si="240"/>
        <v>1</v>
      </c>
      <c r="NTV79" s="98">
        <f t="shared" si="240"/>
        <v>1</v>
      </c>
      <c r="NTW79" s="98">
        <f t="shared" si="240"/>
        <v>1</v>
      </c>
      <c r="NTX79" s="98">
        <f t="shared" si="240"/>
        <v>1</v>
      </c>
      <c r="NTY79" s="98">
        <f t="shared" si="240"/>
        <v>1</v>
      </c>
      <c r="NTZ79" s="98">
        <f t="shared" si="240"/>
        <v>1</v>
      </c>
      <c r="NUA79" s="98">
        <f t="shared" si="240"/>
        <v>1</v>
      </c>
      <c r="NUB79" s="98">
        <f t="shared" si="240"/>
        <v>1</v>
      </c>
      <c r="NUC79" s="98">
        <f t="shared" si="240"/>
        <v>1</v>
      </c>
      <c r="NUD79" s="98">
        <f t="shared" si="240"/>
        <v>1</v>
      </c>
      <c r="NUE79" s="98">
        <f t="shared" si="240"/>
        <v>1</v>
      </c>
      <c r="NUF79" s="98">
        <f t="shared" si="240"/>
        <v>1</v>
      </c>
      <c r="NUG79" s="98">
        <f t="shared" si="240"/>
        <v>1</v>
      </c>
      <c r="NUH79" s="98">
        <f t="shared" si="240"/>
        <v>1</v>
      </c>
      <c r="NUI79" s="98">
        <f t="shared" si="240"/>
        <v>1</v>
      </c>
      <c r="NUJ79" s="98">
        <f t="shared" si="240"/>
        <v>1</v>
      </c>
      <c r="NUK79" s="98">
        <f t="shared" si="240"/>
        <v>1</v>
      </c>
      <c r="NUL79" s="98">
        <f t="shared" si="240"/>
        <v>1</v>
      </c>
      <c r="NUM79" s="98">
        <f t="shared" si="240"/>
        <v>1</v>
      </c>
      <c r="NUN79" s="98">
        <f t="shared" si="240"/>
        <v>1</v>
      </c>
      <c r="NUO79" s="98">
        <f t="shared" si="240"/>
        <v>1</v>
      </c>
      <c r="NUP79" s="98">
        <f t="shared" si="240"/>
        <v>1</v>
      </c>
      <c r="NUQ79" s="98">
        <f t="shared" si="240"/>
        <v>1</v>
      </c>
      <c r="NUR79" s="98">
        <f t="shared" si="240"/>
        <v>1</v>
      </c>
      <c r="NUS79" s="98">
        <f t="shared" si="240"/>
        <v>1</v>
      </c>
      <c r="NUT79" s="98">
        <f t="shared" si="240"/>
        <v>1</v>
      </c>
      <c r="NUU79" s="98">
        <f t="shared" si="240"/>
        <v>1</v>
      </c>
      <c r="NUV79" s="98">
        <f t="shared" si="240"/>
        <v>1</v>
      </c>
      <c r="NUW79" s="98">
        <f t="shared" si="240"/>
        <v>1</v>
      </c>
      <c r="NUX79" s="98">
        <f t="shared" si="240"/>
        <v>1</v>
      </c>
      <c r="NUY79" s="98">
        <f t="shared" si="240"/>
        <v>1</v>
      </c>
      <c r="NUZ79" s="98">
        <f t="shared" si="240"/>
        <v>1</v>
      </c>
      <c r="NVA79" s="98">
        <f t="shared" si="240"/>
        <v>1</v>
      </c>
      <c r="NVB79" s="98">
        <f t="shared" si="240"/>
        <v>1</v>
      </c>
      <c r="NVC79" s="98">
        <f t="shared" si="240"/>
        <v>1</v>
      </c>
      <c r="NVD79" s="98">
        <f t="shared" si="240"/>
        <v>1</v>
      </c>
      <c r="NVE79" s="98">
        <f t="shared" si="240"/>
        <v>1</v>
      </c>
      <c r="NVF79" s="98">
        <f t="shared" si="240"/>
        <v>1</v>
      </c>
      <c r="NVG79" s="98">
        <f t="shared" si="240"/>
        <v>1</v>
      </c>
      <c r="NVH79" s="98">
        <f t="shared" si="240"/>
        <v>1</v>
      </c>
      <c r="NVI79" s="98">
        <f t="shared" si="240"/>
        <v>1</v>
      </c>
      <c r="NVJ79" s="98">
        <f t="shared" si="240"/>
        <v>1</v>
      </c>
      <c r="NVK79" s="98">
        <f t="shared" si="240"/>
        <v>1</v>
      </c>
      <c r="NVL79" s="98">
        <f t="shared" si="240"/>
        <v>1</v>
      </c>
      <c r="NVM79" s="98">
        <f t="shared" si="240"/>
        <v>1</v>
      </c>
      <c r="NVN79" s="98">
        <f t="shared" si="240"/>
        <v>1</v>
      </c>
      <c r="NVO79" s="98">
        <f t="shared" si="240"/>
        <v>1</v>
      </c>
      <c r="NVP79" s="98">
        <f t="shared" si="240"/>
        <v>1</v>
      </c>
      <c r="NVQ79" s="98">
        <f t="shared" si="240"/>
        <v>1</v>
      </c>
      <c r="NVR79" s="98">
        <f t="shared" si="240"/>
        <v>1</v>
      </c>
      <c r="NVS79" s="98">
        <f t="shared" si="240"/>
        <v>1</v>
      </c>
      <c r="NVT79" s="98">
        <f t="shared" si="240"/>
        <v>1</v>
      </c>
      <c r="NVU79" s="98">
        <f t="shared" si="240"/>
        <v>1</v>
      </c>
      <c r="NVV79" s="98">
        <f t="shared" si="240"/>
        <v>1</v>
      </c>
      <c r="NVW79" s="98">
        <f t="shared" si="240"/>
        <v>1</v>
      </c>
      <c r="NVX79" s="98">
        <f t="shared" si="240"/>
        <v>1</v>
      </c>
      <c r="NVY79" s="98">
        <f t="shared" si="240"/>
        <v>1</v>
      </c>
      <c r="NVZ79" s="98">
        <f t="shared" si="240"/>
        <v>1</v>
      </c>
      <c r="NWA79" s="98">
        <f t="shared" si="240"/>
        <v>1</v>
      </c>
      <c r="NWB79" s="98">
        <f t="shared" si="240"/>
        <v>1</v>
      </c>
      <c r="NWC79" s="98">
        <f t="shared" ref="NWC79:NYN79" si="241">NWC78+1</f>
        <v>1</v>
      </c>
      <c r="NWD79" s="98">
        <f t="shared" si="241"/>
        <v>1</v>
      </c>
      <c r="NWE79" s="98">
        <f t="shared" si="241"/>
        <v>1</v>
      </c>
      <c r="NWF79" s="98">
        <f t="shared" si="241"/>
        <v>1</v>
      </c>
      <c r="NWG79" s="98">
        <f t="shared" si="241"/>
        <v>1</v>
      </c>
      <c r="NWH79" s="98">
        <f t="shared" si="241"/>
        <v>1</v>
      </c>
      <c r="NWI79" s="98">
        <f t="shared" si="241"/>
        <v>1</v>
      </c>
      <c r="NWJ79" s="98">
        <f t="shared" si="241"/>
        <v>1</v>
      </c>
      <c r="NWK79" s="98">
        <f t="shared" si="241"/>
        <v>1</v>
      </c>
      <c r="NWL79" s="98">
        <f t="shared" si="241"/>
        <v>1</v>
      </c>
      <c r="NWM79" s="98">
        <f t="shared" si="241"/>
        <v>1</v>
      </c>
      <c r="NWN79" s="98">
        <f t="shared" si="241"/>
        <v>1</v>
      </c>
      <c r="NWO79" s="98">
        <f t="shared" si="241"/>
        <v>1</v>
      </c>
      <c r="NWP79" s="98">
        <f t="shared" si="241"/>
        <v>1</v>
      </c>
      <c r="NWQ79" s="98">
        <f t="shared" si="241"/>
        <v>1</v>
      </c>
      <c r="NWR79" s="98">
        <f t="shared" si="241"/>
        <v>1</v>
      </c>
      <c r="NWS79" s="98">
        <f t="shared" si="241"/>
        <v>1</v>
      </c>
      <c r="NWT79" s="98">
        <f t="shared" si="241"/>
        <v>1</v>
      </c>
      <c r="NWU79" s="98">
        <f t="shared" si="241"/>
        <v>1</v>
      </c>
      <c r="NWV79" s="98">
        <f t="shared" si="241"/>
        <v>1</v>
      </c>
      <c r="NWW79" s="98">
        <f t="shared" si="241"/>
        <v>1</v>
      </c>
      <c r="NWX79" s="98">
        <f t="shared" si="241"/>
        <v>1</v>
      </c>
      <c r="NWY79" s="98">
        <f t="shared" si="241"/>
        <v>1</v>
      </c>
      <c r="NWZ79" s="98">
        <f t="shared" si="241"/>
        <v>1</v>
      </c>
      <c r="NXA79" s="98">
        <f t="shared" si="241"/>
        <v>1</v>
      </c>
      <c r="NXB79" s="98">
        <f t="shared" si="241"/>
        <v>1</v>
      </c>
      <c r="NXC79" s="98">
        <f t="shared" si="241"/>
        <v>1</v>
      </c>
      <c r="NXD79" s="98">
        <f t="shared" si="241"/>
        <v>1</v>
      </c>
      <c r="NXE79" s="98">
        <f t="shared" si="241"/>
        <v>1</v>
      </c>
      <c r="NXF79" s="98">
        <f t="shared" si="241"/>
        <v>1</v>
      </c>
      <c r="NXG79" s="98">
        <f t="shared" si="241"/>
        <v>1</v>
      </c>
      <c r="NXH79" s="98">
        <f t="shared" si="241"/>
        <v>1</v>
      </c>
      <c r="NXI79" s="98">
        <f t="shared" si="241"/>
        <v>1</v>
      </c>
      <c r="NXJ79" s="98">
        <f t="shared" si="241"/>
        <v>1</v>
      </c>
      <c r="NXK79" s="98">
        <f t="shared" si="241"/>
        <v>1</v>
      </c>
      <c r="NXL79" s="98">
        <f t="shared" si="241"/>
        <v>1</v>
      </c>
      <c r="NXM79" s="98">
        <f t="shared" si="241"/>
        <v>1</v>
      </c>
      <c r="NXN79" s="98">
        <f t="shared" si="241"/>
        <v>1</v>
      </c>
      <c r="NXO79" s="98">
        <f t="shared" si="241"/>
        <v>1</v>
      </c>
      <c r="NXP79" s="98">
        <f t="shared" si="241"/>
        <v>1</v>
      </c>
      <c r="NXQ79" s="98">
        <f t="shared" si="241"/>
        <v>1</v>
      </c>
      <c r="NXR79" s="98">
        <f t="shared" si="241"/>
        <v>1</v>
      </c>
      <c r="NXS79" s="98">
        <f t="shared" si="241"/>
        <v>1</v>
      </c>
      <c r="NXT79" s="98">
        <f t="shared" si="241"/>
        <v>1</v>
      </c>
      <c r="NXU79" s="98">
        <f t="shared" si="241"/>
        <v>1</v>
      </c>
      <c r="NXV79" s="98">
        <f t="shared" si="241"/>
        <v>1</v>
      </c>
      <c r="NXW79" s="98">
        <f t="shared" si="241"/>
        <v>1</v>
      </c>
      <c r="NXX79" s="98">
        <f t="shared" si="241"/>
        <v>1</v>
      </c>
      <c r="NXY79" s="98">
        <f t="shared" si="241"/>
        <v>1</v>
      </c>
      <c r="NXZ79" s="98">
        <f t="shared" si="241"/>
        <v>1</v>
      </c>
      <c r="NYA79" s="98">
        <f t="shared" si="241"/>
        <v>1</v>
      </c>
      <c r="NYB79" s="98">
        <f t="shared" si="241"/>
        <v>1</v>
      </c>
      <c r="NYC79" s="98">
        <f t="shared" si="241"/>
        <v>1</v>
      </c>
      <c r="NYD79" s="98">
        <f t="shared" si="241"/>
        <v>1</v>
      </c>
      <c r="NYE79" s="98">
        <f t="shared" si="241"/>
        <v>1</v>
      </c>
      <c r="NYF79" s="98">
        <f t="shared" si="241"/>
        <v>1</v>
      </c>
      <c r="NYG79" s="98">
        <f t="shared" si="241"/>
        <v>1</v>
      </c>
      <c r="NYH79" s="98">
        <f t="shared" si="241"/>
        <v>1</v>
      </c>
      <c r="NYI79" s="98">
        <f t="shared" si="241"/>
        <v>1</v>
      </c>
      <c r="NYJ79" s="98">
        <f t="shared" si="241"/>
        <v>1</v>
      </c>
      <c r="NYK79" s="98">
        <f t="shared" si="241"/>
        <v>1</v>
      </c>
      <c r="NYL79" s="98">
        <f t="shared" si="241"/>
        <v>1</v>
      </c>
      <c r="NYM79" s="98">
        <f t="shared" si="241"/>
        <v>1</v>
      </c>
      <c r="NYN79" s="98">
        <f t="shared" si="241"/>
        <v>1</v>
      </c>
      <c r="NYO79" s="98">
        <f t="shared" ref="NYO79:OAZ79" si="242">NYO78+1</f>
        <v>1</v>
      </c>
      <c r="NYP79" s="98">
        <f t="shared" si="242"/>
        <v>1</v>
      </c>
      <c r="NYQ79" s="98">
        <f t="shared" si="242"/>
        <v>1</v>
      </c>
      <c r="NYR79" s="98">
        <f t="shared" si="242"/>
        <v>1</v>
      </c>
      <c r="NYS79" s="98">
        <f t="shared" si="242"/>
        <v>1</v>
      </c>
      <c r="NYT79" s="98">
        <f t="shared" si="242"/>
        <v>1</v>
      </c>
      <c r="NYU79" s="98">
        <f t="shared" si="242"/>
        <v>1</v>
      </c>
      <c r="NYV79" s="98">
        <f t="shared" si="242"/>
        <v>1</v>
      </c>
      <c r="NYW79" s="98">
        <f t="shared" si="242"/>
        <v>1</v>
      </c>
      <c r="NYX79" s="98">
        <f t="shared" si="242"/>
        <v>1</v>
      </c>
      <c r="NYY79" s="98">
        <f t="shared" si="242"/>
        <v>1</v>
      </c>
      <c r="NYZ79" s="98">
        <f t="shared" si="242"/>
        <v>1</v>
      </c>
      <c r="NZA79" s="98">
        <f t="shared" si="242"/>
        <v>1</v>
      </c>
      <c r="NZB79" s="98">
        <f t="shared" si="242"/>
        <v>1</v>
      </c>
      <c r="NZC79" s="98">
        <f t="shared" si="242"/>
        <v>1</v>
      </c>
      <c r="NZD79" s="98">
        <f t="shared" si="242"/>
        <v>1</v>
      </c>
      <c r="NZE79" s="98">
        <f t="shared" si="242"/>
        <v>1</v>
      </c>
      <c r="NZF79" s="98">
        <f t="shared" si="242"/>
        <v>1</v>
      </c>
      <c r="NZG79" s="98">
        <f t="shared" si="242"/>
        <v>1</v>
      </c>
      <c r="NZH79" s="98">
        <f t="shared" si="242"/>
        <v>1</v>
      </c>
      <c r="NZI79" s="98">
        <f t="shared" si="242"/>
        <v>1</v>
      </c>
      <c r="NZJ79" s="98">
        <f t="shared" si="242"/>
        <v>1</v>
      </c>
      <c r="NZK79" s="98">
        <f t="shared" si="242"/>
        <v>1</v>
      </c>
      <c r="NZL79" s="98">
        <f t="shared" si="242"/>
        <v>1</v>
      </c>
      <c r="NZM79" s="98">
        <f t="shared" si="242"/>
        <v>1</v>
      </c>
      <c r="NZN79" s="98">
        <f t="shared" si="242"/>
        <v>1</v>
      </c>
      <c r="NZO79" s="98">
        <f t="shared" si="242"/>
        <v>1</v>
      </c>
      <c r="NZP79" s="98">
        <f t="shared" si="242"/>
        <v>1</v>
      </c>
      <c r="NZQ79" s="98">
        <f t="shared" si="242"/>
        <v>1</v>
      </c>
      <c r="NZR79" s="98">
        <f t="shared" si="242"/>
        <v>1</v>
      </c>
      <c r="NZS79" s="98">
        <f t="shared" si="242"/>
        <v>1</v>
      </c>
      <c r="NZT79" s="98">
        <f t="shared" si="242"/>
        <v>1</v>
      </c>
      <c r="NZU79" s="98">
        <f t="shared" si="242"/>
        <v>1</v>
      </c>
      <c r="NZV79" s="98">
        <f t="shared" si="242"/>
        <v>1</v>
      </c>
      <c r="NZW79" s="98">
        <f t="shared" si="242"/>
        <v>1</v>
      </c>
      <c r="NZX79" s="98">
        <f t="shared" si="242"/>
        <v>1</v>
      </c>
      <c r="NZY79" s="98">
        <f t="shared" si="242"/>
        <v>1</v>
      </c>
      <c r="NZZ79" s="98">
        <f t="shared" si="242"/>
        <v>1</v>
      </c>
      <c r="OAA79" s="98">
        <f t="shared" si="242"/>
        <v>1</v>
      </c>
      <c r="OAB79" s="98">
        <f t="shared" si="242"/>
        <v>1</v>
      </c>
      <c r="OAC79" s="98">
        <f t="shared" si="242"/>
        <v>1</v>
      </c>
      <c r="OAD79" s="98">
        <f t="shared" si="242"/>
        <v>1</v>
      </c>
      <c r="OAE79" s="98">
        <f t="shared" si="242"/>
        <v>1</v>
      </c>
      <c r="OAF79" s="98">
        <f t="shared" si="242"/>
        <v>1</v>
      </c>
      <c r="OAG79" s="98">
        <f t="shared" si="242"/>
        <v>1</v>
      </c>
      <c r="OAH79" s="98">
        <f t="shared" si="242"/>
        <v>1</v>
      </c>
      <c r="OAI79" s="98">
        <f t="shared" si="242"/>
        <v>1</v>
      </c>
      <c r="OAJ79" s="98">
        <f t="shared" si="242"/>
        <v>1</v>
      </c>
      <c r="OAK79" s="98">
        <f t="shared" si="242"/>
        <v>1</v>
      </c>
      <c r="OAL79" s="98">
        <f t="shared" si="242"/>
        <v>1</v>
      </c>
      <c r="OAM79" s="98">
        <f t="shared" si="242"/>
        <v>1</v>
      </c>
      <c r="OAN79" s="98">
        <f t="shared" si="242"/>
        <v>1</v>
      </c>
      <c r="OAO79" s="98">
        <f t="shared" si="242"/>
        <v>1</v>
      </c>
      <c r="OAP79" s="98">
        <f t="shared" si="242"/>
        <v>1</v>
      </c>
      <c r="OAQ79" s="98">
        <f t="shared" si="242"/>
        <v>1</v>
      </c>
      <c r="OAR79" s="98">
        <f t="shared" si="242"/>
        <v>1</v>
      </c>
      <c r="OAS79" s="98">
        <f t="shared" si="242"/>
        <v>1</v>
      </c>
      <c r="OAT79" s="98">
        <f t="shared" si="242"/>
        <v>1</v>
      </c>
      <c r="OAU79" s="98">
        <f t="shared" si="242"/>
        <v>1</v>
      </c>
      <c r="OAV79" s="98">
        <f t="shared" si="242"/>
        <v>1</v>
      </c>
      <c r="OAW79" s="98">
        <f t="shared" si="242"/>
        <v>1</v>
      </c>
      <c r="OAX79" s="98">
        <f t="shared" si="242"/>
        <v>1</v>
      </c>
      <c r="OAY79" s="98">
        <f t="shared" si="242"/>
        <v>1</v>
      </c>
      <c r="OAZ79" s="98">
        <f t="shared" si="242"/>
        <v>1</v>
      </c>
      <c r="OBA79" s="98">
        <f t="shared" ref="OBA79:ODL79" si="243">OBA78+1</f>
        <v>1</v>
      </c>
      <c r="OBB79" s="98">
        <f t="shared" si="243"/>
        <v>1</v>
      </c>
      <c r="OBC79" s="98">
        <f t="shared" si="243"/>
        <v>1</v>
      </c>
      <c r="OBD79" s="98">
        <f t="shared" si="243"/>
        <v>1</v>
      </c>
      <c r="OBE79" s="98">
        <f t="shared" si="243"/>
        <v>1</v>
      </c>
      <c r="OBF79" s="98">
        <f t="shared" si="243"/>
        <v>1</v>
      </c>
      <c r="OBG79" s="98">
        <f t="shared" si="243"/>
        <v>1</v>
      </c>
      <c r="OBH79" s="98">
        <f t="shared" si="243"/>
        <v>1</v>
      </c>
      <c r="OBI79" s="98">
        <f t="shared" si="243"/>
        <v>1</v>
      </c>
      <c r="OBJ79" s="98">
        <f t="shared" si="243"/>
        <v>1</v>
      </c>
      <c r="OBK79" s="98">
        <f t="shared" si="243"/>
        <v>1</v>
      </c>
      <c r="OBL79" s="98">
        <f t="shared" si="243"/>
        <v>1</v>
      </c>
      <c r="OBM79" s="98">
        <f t="shared" si="243"/>
        <v>1</v>
      </c>
      <c r="OBN79" s="98">
        <f t="shared" si="243"/>
        <v>1</v>
      </c>
      <c r="OBO79" s="98">
        <f t="shared" si="243"/>
        <v>1</v>
      </c>
      <c r="OBP79" s="98">
        <f t="shared" si="243"/>
        <v>1</v>
      </c>
      <c r="OBQ79" s="98">
        <f t="shared" si="243"/>
        <v>1</v>
      </c>
      <c r="OBR79" s="98">
        <f t="shared" si="243"/>
        <v>1</v>
      </c>
      <c r="OBS79" s="98">
        <f t="shared" si="243"/>
        <v>1</v>
      </c>
      <c r="OBT79" s="98">
        <f t="shared" si="243"/>
        <v>1</v>
      </c>
      <c r="OBU79" s="98">
        <f t="shared" si="243"/>
        <v>1</v>
      </c>
      <c r="OBV79" s="98">
        <f t="shared" si="243"/>
        <v>1</v>
      </c>
      <c r="OBW79" s="98">
        <f t="shared" si="243"/>
        <v>1</v>
      </c>
      <c r="OBX79" s="98">
        <f t="shared" si="243"/>
        <v>1</v>
      </c>
      <c r="OBY79" s="98">
        <f t="shared" si="243"/>
        <v>1</v>
      </c>
      <c r="OBZ79" s="98">
        <f t="shared" si="243"/>
        <v>1</v>
      </c>
      <c r="OCA79" s="98">
        <f t="shared" si="243"/>
        <v>1</v>
      </c>
      <c r="OCB79" s="98">
        <f t="shared" si="243"/>
        <v>1</v>
      </c>
      <c r="OCC79" s="98">
        <f t="shared" si="243"/>
        <v>1</v>
      </c>
      <c r="OCD79" s="98">
        <f t="shared" si="243"/>
        <v>1</v>
      </c>
      <c r="OCE79" s="98">
        <f t="shared" si="243"/>
        <v>1</v>
      </c>
      <c r="OCF79" s="98">
        <f t="shared" si="243"/>
        <v>1</v>
      </c>
      <c r="OCG79" s="98">
        <f t="shared" si="243"/>
        <v>1</v>
      </c>
      <c r="OCH79" s="98">
        <f t="shared" si="243"/>
        <v>1</v>
      </c>
      <c r="OCI79" s="98">
        <f t="shared" si="243"/>
        <v>1</v>
      </c>
      <c r="OCJ79" s="98">
        <f t="shared" si="243"/>
        <v>1</v>
      </c>
      <c r="OCK79" s="98">
        <f t="shared" si="243"/>
        <v>1</v>
      </c>
      <c r="OCL79" s="98">
        <f t="shared" si="243"/>
        <v>1</v>
      </c>
      <c r="OCM79" s="98">
        <f t="shared" si="243"/>
        <v>1</v>
      </c>
      <c r="OCN79" s="98">
        <f t="shared" si="243"/>
        <v>1</v>
      </c>
      <c r="OCO79" s="98">
        <f t="shared" si="243"/>
        <v>1</v>
      </c>
      <c r="OCP79" s="98">
        <f t="shared" si="243"/>
        <v>1</v>
      </c>
      <c r="OCQ79" s="98">
        <f t="shared" si="243"/>
        <v>1</v>
      </c>
      <c r="OCR79" s="98">
        <f t="shared" si="243"/>
        <v>1</v>
      </c>
      <c r="OCS79" s="98">
        <f t="shared" si="243"/>
        <v>1</v>
      </c>
      <c r="OCT79" s="98">
        <f t="shared" si="243"/>
        <v>1</v>
      </c>
      <c r="OCU79" s="98">
        <f t="shared" si="243"/>
        <v>1</v>
      </c>
      <c r="OCV79" s="98">
        <f t="shared" si="243"/>
        <v>1</v>
      </c>
      <c r="OCW79" s="98">
        <f t="shared" si="243"/>
        <v>1</v>
      </c>
      <c r="OCX79" s="98">
        <f t="shared" si="243"/>
        <v>1</v>
      </c>
      <c r="OCY79" s="98">
        <f t="shared" si="243"/>
        <v>1</v>
      </c>
      <c r="OCZ79" s="98">
        <f t="shared" si="243"/>
        <v>1</v>
      </c>
      <c r="ODA79" s="98">
        <f t="shared" si="243"/>
        <v>1</v>
      </c>
      <c r="ODB79" s="98">
        <f t="shared" si="243"/>
        <v>1</v>
      </c>
      <c r="ODC79" s="98">
        <f t="shared" si="243"/>
        <v>1</v>
      </c>
      <c r="ODD79" s="98">
        <f t="shared" si="243"/>
        <v>1</v>
      </c>
      <c r="ODE79" s="98">
        <f t="shared" si="243"/>
        <v>1</v>
      </c>
      <c r="ODF79" s="98">
        <f t="shared" si="243"/>
        <v>1</v>
      </c>
      <c r="ODG79" s="98">
        <f t="shared" si="243"/>
        <v>1</v>
      </c>
      <c r="ODH79" s="98">
        <f t="shared" si="243"/>
        <v>1</v>
      </c>
      <c r="ODI79" s="98">
        <f t="shared" si="243"/>
        <v>1</v>
      </c>
      <c r="ODJ79" s="98">
        <f t="shared" si="243"/>
        <v>1</v>
      </c>
      <c r="ODK79" s="98">
        <f t="shared" si="243"/>
        <v>1</v>
      </c>
      <c r="ODL79" s="98">
        <f t="shared" si="243"/>
        <v>1</v>
      </c>
      <c r="ODM79" s="98">
        <f t="shared" ref="ODM79:OFX79" si="244">ODM78+1</f>
        <v>1</v>
      </c>
      <c r="ODN79" s="98">
        <f t="shared" si="244"/>
        <v>1</v>
      </c>
      <c r="ODO79" s="98">
        <f t="shared" si="244"/>
        <v>1</v>
      </c>
      <c r="ODP79" s="98">
        <f t="shared" si="244"/>
        <v>1</v>
      </c>
      <c r="ODQ79" s="98">
        <f t="shared" si="244"/>
        <v>1</v>
      </c>
      <c r="ODR79" s="98">
        <f t="shared" si="244"/>
        <v>1</v>
      </c>
      <c r="ODS79" s="98">
        <f t="shared" si="244"/>
        <v>1</v>
      </c>
      <c r="ODT79" s="98">
        <f t="shared" si="244"/>
        <v>1</v>
      </c>
      <c r="ODU79" s="98">
        <f t="shared" si="244"/>
        <v>1</v>
      </c>
      <c r="ODV79" s="98">
        <f t="shared" si="244"/>
        <v>1</v>
      </c>
      <c r="ODW79" s="98">
        <f t="shared" si="244"/>
        <v>1</v>
      </c>
      <c r="ODX79" s="98">
        <f t="shared" si="244"/>
        <v>1</v>
      </c>
      <c r="ODY79" s="98">
        <f t="shared" si="244"/>
        <v>1</v>
      </c>
      <c r="ODZ79" s="98">
        <f t="shared" si="244"/>
        <v>1</v>
      </c>
      <c r="OEA79" s="98">
        <f t="shared" si="244"/>
        <v>1</v>
      </c>
      <c r="OEB79" s="98">
        <f t="shared" si="244"/>
        <v>1</v>
      </c>
      <c r="OEC79" s="98">
        <f t="shared" si="244"/>
        <v>1</v>
      </c>
      <c r="OED79" s="98">
        <f t="shared" si="244"/>
        <v>1</v>
      </c>
      <c r="OEE79" s="98">
        <f t="shared" si="244"/>
        <v>1</v>
      </c>
      <c r="OEF79" s="98">
        <f t="shared" si="244"/>
        <v>1</v>
      </c>
      <c r="OEG79" s="98">
        <f t="shared" si="244"/>
        <v>1</v>
      </c>
      <c r="OEH79" s="98">
        <f t="shared" si="244"/>
        <v>1</v>
      </c>
      <c r="OEI79" s="98">
        <f t="shared" si="244"/>
        <v>1</v>
      </c>
      <c r="OEJ79" s="98">
        <f t="shared" si="244"/>
        <v>1</v>
      </c>
      <c r="OEK79" s="98">
        <f t="shared" si="244"/>
        <v>1</v>
      </c>
      <c r="OEL79" s="98">
        <f t="shared" si="244"/>
        <v>1</v>
      </c>
      <c r="OEM79" s="98">
        <f t="shared" si="244"/>
        <v>1</v>
      </c>
      <c r="OEN79" s="98">
        <f t="shared" si="244"/>
        <v>1</v>
      </c>
      <c r="OEO79" s="98">
        <f t="shared" si="244"/>
        <v>1</v>
      </c>
      <c r="OEP79" s="98">
        <f t="shared" si="244"/>
        <v>1</v>
      </c>
      <c r="OEQ79" s="98">
        <f t="shared" si="244"/>
        <v>1</v>
      </c>
      <c r="OER79" s="98">
        <f t="shared" si="244"/>
        <v>1</v>
      </c>
      <c r="OES79" s="98">
        <f t="shared" si="244"/>
        <v>1</v>
      </c>
      <c r="OET79" s="98">
        <f t="shared" si="244"/>
        <v>1</v>
      </c>
      <c r="OEU79" s="98">
        <f t="shared" si="244"/>
        <v>1</v>
      </c>
      <c r="OEV79" s="98">
        <f t="shared" si="244"/>
        <v>1</v>
      </c>
      <c r="OEW79" s="98">
        <f t="shared" si="244"/>
        <v>1</v>
      </c>
      <c r="OEX79" s="98">
        <f t="shared" si="244"/>
        <v>1</v>
      </c>
      <c r="OEY79" s="98">
        <f t="shared" si="244"/>
        <v>1</v>
      </c>
      <c r="OEZ79" s="98">
        <f t="shared" si="244"/>
        <v>1</v>
      </c>
      <c r="OFA79" s="98">
        <f t="shared" si="244"/>
        <v>1</v>
      </c>
      <c r="OFB79" s="98">
        <f t="shared" si="244"/>
        <v>1</v>
      </c>
      <c r="OFC79" s="98">
        <f t="shared" si="244"/>
        <v>1</v>
      </c>
      <c r="OFD79" s="98">
        <f t="shared" si="244"/>
        <v>1</v>
      </c>
      <c r="OFE79" s="98">
        <f t="shared" si="244"/>
        <v>1</v>
      </c>
      <c r="OFF79" s="98">
        <f t="shared" si="244"/>
        <v>1</v>
      </c>
      <c r="OFG79" s="98">
        <f t="shared" si="244"/>
        <v>1</v>
      </c>
      <c r="OFH79" s="98">
        <f t="shared" si="244"/>
        <v>1</v>
      </c>
      <c r="OFI79" s="98">
        <f t="shared" si="244"/>
        <v>1</v>
      </c>
      <c r="OFJ79" s="98">
        <f t="shared" si="244"/>
        <v>1</v>
      </c>
      <c r="OFK79" s="98">
        <f t="shared" si="244"/>
        <v>1</v>
      </c>
      <c r="OFL79" s="98">
        <f t="shared" si="244"/>
        <v>1</v>
      </c>
      <c r="OFM79" s="98">
        <f t="shared" si="244"/>
        <v>1</v>
      </c>
      <c r="OFN79" s="98">
        <f t="shared" si="244"/>
        <v>1</v>
      </c>
      <c r="OFO79" s="98">
        <f t="shared" si="244"/>
        <v>1</v>
      </c>
      <c r="OFP79" s="98">
        <f t="shared" si="244"/>
        <v>1</v>
      </c>
      <c r="OFQ79" s="98">
        <f t="shared" si="244"/>
        <v>1</v>
      </c>
      <c r="OFR79" s="98">
        <f t="shared" si="244"/>
        <v>1</v>
      </c>
      <c r="OFS79" s="98">
        <f t="shared" si="244"/>
        <v>1</v>
      </c>
      <c r="OFT79" s="98">
        <f t="shared" si="244"/>
        <v>1</v>
      </c>
      <c r="OFU79" s="98">
        <f t="shared" si="244"/>
        <v>1</v>
      </c>
      <c r="OFV79" s="98">
        <f t="shared" si="244"/>
        <v>1</v>
      </c>
      <c r="OFW79" s="98">
        <f t="shared" si="244"/>
        <v>1</v>
      </c>
      <c r="OFX79" s="98">
        <f t="shared" si="244"/>
        <v>1</v>
      </c>
      <c r="OFY79" s="98">
        <f t="shared" ref="OFY79:OIJ79" si="245">OFY78+1</f>
        <v>1</v>
      </c>
      <c r="OFZ79" s="98">
        <f t="shared" si="245"/>
        <v>1</v>
      </c>
      <c r="OGA79" s="98">
        <f t="shared" si="245"/>
        <v>1</v>
      </c>
      <c r="OGB79" s="98">
        <f t="shared" si="245"/>
        <v>1</v>
      </c>
      <c r="OGC79" s="98">
        <f t="shared" si="245"/>
        <v>1</v>
      </c>
      <c r="OGD79" s="98">
        <f t="shared" si="245"/>
        <v>1</v>
      </c>
      <c r="OGE79" s="98">
        <f t="shared" si="245"/>
        <v>1</v>
      </c>
      <c r="OGF79" s="98">
        <f t="shared" si="245"/>
        <v>1</v>
      </c>
      <c r="OGG79" s="98">
        <f t="shared" si="245"/>
        <v>1</v>
      </c>
      <c r="OGH79" s="98">
        <f t="shared" si="245"/>
        <v>1</v>
      </c>
      <c r="OGI79" s="98">
        <f t="shared" si="245"/>
        <v>1</v>
      </c>
      <c r="OGJ79" s="98">
        <f t="shared" si="245"/>
        <v>1</v>
      </c>
      <c r="OGK79" s="98">
        <f t="shared" si="245"/>
        <v>1</v>
      </c>
      <c r="OGL79" s="98">
        <f t="shared" si="245"/>
        <v>1</v>
      </c>
      <c r="OGM79" s="98">
        <f t="shared" si="245"/>
        <v>1</v>
      </c>
      <c r="OGN79" s="98">
        <f t="shared" si="245"/>
        <v>1</v>
      </c>
      <c r="OGO79" s="98">
        <f t="shared" si="245"/>
        <v>1</v>
      </c>
      <c r="OGP79" s="98">
        <f t="shared" si="245"/>
        <v>1</v>
      </c>
      <c r="OGQ79" s="98">
        <f t="shared" si="245"/>
        <v>1</v>
      </c>
      <c r="OGR79" s="98">
        <f t="shared" si="245"/>
        <v>1</v>
      </c>
      <c r="OGS79" s="98">
        <f t="shared" si="245"/>
        <v>1</v>
      </c>
      <c r="OGT79" s="98">
        <f t="shared" si="245"/>
        <v>1</v>
      </c>
      <c r="OGU79" s="98">
        <f t="shared" si="245"/>
        <v>1</v>
      </c>
      <c r="OGV79" s="98">
        <f t="shared" si="245"/>
        <v>1</v>
      </c>
      <c r="OGW79" s="98">
        <f t="shared" si="245"/>
        <v>1</v>
      </c>
      <c r="OGX79" s="98">
        <f t="shared" si="245"/>
        <v>1</v>
      </c>
      <c r="OGY79" s="98">
        <f t="shared" si="245"/>
        <v>1</v>
      </c>
      <c r="OGZ79" s="98">
        <f t="shared" si="245"/>
        <v>1</v>
      </c>
      <c r="OHA79" s="98">
        <f t="shared" si="245"/>
        <v>1</v>
      </c>
      <c r="OHB79" s="98">
        <f t="shared" si="245"/>
        <v>1</v>
      </c>
      <c r="OHC79" s="98">
        <f t="shared" si="245"/>
        <v>1</v>
      </c>
      <c r="OHD79" s="98">
        <f t="shared" si="245"/>
        <v>1</v>
      </c>
      <c r="OHE79" s="98">
        <f t="shared" si="245"/>
        <v>1</v>
      </c>
      <c r="OHF79" s="98">
        <f t="shared" si="245"/>
        <v>1</v>
      </c>
      <c r="OHG79" s="98">
        <f t="shared" si="245"/>
        <v>1</v>
      </c>
      <c r="OHH79" s="98">
        <f t="shared" si="245"/>
        <v>1</v>
      </c>
      <c r="OHI79" s="98">
        <f t="shared" si="245"/>
        <v>1</v>
      </c>
      <c r="OHJ79" s="98">
        <f t="shared" si="245"/>
        <v>1</v>
      </c>
      <c r="OHK79" s="98">
        <f t="shared" si="245"/>
        <v>1</v>
      </c>
      <c r="OHL79" s="98">
        <f t="shared" si="245"/>
        <v>1</v>
      </c>
      <c r="OHM79" s="98">
        <f t="shared" si="245"/>
        <v>1</v>
      </c>
      <c r="OHN79" s="98">
        <f t="shared" si="245"/>
        <v>1</v>
      </c>
      <c r="OHO79" s="98">
        <f t="shared" si="245"/>
        <v>1</v>
      </c>
      <c r="OHP79" s="98">
        <f t="shared" si="245"/>
        <v>1</v>
      </c>
      <c r="OHQ79" s="98">
        <f t="shared" si="245"/>
        <v>1</v>
      </c>
      <c r="OHR79" s="98">
        <f t="shared" si="245"/>
        <v>1</v>
      </c>
      <c r="OHS79" s="98">
        <f t="shared" si="245"/>
        <v>1</v>
      </c>
      <c r="OHT79" s="98">
        <f t="shared" si="245"/>
        <v>1</v>
      </c>
      <c r="OHU79" s="98">
        <f t="shared" si="245"/>
        <v>1</v>
      </c>
      <c r="OHV79" s="98">
        <f t="shared" si="245"/>
        <v>1</v>
      </c>
      <c r="OHW79" s="98">
        <f t="shared" si="245"/>
        <v>1</v>
      </c>
      <c r="OHX79" s="98">
        <f t="shared" si="245"/>
        <v>1</v>
      </c>
      <c r="OHY79" s="98">
        <f t="shared" si="245"/>
        <v>1</v>
      </c>
      <c r="OHZ79" s="98">
        <f t="shared" si="245"/>
        <v>1</v>
      </c>
      <c r="OIA79" s="98">
        <f t="shared" si="245"/>
        <v>1</v>
      </c>
      <c r="OIB79" s="98">
        <f t="shared" si="245"/>
        <v>1</v>
      </c>
      <c r="OIC79" s="98">
        <f t="shared" si="245"/>
        <v>1</v>
      </c>
      <c r="OID79" s="98">
        <f t="shared" si="245"/>
        <v>1</v>
      </c>
      <c r="OIE79" s="98">
        <f t="shared" si="245"/>
        <v>1</v>
      </c>
      <c r="OIF79" s="98">
        <f t="shared" si="245"/>
        <v>1</v>
      </c>
      <c r="OIG79" s="98">
        <f t="shared" si="245"/>
        <v>1</v>
      </c>
      <c r="OIH79" s="98">
        <f t="shared" si="245"/>
        <v>1</v>
      </c>
      <c r="OII79" s="98">
        <f t="shared" si="245"/>
        <v>1</v>
      </c>
      <c r="OIJ79" s="98">
        <f t="shared" si="245"/>
        <v>1</v>
      </c>
      <c r="OIK79" s="98">
        <f t="shared" ref="OIK79:OKV79" si="246">OIK78+1</f>
        <v>1</v>
      </c>
      <c r="OIL79" s="98">
        <f t="shared" si="246"/>
        <v>1</v>
      </c>
      <c r="OIM79" s="98">
        <f t="shared" si="246"/>
        <v>1</v>
      </c>
      <c r="OIN79" s="98">
        <f t="shared" si="246"/>
        <v>1</v>
      </c>
      <c r="OIO79" s="98">
        <f t="shared" si="246"/>
        <v>1</v>
      </c>
      <c r="OIP79" s="98">
        <f t="shared" si="246"/>
        <v>1</v>
      </c>
      <c r="OIQ79" s="98">
        <f t="shared" si="246"/>
        <v>1</v>
      </c>
      <c r="OIR79" s="98">
        <f t="shared" si="246"/>
        <v>1</v>
      </c>
      <c r="OIS79" s="98">
        <f t="shared" si="246"/>
        <v>1</v>
      </c>
      <c r="OIT79" s="98">
        <f t="shared" si="246"/>
        <v>1</v>
      </c>
      <c r="OIU79" s="98">
        <f t="shared" si="246"/>
        <v>1</v>
      </c>
      <c r="OIV79" s="98">
        <f t="shared" si="246"/>
        <v>1</v>
      </c>
      <c r="OIW79" s="98">
        <f t="shared" si="246"/>
        <v>1</v>
      </c>
      <c r="OIX79" s="98">
        <f t="shared" si="246"/>
        <v>1</v>
      </c>
      <c r="OIY79" s="98">
        <f t="shared" si="246"/>
        <v>1</v>
      </c>
      <c r="OIZ79" s="98">
        <f t="shared" si="246"/>
        <v>1</v>
      </c>
      <c r="OJA79" s="98">
        <f t="shared" si="246"/>
        <v>1</v>
      </c>
      <c r="OJB79" s="98">
        <f t="shared" si="246"/>
        <v>1</v>
      </c>
      <c r="OJC79" s="98">
        <f t="shared" si="246"/>
        <v>1</v>
      </c>
      <c r="OJD79" s="98">
        <f t="shared" si="246"/>
        <v>1</v>
      </c>
      <c r="OJE79" s="98">
        <f t="shared" si="246"/>
        <v>1</v>
      </c>
      <c r="OJF79" s="98">
        <f t="shared" si="246"/>
        <v>1</v>
      </c>
      <c r="OJG79" s="98">
        <f t="shared" si="246"/>
        <v>1</v>
      </c>
      <c r="OJH79" s="98">
        <f t="shared" si="246"/>
        <v>1</v>
      </c>
      <c r="OJI79" s="98">
        <f t="shared" si="246"/>
        <v>1</v>
      </c>
      <c r="OJJ79" s="98">
        <f t="shared" si="246"/>
        <v>1</v>
      </c>
      <c r="OJK79" s="98">
        <f t="shared" si="246"/>
        <v>1</v>
      </c>
      <c r="OJL79" s="98">
        <f t="shared" si="246"/>
        <v>1</v>
      </c>
      <c r="OJM79" s="98">
        <f t="shared" si="246"/>
        <v>1</v>
      </c>
      <c r="OJN79" s="98">
        <f t="shared" si="246"/>
        <v>1</v>
      </c>
      <c r="OJO79" s="98">
        <f t="shared" si="246"/>
        <v>1</v>
      </c>
      <c r="OJP79" s="98">
        <f t="shared" si="246"/>
        <v>1</v>
      </c>
      <c r="OJQ79" s="98">
        <f t="shared" si="246"/>
        <v>1</v>
      </c>
      <c r="OJR79" s="98">
        <f t="shared" si="246"/>
        <v>1</v>
      </c>
      <c r="OJS79" s="98">
        <f t="shared" si="246"/>
        <v>1</v>
      </c>
      <c r="OJT79" s="98">
        <f t="shared" si="246"/>
        <v>1</v>
      </c>
      <c r="OJU79" s="98">
        <f t="shared" si="246"/>
        <v>1</v>
      </c>
      <c r="OJV79" s="98">
        <f t="shared" si="246"/>
        <v>1</v>
      </c>
      <c r="OJW79" s="98">
        <f t="shared" si="246"/>
        <v>1</v>
      </c>
      <c r="OJX79" s="98">
        <f t="shared" si="246"/>
        <v>1</v>
      </c>
      <c r="OJY79" s="98">
        <f t="shared" si="246"/>
        <v>1</v>
      </c>
      <c r="OJZ79" s="98">
        <f t="shared" si="246"/>
        <v>1</v>
      </c>
      <c r="OKA79" s="98">
        <f t="shared" si="246"/>
        <v>1</v>
      </c>
      <c r="OKB79" s="98">
        <f t="shared" si="246"/>
        <v>1</v>
      </c>
      <c r="OKC79" s="98">
        <f t="shared" si="246"/>
        <v>1</v>
      </c>
      <c r="OKD79" s="98">
        <f t="shared" si="246"/>
        <v>1</v>
      </c>
      <c r="OKE79" s="98">
        <f t="shared" si="246"/>
        <v>1</v>
      </c>
      <c r="OKF79" s="98">
        <f t="shared" si="246"/>
        <v>1</v>
      </c>
      <c r="OKG79" s="98">
        <f t="shared" si="246"/>
        <v>1</v>
      </c>
      <c r="OKH79" s="98">
        <f t="shared" si="246"/>
        <v>1</v>
      </c>
      <c r="OKI79" s="98">
        <f t="shared" si="246"/>
        <v>1</v>
      </c>
      <c r="OKJ79" s="98">
        <f t="shared" si="246"/>
        <v>1</v>
      </c>
      <c r="OKK79" s="98">
        <f t="shared" si="246"/>
        <v>1</v>
      </c>
      <c r="OKL79" s="98">
        <f t="shared" si="246"/>
        <v>1</v>
      </c>
      <c r="OKM79" s="98">
        <f t="shared" si="246"/>
        <v>1</v>
      </c>
      <c r="OKN79" s="98">
        <f t="shared" si="246"/>
        <v>1</v>
      </c>
      <c r="OKO79" s="98">
        <f t="shared" si="246"/>
        <v>1</v>
      </c>
      <c r="OKP79" s="98">
        <f t="shared" si="246"/>
        <v>1</v>
      </c>
      <c r="OKQ79" s="98">
        <f t="shared" si="246"/>
        <v>1</v>
      </c>
      <c r="OKR79" s="98">
        <f t="shared" si="246"/>
        <v>1</v>
      </c>
      <c r="OKS79" s="98">
        <f t="shared" si="246"/>
        <v>1</v>
      </c>
      <c r="OKT79" s="98">
        <f t="shared" si="246"/>
        <v>1</v>
      </c>
      <c r="OKU79" s="98">
        <f t="shared" si="246"/>
        <v>1</v>
      </c>
      <c r="OKV79" s="98">
        <f t="shared" si="246"/>
        <v>1</v>
      </c>
      <c r="OKW79" s="98">
        <f t="shared" ref="OKW79:ONH79" si="247">OKW78+1</f>
        <v>1</v>
      </c>
      <c r="OKX79" s="98">
        <f t="shared" si="247"/>
        <v>1</v>
      </c>
      <c r="OKY79" s="98">
        <f t="shared" si="247"/>
        <v>1</v>
      </c>
      <c r="OKZ79" s="98">
        <f t="shared" si="247"/>
        <v>1</v>
      </c>
      <c r="OLA79" s="98">
        <f t="shared" si="247"/>
        <v>1</v>
      </c>
      <c r="OLB79" s="98">
        <f t="shared" si="247"/>
        <v>1</v>
      </c>
      <c r="OLC79" s="98">
        <f t="shared" si="247"/>
        <v>1</v>
      </c>
      <c r="OLD79" s="98">
        <f t="shared" si="247"/>
        <v>1</v>
      </c>
      <c r="OLE79" s="98">
        <f t="shared" si="247"/>
        <v>1</v>
      </c>
      <c r="OLF79" s="98">
        <f t="shared" si="247"/>
        <v>1</v>
      </c>
      <c r="OLG79" s="98">
        <f t="shared" si="247"/>
        <v>1</v>
      </c>
      <c r="OLH79" s="98">
        <f t="shared" si="247"/>
        <v>1</v>
      </c>
      <c r="OLI79" s="98">
        <f t="shared" si="247"/>
        <v>1</v>
      </c>
      <c r="OLJ79" s="98">
        <f t="shared" si="247"/>
        <v>1</v>
      </c>
      <c r="OLK79" s="98">
        <f t="shared" si="247"/>
        <v>1</v>
      </c>
      <c r="OLL79" s="98">
        <f t="shared" si="247"/>
        <v>1</v>
      </c>
      <c r="OLM79" s="98">
        <f t="shared" si="247"/>
        <v>1</v>
      </c>
      <c r="OLN79" s="98">
        <f t="shared" si="247"/>
        <v>1</v>
      </c>
      <c r="OLO79" s="98">
        <f t="shared" si="247"/>
        <v>1</v>
      </c>
      <c r="OLP79" s="98">
        <f t="shared" si="247"/>
        <v>1</v>
      </c>
      <c r="OLQ79" s="98">
        <f t="shared" si="247"/>
        <v>1</v>
      </c>
      <c r="OLR79" s="98">
        <f t="shared" si="247"/>
        <v>1</v>
      </c>
      <c r="OLS79" s="98">
        <f t="shared" si="247"/>
        <v>1</v>
      </c>
      <c r="OLT79" s="98">
        <f t="shared" si="247"/>
        <v>1</v>
      </c>
      <c r="OLU79" s="98">
        <f t="shared" si="247"/>
        <v>1</v>
      </c>
      <c r="OLV79" s="98">
        <f t="shared" si="247"/>
        <v>1</v>
      </c>
      <c r="OLW79" s="98">
        <f t="shared" si="247"/>
        <v>1</v>
      </c>
      <c r="OLX79" s="98">
        <f t="shared" si="247"/>
        <v>1</v>
      </c>
      <c r="OLY79" s="98">
        <f t="shared" si="247"/>
        <v>1</v>
      </c>
      <c r="OLZ79" s="98">
        <f t="shared" si="247"/>
        <v>1</v>
      </c>
      <c r="OMA79" s="98">
        <f t="shared" si="247"/>
        <v>1</v>
      </c>
      <c r="OMB79" s="98">
        <f t="shared" si="247"/>
        <v>1</v>
      </c>
      <c r="OMC79" s="98">
        <f t="shared" si="247"/>
        <v>1</v>
      </c>
      <c r="OMD79" s="98">
        <f t="shared" si="247"/>
        <v>1</v>
      </c>
      <c r="OME79" s="98">
        <f t="shared" si="247"/>
        <v>1</v>
      </c>
      <c r="OMF79" s="98">
        <f t="shared" si="247"/>
        <v>1</v>
      </c>
      <c r="OMG79" s="98">
        <f t="shared" si="247"/>
        <v>1</v>
      </c>
      <c r="OMH79" s="98">
        <f t="shared" si="247"/>
        <v>1</v>
      </c>
      <c r="OMI79" s="98">
        <f t="shared" si="247"/>
        <v>1</v>
      </c>
      <c r="OMJ79" s="98">
        <f t="shared" si="247"/>
        <v>1</v>
      </c>
      <c r="OMK79" s="98">
        <f t="shared" si="247"/>
        <v>1</v>
      </c>
      <c r="OML79" s="98">
        <f t="shared" si="247"/>
        <v>1</v>
      </c>
      <c r="OMM79" s="98">
        <f t="shared" si="247"/>
        <v>1</v>
      </c>
      <c r="OMN79" s="98">
        <f t="shared" si="247"/>
        <v>1</v>
      </c>
      <c r="OMO79" s="98">
        <f t="shared" si="247"/>
        <v>1</v>
      </c>
      <c r="OMP79" s="98">
        <f t="shared" si="247"/>
        <v>1</v>
      </c>
      <c r="OMQ79" s="98">
        <f t="shared" si="247"/>
        <v>1</v>
      </c>
      <c r="OMR79" s="98">
        <f t="shared" si="247"/>
        <v>1</v>
      </c>
      <c r="OMS79" s="98">
        <f t="shared" si="247"/>
        <v>1</v>
      </c>
      <c r="OMT79" s="98">
        <f t="shared" si="247"/>
        <v>1</v>
      </c>
      <c r="OMU79" s="98">
        <f t="shared" si="247"/>
        <v>1</v>
      </c>
      <c r="OMV79" s="98">
        <f t="shared" si="247"/>
        <v>1</v>
      </c>
      <c r="OMW79" s="98">
        <f t="shared" si="247"/>
        <v>1</v>
      </c>
      <c r="OMX79" s="98">
        <f t="shared" si="247"/>
        <v>1</v>
      </c>
      <c r="OMY79" s="98">
        <f t="shared" si="247"/>
        <v>1</v>
      </c>
      <c r="OMZ79" s="98">
        <f t="shared" si="247"/>
        <v>1</v>
      </c>
      <c r="ONA79" s="98">
        <f t="shared" si="247"/>
        <v>1</v>
      </c>
      <c r="ONB79" s="98">
        <f t="shared" si="247"/>
        <v>1</v>
      </c>
      <c r="ONC79" s="98">
        <f t="shared" si="247"/>
        <v>1</v>
      </c>
      <c r="OND79" s="98">
        <f t="shared" si="247"/>
        <v>1</v>
      </c>
      <c r="ONE79" s="98">
        <f t="shared" si="247"/>
        <v>1</v>
      </c>
      <c r="ONF79" s="98">
        <f t="shared" si="247"/>
        <v>1</v>
      </c>
      <c r="ONG79" s="98">
        <f t="shared" si="247"/>
        <v>1</v>
      </c>
      <c r="ONH79" s="98">
        <f t="shared" si="247"/>
        <v>1</v>
      </c>
      <c r="ONI79" s="98">
        <f t="shared" ref="ONI79:OPT79" si="248">ONI78+1</f>
        <v>1</v>
      </c>
      <c r="ONJ79" s="98">
        <f t="shared" si="248"/>
        <v>1</v>
      </c>
      <c r="ONK79" s="98">
        <f t="shared" si="248"/>
        <v>1</v>
      </c>
      <c r="ONL79" s="98">
        <f t="shared" si="248"/>
        <v>1</v>
      </c>
      <c r="ONM79" s="98">
        <f t="shared" si="248"/>
        <v>1</v>
      </c>
      <c r="ONN79" s="98">
        <f t="shared" si="248"/>
        <v>1</v>
      </c>
      <c r="ONO79" s="98">
        <f t="shared" si="248"/>
        <v>1</v>
      </c>
      <c r="ONP79" s="98">
        <f t="shared" si="248"/>
        <v>1</v>
      </c>
      <c r="ONQ79" s="98">
        <f t="shared" si="248"/>
        <v>1</v>
      </c>
      <c r="ONR79" s="98">
        <f t="shared" si="248"/>
        <v>1</v>
      </c>
      <c r="ONS79" s="98">
        <f t="shared" si="248"/>
        <v>1</v>
      </c>
      <c r="ONT79" s="98">
        <f t="shared" si="248"/>
        <v>1</v>
      </c>
      <c r="ONU79" s="98">
        <f t="shared" si="248"/>
        <v>1</v>
      </c>
      <c r="ONV79" s="98">
        <f t="shared" si="248"/>
        <v>1</v>
      </c>
      <c r="ONW79" s="98">
        <f t="shared" si="248"/>
        <v>1</v>
      </c>
      <c r="ONX79" s="98">
        <f t="shared" si="248"/>
        <v>1</v>
      </c>
      <c r="ONY79" s="98">
        <f t="shared" si="248"/>
        <v>1</v>
      </c>
      <c r="ONZ79" s="98">
        <f t="shared" si="248"/>
        <v>1</v>
      </c>
      <c r="OOA79" s="98">
        <f t="shared" si="248"/>
        <v>1</v>
      </c>
      <c r="OOB79" s="98">
        <f t="shared" si="248"/>
        <v>1</v>
      </c>
      <c r="OOC79" s="98">
        <f t="shared" si="248"/>
        <v>1</v>
      </c>
      <c r="OOD79" s="98">
        <f t="shared" si="248"/>
        <v>1</v>
      </c>
      <c r="OOE79" s="98">
        <f t="shared" si="248"/>
        <v>1</v>
      </c>
      <c r="OOF79" s="98">
        <f t="shared" si="248"/>
        <v>1</v>
      </c>
      <c r="OOG79" s="98">
        <f t="shared" si="248"/>
        <v>1</v>
      </c>
      <c r="OOH79" s="98">
        <f t="shared" si="248"/>
        <v>1</v>
      </c>
      <c r="OOI79" s="98">
        <f t="shared" si="248"/>
        <v>1</v>
      </c>
      <c r="OOJ79" s="98">
        <f t="shared" si="248"/>
        <v>1</v>
      </c>
      <c r="OOK79" s="98">
        <f t="shared" si="248"/>
        <v>1</v>
      </c>
      <c r="OOL79" s="98">
        <f t="shared" si="248"/>
        <v>1</v>
      </c>
      <c r="OOM79" s="98">
        <f t="shared" si="248"/>
        <v>1</v>
      </c>
      <c r="OON79" s="98">
        <f t="shared" si="248"/>
        <v>1</v>
      </c>
      <c r="OOO79" s="98">
        <f t="shared" si="248"/>
        <v>1</v>
      </c>
      <c r="OOP79" s="98">
        <f t="shared" si="248"/>
        <v>1</v>
      </c>
      <c r="OOQ79" s="98">
        <f t="shared" si="248"/>
        <v>1</v>
      </c>
      <c r="OOR79" s="98">
        <f t="shared" si="248"/>
        <v>1</v>
      </c>
      <c r="OOS79" s="98">
        <f t="shared" si="248"/>
        <v>1</v>
      </c>
      <c r="OOT79" s="98">
        <f t="shared" si="248"/>
        <v>1</v>
      </c>
      <c r="OOU79" s="98">
        <f t="shared" si="248"/>
        <v>1</v>
      </c>
      <c r="OOV79" s="98">
        <f t="shared" si="248"/>
        <v>1</v>
      </c>
      <c r="OOW79" s="98">
        <f t="shared" si="248"/>
        <v>1</v>
      </c>
      <c r="OOX79" s="98">
        <f t="shared" si="248"/>
        <v>1</v>
      </c>
      <c r="OOY79" s="98">
        <f t="shared" si="248"/>
        <v>1</v>
      </c>
      <c r="OOZ79" s="98">
        <f t="shared" si="248"/>
        <v>1</v>
      </c>
      <c r="OPA79" s="98">
        <f t="shared" si="248"/>
        <v>1</v>
      </c>
      <c r="OPB79" s="98">
        <f t="shared" si="248"/>
        <v>1</v>
      </c>
      <c r="OPC79" s="98">
        <f t="shared" si="248"/>
        <v>1</v>
      </c>
      <c r="OPD79" s="98">
        <f t="shared" si="248"/>
        <v>1</v>
      </c>
      <c r="OPE79" s="98">
        <f t="shared" si="248"/>
        <v>1</v>
      </c>
      <c r="OPF79" s="98">
        <f t="shared" si="248"/>
        <v>1</v>
      </c>
      <c r="OPG79" s="98">
        <f t="shared" si="248"/>
        <v>1</v>
      </c>
      <c r="OPH79" s="98">
        <f t="shared" si="248"/>
        <v>1</v>
      </c>
      <c r="OPI79" s="98">
        <f t="shared" si="248"/>
        <v>1</v>
      </c>
      <c r="OPJ79" s="98">
        <f t="shared" si="248"/>
        <v>1</v>
      </c>
      <c r="OPK79" s="98">
        <f t="shared" si="248"/>
        <v>1</v>
      </c>
      <c r="OPL79" s="98">
        <f t="shared" si="248"/>
        <v>1</v>
      </c>
      <c r="OPM79" s="98">
        <f t="shared" si="248"/>
        <v>1</v>
      </c>
      <c r="OPN79" s="98">
        <f t="shared" si="248"/>
        <v>1</v>
      </c>
      <c r="OPO79" s="98">
        <f t="shared" si="248"/>
        <v>1</v>
      </c>
      <c r="OPP79" s="98">
        <f t="shared" si="248"/>
        <v>1</v>
      </c>
      <c r="OPQ79" s="98">
        <f t="shared" si="248"/>
        <v>1</v>
      </c>
      <c r="OPR79" s="98">
        <f t="shared" si="248"/>
        <v>1</v>
      </c>
      <c r="OPS79" s="98">
        <f t="shared" si="248"/>
        <v>1</v>
      </c>
      <c r="OPT79" s="98">
        <f t="shared" si="248"/>
        <v>1</v>
      </c>
      <c r="OPU79" s="98">
        <f t="shared" ref="OPU79:OSF79" si="249">OPU78+1</f>
        <v>1</v>
      </c>
      <c r="OPV79" s="98">
        <f t="shared" si="249"/>
        <v>1</v>
      </c>
      <c r="OPW79" s="98">
        <f t="shared" si="249"/>
        <v>1</v>
      </c>
      <c r="OPX79" s="98">
        <f t="shared" si="249"/>
        <v>1</v>
      </c>
      <c r="OPY79" s="98">
        <f t="shared" si="249"/>
        <v>1</v>
      </c>
      <c r="OPZ79" s="98">
        <f t="shared" si="249"/>
        <v>1</v>
      </c>
      <c r="OQA79" s="98">
        <f t="shared" si="249"/>
        <v>1</v>
      </c>
      <c r="OQB79" s="98">
        <f t="shared" si="249"/>
        <v>1</v>
      </c>
      <c r="OQC79" s="98">
        <f t="shared" si="249"/>
        <v>1</v>
      </c>
      <c r="OQD79" s="98">
        <f t="shared" si="249"/>
        <v>1</v>
      </c>
      <c r="OQE79" s="98">
        <f t="shared" si="249"/>
        <v>1</v>
      </c>
      <c r="OQF79" s="98">
        <f t="shared" si="249"/>
        <v>1</v>
      </c>
      <c r="OQG79" s="98">
        <f t="shared" si="249"/>
        <v>1</v>
      </c>
      <c r="OQH79" s="98">
        <f t="shared" si="249"/>
        <v>1</v>
      </c>
      <c r="OQI79" s="98">
        <f t="shared" si="249"/>
        <v>1</v>
      </c>
      <c r="OQJ79" s="98">
        <f t="shared" si="249"/>
        <v>1</v>
      </c>
      <c r="OQK79" s="98">
        <f t="shared" si="249"/>
        <v>1</v>
      </c>
      <c r="OQL79" s="98">
        <f t="shared" si="249"/>
        <v>1</v>
      </c>
      <c r="OQM79" s="98">
        <f t="shared" si="249"/>
        <v>1</v>
      </c>
      <c r="OQN79" s="98">
        <f t="shared" si="249"/>
        <v>1</v>
      </c>
      <c r="OQO79" s="98">
        <f t="shared" si="249"/>
        <v>1</v>
      </c>
      <c r="OQP79" s="98">
        <f t="shared" si="249"/>
        <v>1</v>
      </c>
      <c r="OQQ79" s="98">
        <f t="shared" si="249"/>
        <v>1</v>
      </c>
      <c r="OQR79" s="98">
        <f t="shared" si="249"/>
        <v>1</v>
      </c>
      <c r="OQS79" s="98">
        <f t="shared" si="249"/>
        <v>1</v>
      </c>
      <c r="OQT79" s="98">
        <f t="shared" si="249"/>
        <v>1</v>
      </c>
      <c r="OQU79" s="98">
        <f t="shared" si="249"/>
        <v>1</v>
      </c>
      <c r="OQV79" s="98">
        <f t="shared" si="249"/>
        <v>1</v>
      </c>
      <c r="OQW79" s="98">
        <f t="shared" si="249"/>
        <v>1</v>
      </c>
      <c r="OQX79" s="98">
        <f t="shared" si="249"/>
        <v>1</v>
      </c>
      <c r="OQY79" s="98">
        <f t="shared" si="249"/>
        <v>1</v>
      </c>
      <c r="OQZ79" s="98">
        <f t="shared" si="249"/>
        <v>1</v>
      </c>
      <c r="ORA79" s="98">
        <f t="shared" si="249"/>
        <v>1</v>
      </c>
      <c r="ORB79" s="98">
        <f t="shared" si="249"/>
        <v>1</v>
      </c>
      <c r="ORC79" s="98">
        <f t="shared" si="249"/>
        <v>1</v>
      </c>
      <c r="ORD79" s="98">
        <f t="shared" si="249"/>
        <v>1</v>
      </c>
      <c r="ORE79" s="98">
        <f t="shared" si="249"/>
        <v>1</v>
      </c>
      <c r="ORF79" s="98">
        <f t="shared" si="249"/>
        <v>1</v>
      </c>
      <c r="ORG79" s="98">
        <f t="shared" si="249"/>
        <v>1</v>
      </c>
      <c r="ORH79" s="98">
        <f t="shared" si="249"/>
        <v>1</v>
      </c>
      <c r="ORI79" s="98">
        <f t="shared" si="249"/>
        <v>1</v>
      </c>
      <c r="ORJ79" s="98">
        <f t="shared" si="249"/>
        <v>1</v>
      </c>
      <c r="ORK79" s="98">
        <f t="shared" si="249"/>
        <v>1</v>
      </c>
      <c r="ORL79" s="98">
        <f t="shared" si="249"/>
        <v>1</v>
      </c>
      <c r="ORM79" s="98">
        <f t="shared" si="249"/>
        <v>1</v>
      </c>
      <c r="ORN79" s="98">
        <f t="shared" si="249"/>
        <v>1</v>
      </c>
      <c r="ORO79" s="98">
        <f t="shared" si="249"/>
        <v>1</v>
      </c>
      <c r="ORP79" s="98">
        <f t="shared" si="249"/>
        <v>1</v>
      </c>
      <c r="ORQ79" s="98">
        <f t="shared" si="249"/>
        <v>1</v>
      </c>
      <c r="ORR79" s="98">
        <f t="shared" si="249"/>
        <v>1</v>
      </c>
      <c r="ORS79" s="98">
        <f t="shared" si="249"/>
        <v>1</v>
      </c>
      <c r="ORT79" s="98">
        <f t="shared" si="249"/>
        <v>1</v>
      </c>
      <c r="ORU79" s="98">
        <f t="shared" si="249"/>
        <v>1</v>
      </c>
      <c r="ORV79" s="98">
        <f t="shared" si="249"/>
        <v>1</v>
      </c>
      <c r="ORW79" s="98">
        <f t="shared" si="249"/>
        <v>1</v>
      </c>
      <c r="ORX79" s="98">
        <f t="shared" si="249"/>
        <v>1</v>
      </c>
      <c r="ORY79" s="98">
        <f t="shared" si="249"/>
        <v>1</v>
      </c>
      <c r="ORZ79" s="98">
        <f t="shared" si="249"/>
        <v>1</v>
      </c>
      <c r="OSA79" s="98">
        <f t="shared" si="249"/>
        <v>1</v>
      </c>
      <c r="OSB79" s="98">
        <f t="shared" si="249"/>
        <v>1</v>
      </c>
      <c r="OSC79" s="98">
        <f t="shared" si="249"/>
        <v>1</v>
      </c>
      <c r="OSD79" s="98">
        <f t="shared" si="249"/>
        <v>1</v>
      </c>
      <c r="OSE79" s="98">
        <f t="shared" si="249"/>
        <v>1</v>
      </c>
      <c r="OSF79" s="98">
        <f t="shared" si="249"/>
        <v>1</v>
      </c>
      <c r="OSG79" s="98">
        <f t="shared" ref="OSG79:OUR79" si="250">OSG78+1</f>
        <v>1</v>
      </c>
      <c r="OSH79" s="98">
        <f t="shared" si="250"/>
        <v>1</v>
      </c>
      <c r="OSI79" s="98">
        <f t="shared" si="250"/>
        <v>1</v>
      </c>
      <c r="OSJ79" s="98">
        <f t="shared" si="250"/>
        <v>1</v>
      </c>
      <c r="OSK79" s="98">
        <f t="shared" si="250"/>
        <v>1</v>
      </c>
      <c r="OSL79" s="98">
        <f t="shared" si="250"/>
        <v>1</v>
      </c>
      <c r="OSM79" s="98">
        <f t="shared" si="250"/>
        <v>1</v>
      </c>
      <c r="OSN79" s="98">
        <f t="shared" si="250"/>
        <v>1</v>
      </c>
      <c r="OSO79" s="98">
        <f t="shared" si="250"/>
        <v>1</v>
      </c>
      <c r="OSP79" s="98">
        <f t="shared" si="250"/>
        <v>1</v>
      </c>
      <c r="OSQ79" s="98">
        <f t="shared" si="250"/>
        <v>1</v>
      </c>
      <c r="OSR79" s="98">
        <f t="shared" si="250"/>
        <v>1</v>
      </c>
      <c r="OSS79" s="98">
        <f t="shared" si="250"/>
        <v>1</v>
      </c>
      <c r="OST79" s="98">
        <f t="shared" si="250"/>
        <v>1</v>
      </c>
      <c r="OSU79" s="98">
        <f t="shared" si="250"/>
        <v>1</v>
      </c>
      <c r="OSV79" s="98">
        <f t="shared" si="250"/>
        <v>1</v>
      </c>
      <c r="OSW79" s="98">
        <f t="shared" si="250"/>
        <v>1</v>
      </c>
      <c r="OSX79" s="98">
        <f t="shared" si="250"/>
        <v>1</v>
      </c>
      <c r="OSY79" s="98">
        <f t="shared" si="250"/>
        <v>1</v>
      </c>
      <c r="OSZ79" s="98">
        <f t="shared" si="250"/>
        <v>1</v>
      </c>
      <c r="OTA79" s="98">
        <f t="shared" si="250"/>
        <v>1</v>
      </c>
      <c r="OTB79" s="98">
        <f t="shared" si="250"/>
        <v>1</v>
      </c>
      <c r="OTC79" s="98">
        <f t="shared" si="250"/>
        <v>1</v>
      </c>
      <c r="OTD79" s="98">
        <f t="shared" si="250"/>
        <v>1</v>
      </c>
      <c r="OTE79" s="98">
        <f t="shared" si="250"/>
        <v>1</v>
      </c>
      <c r="OTF79" s="98">
        <f t="shared" si="250"/>
        <v>1</v>
      </c>
      <c r="OTG79" s="98">
        <f t="shared" si="250"/>
        <v>1</v>
      </c>
      <c r="OTH79" s="98">
        <f t="shared" si="250"/>
        <v>1</v>
      </c>
      <c r="OTI79" s="98">
        <f t="shared" si="250"/>
        <v>1</v>
      </c>
      <c r="OTJ79" s="98">
        <f t="shared" si="250"/>
        <v>1</v>
      </c>
      <c r="OTK79" s="98">
        <f t="shared" si="250"/>
        <v>1</v>
      </c>
      <c r="OTL79" s="98">
        <f t="shared" si="250"/>
        <v>1</v>
      </c>
      <c r="OTM79" s="98">
        <f t="shared" si="250"/>
        <v>1</v>
      </c>
      <c r="OTN79" s="98">
        <f t="shared" si="250"/>
        <v>1</v>
      </c>
      <c r="OTO79" s="98">
        <f t="shared" si="250"/>
        <v>1</v>
      </c>
      <c r="OTP79" s="98">
        <f t="shared" si="250"/>
        <v>1</v>
      </c>
      <c r="OTQ79" s="98">
        <f t="shared" si="250"/>
        <v>1</v>
      </c>
      <c r="OTR79" s="98">
        <f t="shared" si="250"/>
        <v>1</v>
      </c>
      <c r="OTS79" s="98">
        <f t="shared" si="250"/>
        <v>1</v>
      </c>
      <c r="OTT79" s="98">
        <f t="shared" si="250"/>
        <v>1</v>
      </c>
      <c r="OTU79" s="98">
        <f t="shared" si="250"/>
        <v>1</v>
      </c>
      <c r="OTV79" s="98">
        <f t="shared" si="250"/>
        <v>1</v>
      </c>
      <c r="OTW79" s="98">
        <f t="shared" si="250"/>
        <v>1</v>
      </c>
      <c r="OTX79" s="98">
        <f t="shared" si="250"/>
        <v>1</v>
      </c>
      <c r="OTY79" s="98">
        <f t="shared" si="250"/>
        <v>1</v>
      </c>
      <c r="OTZ79" s="98">
        <f t="shared" si="250"/>
        <v>1</v>
      </c>
      <c r="OUA79" s="98">
        <f t="shared" si="250"/>
        <v>1</v>
      </c>
      <c r="OUB79" s="98">
        <f t="shared" si="250"/>
        <v>1</v>
      </c>
      <c r="OUC79" s="98">
        <f t="shared" si="250"/>
        <v>1</v>
      </c>
      <c r="OUD79" s="98">
        <f t="shared" si="250"/>
        <v>1</v>
      </c>
      <c r="OUE79" s="98">
        <f t="shared" si="250"/>
        <v>1</v>
      </c>
      <c r="OUF79" s="98">
        <f t="shared" si="250"/>
        <v>1</v>
      </c>
      <c r="OUG79" s="98">
        <f t="shared" si="250"/>
        <v>1</v>
      </c>
      <c r="OUH79" s="98">
        <f t="shared" si="250"/>
        <v>1</v>
      </c>
      <c r="OUI79" s="98">
        <f t="shared" si="250"/>
        <v>1</v>
      </c>
      <c r="OUJ79" s="98">
        <f t="shared" si="250"/>
        <v>1</v>
      </c>
      <c r="OUK79" s="98">
        <f t="shared" si="250"/>
        <v>1</v>
      </c>
      <c r="OUL79" s="98">
        <f t="shared" si="250"/>
        <v>1</v>
      </c>
      <c r="OUM79" s="98">
        <f t="shared" si="250"/>
        <v>1</v>
      </c>
      <c r="OUN79" s="98">
        <f t="shared" si="250"/>
        <v>1</v>
      </c>
      <c r="OUO79" s="98">
        <f t="shared" si="250"/>
        <v>1</v>
      </c>
      <c r="OUP79" s="98">
        <f t="shared" si="250"/>
        <v>1</v>
      </c>
      <c r="OUQ79" s="98">
        <f t="shared" si="250"/>
        <v>1</v>
      </c>
      <c r="OUR79" s="98">
        <f t="shared" si="250"/>
        <v>1</v>
      </c>
      <c r="OUS79" s="98">
        <f t="shared" ref="OUS79:OXD79" si="251">OUS78+1</f>
        <v>1</v>
      </c>
      <c r="OUT79" s="98">
        <f t="shared" si="251"/>
        <v>1</v>
      </c>
      <c r="OUU79" s="98">
        <f t="shared" si="251"/>
        <v>1</v>
      </c>
      <c r="OUV79" s="98">
        <f t="shared" si="251"/>
        <v>1</v>
      </c>
      <c r="OUW79" s="98">
        <f t="shared" si="251"/>
        <v>1</v>
      </c>
      <c r="OUX79" s="98">
        <f t="shared" si="251"/>
        <v>1</v>
      </c>
      <c r="OUY79" s="98">
        <f t="shared" si="251"/>
        <v>1</v>
      </c>
      <c r="OUZ79" s="98">
        <f t="shared" si="251"/>
        <v>1</v>
      </c>
      <c r="OVA79" s="98">
        <f t="shared" si="251"/>
        <v>1</v>
      </c>
      <c r="OVB79" s="98">
        <f t="shared" si="251"/>
        <v>1</v>
      </c>
      <c r="OVC79" s="98">
        <f t="shared" si="251"/>
        <v>1</v>
      </c>
      <c r="OVD79" s="98">
        <f t="shared" si="251"/>
        <v>1</v>
      </c>
      <c r="OVE79" s="98">
        <f t="shared" si="251"/>
        <v>1</v>
      </c>
      <c r="OVF79" s="98">
        <f t="shared" si="251"/>
        <v>1</v>
      </c>
      <c r="OVG79" s="98">
        <f t="shared" si="251"/>
        <v>1</v>
      </c>
      <c r="OVH79" s="98">
        <f t="shared" si="251"/>
        <v>1</v>
      </c>
      <c r="OVI79" s="98">
        <f t="shared" si="251"/>
        <v>1</v>
      </c>
      <c r="OVJ79" s="98">
        <f t="shared" si="251"/>
        <v>1</v>
      </c>
      <c r="OVK79" s="98">
        <f t="shared" si="251"/>
        <v>1</v>
      </c>
      <c r="OVL79" s="98">
        <f t="shared" si="251"/>
        <v>1</v>
      </c>
      <c r="OVM79" s="98">
        <f t="shared" si="251"/>
        <v>1</v>
      </c>
      <c r="OVN79" s="98">
        <f t="shared" si="251"/>
        <v>1</v>
      </c>
      <c r="OVO79" s="98">
        <f t="shared" si="251"/>
        <v>1</v>
      </c>
      <c r="OVP79" s="98">
        <f t="shared" si="251"/>
        <v>1</v>
      </c>
      <c r="OVQ79" s="98">
        <f t="shared" si="251"/>
        <v>1</v>
      </c>
      <c r="OVR79" s="98">
        <f t="shared" si="251"/>
        <v>1</v>
      </c>
      <c r="OVS79" s="98">
        <f t="shared" si="251"/>
        <v>1</v>
      </c>
      <c r="OVT79" s="98">
        <f t="shared" si="251"/>
        <v>1</v>
      </c>
      <c r="OVU79" s="98">
        <f t="shared" si="251"/>
        <v>1</v>
      </c>
      <c r="OVV79" s="98">
        <f t="shared" si="251"/>
        <v>1</v>
      </c>
      <c r="OVW79" s="98">
        <f t="shared" si="251"/>
        <v>1</v>
      </c>
      <c r="OVX79" s="98">
        <f t="shared" si="251"/>
        <v>1</v>
      </c>
      <c r="OVY79" s="98">
        <f t="shared" si="251"/>
        <v>1</v>
      </c>
      <c r="OVZ79" s="98">
        <f t="shared" si="251"/>
        <v>1</v>
      </c>
      <c r="OWA79" s="98">
        <f t="shared" si="251"/>
        <v>1</v>
      </c>
      <c r="OWB79" s="98">
        <f t="shared" si="251"/>
        <v>1</v>
      </c>
      <c r="OWC79" s="98">
        <f t="shared" si="251"/>
        <v>1</v>
      </c>
      <c r="OWD79" s="98">
        <f t="shared" si="251"/>
        <v>1</v>
      </c>
      <c r="OWE79" s="98">
        <f t="shared" si="251"/>
        <v>1</v>
      </c>
      <c r="OWF79" s="98">
        <f t="shared" si="251"/>
        <v>1</v>
      </c>
      <c r="OWG79" s="98">
        <f t="shared" si="251"/>
        <v>1</v>
      </c>
      <c r="OWH79" s="98">
        <f t="shared" si="251"/>
        <v>1</v>
      </c>
      <c r="OWI79" s="98">
        <f t="shared" si="251"/>
        <v>1</v>
      </c>
      <c r="OWJ79" s="98">
        <f t="shared" si="251"/>
        <v>1</v>
      </c>
      <c r="OWK79" s="98">
        <f t="shared" si="251"/>
        <v>1</v>
      </c>
      <c r="OWL79" s="98">
        <f t="shared" si="251"/>
        <v>1</v>
      </c>
      <c r="OWM79" s="98">
        <f t="shared" si="251"/>
        <v>1</v>
      </c>
      <c r="OWN79" s="98">
        <f t="shared" si="251"/>
        <v>1</v>
      </c>
      <c r="OWO79" s="98">
        <f t="shared" si="251"/>
        <v>1</v>
      </c>
      <c r="OWP79" s="98">
        <f t="shared" si="251"/>
        <v>1</v>
      </c>
      <c r="OWQ79" s="98">
        <f t="shared" si="251"/>
        <v>1</v>
      </c>
      <c r="OWR79" s="98">
        <f t="shared" si="251"/>
        <v>1</v>
      </c>
      <c r="OWS79" s="98">
        <f t="shared" si="251"/>
        <v>1</v>
      </c>
      <c r="OWT79" s="98">
        <f t="shared" si="251"/>
        <v>1</v>
      </c>
      <c r="OWU79" s="98">
        <f t="shared" si="251"/>
        <v>1</v>
      </c>
      <c r="OWV79" s="98">
        <f t="shared" si="251"/>
        <v>1</v>
      </c>
      <c r="OWW79" s="98">
        <f t="shared" si="251"/>
        <v>1</v>
      </c>
      <c r="OWX79" s="98">
        <f t="shared" si="251"/>
        <v>1</v>
      </c>
      <c r="OWY79" s="98">
        <f t="shared" si="251"/>
        <v>1</v>
      </c>
      <c r="OWZ79" s="98">
        <f t="shared" si="251"/>
        <v>1</v>
      </c>
      <c r="OXA79" s="98">
        <f t="shared" si="251"/>
        <v>1</v>
      </c>
      <c r="OXB79" s="98">
        <f t="shared" si="251"/>
        <v>1</v>
      </c>
      <c r="OXC79" s="98">
        <f t="shared" si="251"/>
        <v>1</v>
      </c>
      <c r="OXD79" s="98">
        <f t="shared" si="251"/>
        <v>1</v>
      </c>
      <c r="OXE79" s="98">
        <f t="shared" ref="OXE79:OZP79" si="252">OXE78+1</f>
        <v>1</v>
      </c>
      <c r="OXF79" s="98">
        <f t="shared" si="252"/>
        <v>1</v>
      </c>
      <c r="OXG79" s="98">
        <f t="shared" si="252"/>
        <v>1</v>
      </c>
      <c r="OXH79" s="98">
        <f t="shared" si="252"/>
        <v>1</v>
      </c>
      <c r="OXI79" s="98">
        <f t="shared" si="252"/>
        <v>1</v>
      </c>
      <c r="OXJ79" s="98">
        <f t="shared" si="252"/>
        <v>1</v>
      </c>
      <c r="OXK79" s="98">
        <f t="shared" si="252"/>
        <v>1</v>
      </c>
      <c r="OXL79" s="98">
        <f t="shared" si="252"/>
        <v>1</v>
      </c>
      <c r="OXM79" s="98">
        <f t="shared" si="252"/>
        <v>1</v>
      </c>
      <c r="OXN79" s="98">
        <f t="shared" si="252"/>
        <v>1</v>
      </c>
      <c r="OXO79" s="98">
        <f t="shared" si="252"/>
        <v>1</v>
      </c>
      <c r="OXP79" s="98">
        <f t="shared" si="252"/>
        <v>1</v>
      </c>
      <c r="OXQ79" s="98">
        <f t="shared" si="252"/>
        <v>1</v>
      </c>
      <c r="OXR79" s="98">
        <f t="shared" si="252"/>
        <v>1</v>
      </c>
      <c r="OXS79" s="98">
        <f t="shared" si="252"/>
        <v>1</v>
      </c>
      <c r="OXT79" s="98">
        <f t="shared" si="252"/>
        <v>1</v>
      </c>
      <c r="OXU79" s="98">
        <f t="shared" si="252"/>
        <v>1</v>
      </c>
      <c r="OXV79" s="98">
        <f t="shared" si="252"/>
        <v>1</v>
      </c>
      <c r="OXW79" s="98">
        <f t="shared" si="252"/>
        <v>1</v>
      </c>
      <c r="OXX79" s="98">
        <f t="shared" si="252"/>
        <v>1</v>
      </c>
      <c r="OXY79" s="98">
        <f t="shared" si="252"/>
        <v>1</v>
      </c>
      <c r="OXZ79" s="98">
        <f t="shared" si="252"/>
        <v>1</v>
      </c>
      <c r="OYA79" s="98">
        <f t="shared" si="252"/>
        <v>1</v>
      </c>
      <c r="OYB79" s="98">
        <f t="shared" si="252"/>
        <v>1</v>
      </c>
      <c r="OYC79" s="98">
        <f t="shared" si="252"/>
        <v>1</v>
      </c>
      <c r="OYD79" s="98">
        <f t="shared" si="252"/>
        <v>1</v>
      </c>
      <c r="OYE79" s="98">
        <f t="shared" si="252"/>
        <v>1</v>
      </c>
      <c r="OYF79" s="98">
        <f t="shared" si="252"/>
        <v>1</v>
      </c>
      <c r="OYG79" s="98">
        <f t="shared" si="252"/>
        <v>1</v>
      </c>
      <c r="OYH79" s="98">
        <f t="shared" si="252"/>
        <v>1</v>
      </c>
      <c r="OYI79" s="98">
        <f t="shared" si="252"/>
        <v>1</v>
      </c>
      <c r="OYJ79" s="98">
        <f t="shared" si="252"/>
        <v>1</v>
      </c>
      <c r="OYK79" s="98">
        <f t="shared" si="252"/>
        <v>1</v>
      </c>
      <c r="OYL79" s="98">
        <f t="shared" si="252"/>
        <v>1</v>
      </c>
      <c r="OYM79" s="98">
        <f t="shared" si="252"/>
        <v>1</v>
      </c>
      <c r="OYN79" s="98">
        <f t="shared" si="252"/>
        <v>1</v>
      </c>
      <c r="OYO79" s="98">
        <f t="shared" si="252"/>
        <v>1</v>
      </c>
      <c r="OYP79" s="98">
        <f t="shared" si="252"/>
        <v>1</v>
      </c>
      <c r="OYQ79" s="98">
        <f t="shared" si="252"/>
        <v>1</v>
      </c>
      <c r="OYR79" s="98">
        <f t="shared" si="252"/>
        <v>1</v>
      </c>
      <c r="OYS79" s="98">
        <f t="shared" si="252"/>
        <v>1</v>
      </c>
      <c r="OYT79" s="98">
        <f t="shared" si="252"/>
        <v>1</v>
      </c>
      <c r="OYU79" s="98">
        <f t="shared" si="252"/>
        <v>1</v>
      </c>
      <c r="OYV79" s="98">
        <f t="shared" si="252"/>
        <v>1</v>
      </c>
      <c r="OYW79" s="98">
        <f t="shared" si="252"/>
        <v>1</v>
      </c>
      <c r="OYX79" s="98">
        <f t="shared" si="252"/>
        <v>1</v>
      </c>
      <c r="OYY79" s="98">
        <f t="shared" si="252"/>
        <v>1</v>
      </c>
      <c r="OYZ79" s="98">
        <f t="shared" si="252"/>
        <v>1</v>
      </c>
      <c r="OZA79" s="98">
        <f t="shared" si="252"/>
        <v>1</v>
      </c>
      <c r="OZB79" s="98">
        <f t="shared" si="252"/>
        <v>1</v>
      </c>
      <c r="OZC79" s="98">
        <f t="shared" si="252"/>
        <v>1</v>
      </c>
      <c r="OZD79" s="98">
        <f t="shared" si="252"/>
        <v>1</v>
      </c>
      <c r="OZE79" s="98">
        <f t="shared" si="252"/>
        <v>1</v>
      </c>
      <c r="OZF79" s="98">
        <f t="shared" si="252"/>
        <v>1</v>
      </c>
      <c r="OZG79" s="98">
        <f t="shared" si="252"/>
        <v>1</v>
      </c>
      <c r="OZH79" s="98">
        <f t="shared" si="252"/>
        <v>1</v>
      </c>
      <c r="OZI79" s="98">
        <f t="shared" si="252"/>
        <v>1</v>
      </c>
      <c r="OZJ79" s="98">
        <f t="shared" si="252"/>
        <v>1</v>
      </c>
      <c r="OZK79" s="98">
        <f t="shared" si="252"/>
        <v>1</v>
      </c>
      <c r="OZL79" s="98">
        <f t="shared" si="252"/>
        <v>1</v>
      </c>
      <c r="OZM79" s="98">
        <f t="shared" si="252"/>
        <v>1</v>
      </c>
      <c r="OZN79" s="98">
        <f t="shared" si="252"/>
        <v>1</v>
      </c>
      <c r="OZO79" s="98">
        <f t="shared" si="252"/>
        <v>1</v>
      </c>
      <c r="OZP79" s="98">
        <f t="shared" si="252"/>
        <v>1</v>
      </c>
      <c r="OZQ79" s="98">
        <f t="shared" ref="OZQ79:PCB79" si="253">OZQ78+1</f>
        <v>1</v>
      </c>
      <c r="OZR79" s="98">
        <f t="shared" si="253"/>
        <v>1</v>
      </c>
      <c r="OZS79" s="98">
        <f t="shared" si="253"/>
        <v>1</v>
      </c>
      <c r="OZT79" s="98">
        <f t="shared" si="253"/>
        <v>1</v>
      </c>
      <c r="OZU79" s="98">
        <f t="shared" si="253"/>
        <v>1</v>
      </c>
      <c r="OZV79" s="98">
        <f t="shared" si="253"/>
        <v>1</v>
      </c>
      <c r="OZW79" s="98">
        <f t="shared" si="253"/>
        <v>1</v>
      </c>
      <c r="OZX79" s="98">
        <f t="shared" si="253"/>
        <v>1</v>
      </c>
      <c r="OZY79" s="98">
        <f t="shared" si="253"/>
        <v>1</v>
      </c>
      <c r="OZZ79" s="98">
        <f t="shared" si="253"/>
        <v>1</v>
      </c>
      <c r="PAA79" s="98">
        <f t="shared" si="253"/>
        <v>1</v>
      </c>
      <c r="PAB79" s="98">
        <f t="shared" si="253"/>
        <v>1</v>
      </c>
      <c r="PAC79" s="98">
        <f t="shared" si="253"/>
        <v>1</v>
      </c>
      <c r="PAD79" s="98">
        <f t="shared" si="253"/>
        <v>1</v>
      </c>
      <c r="PAE79" s="98">
        <f t="shared" si="253"/>
        <v>1</v>
      </c>
      <c r="PAF79" s="98">
        <f t="shared" si="253"/>
        <v>1</v>
      </c>
      <c r="PAG79" s="98">
        <f t="shared" si="253"/>
        <v>1</v>
      </c>
      <c r="PAH79" s="98">
        <f t="shared" si="253"/>
        <v>1</v>
      </c>
      <c r="PAI79" s="98">
        <f t="shared" si="253"/>
        <v>1</v>
      </c>
      <c r="PAJ79" s="98">
        <f t="shared" si="253"/>
        <v>1</v>
      </c>
      <c r="PAK79" s="98">
        <f t="shared" si="253"/>
        <v>1</v>
      </c>
      <c r="PAL79" s="98">
        <f t="shared" si="253"/>
        <v>1</v>
      </c>
      <c r="PAM79" s="98">
        <f t="shared" si="253"/>
        <v>1</v>
      </c>
      <c r="PAN79" s="98">
        <f t="shared" si="253"/>
        <v>1</v>
      </c>
      <c r="PAO79" s="98">
        <f t="shared" si="253"/>
        <v>1</v>
      </c>
      <c r="PAP79" s="98">
        <f t="shared" si="253"/>
        <v>1</v>
      </c>
      <c r="PAQ79" s="98">
        <f t="shared" si="253"/>
        <v>1</v>
      </c>
      <c r="PAR79" s="98">
        <f t="shared" si="253"/>
        <v>1</v>
      </c>
      <c r="PAS79" s="98">
        <f t="shared" si="253"/>
        <v>1</v>
      </c>
      <c r="PAT79" s="98">
        <f t="shared" si="253"/>
        <v>1</v>
      </c>
      <c r="PAU79" s="98">
        <f t="shared" si="253"/>
        <v>1</v>
      </c>
      <c r="PAV79" s="98">
        <f t="shared" si="253"/>
        <v>1</v>
      </c>
      <c r="PAW79" s="98">
        <f t="shared" si="253"/>
        <v>1</v>
      </c>
      <c r="PAX79" s="98">
        <f t="shared" si="253"/>
        <v>1</v>
      </c>
      <c r="PAY79" s="98">
        <f t="shared" si="253"/>
        <v>1</v>
      </c>
      <c r="PAZ79" s="98">
        <f t="shared" si="253"/>
        <v>1</v>
      </c>
      <c r="PBA79" s="98">
        <f t="shared" si="253"/>
        <v>1</v>
      </c>
      <c r="PBB79" s="98">
        <f t="shared" si="253"/>
        <v>1</v>
      </c>
      <c r="PBC79" s="98">
        <f t="shared" si="253"/>
        <v>1</v>
      </c>
      <c r="PBD79" s="98">
        <f t="shared" si="253"/>
        <v>1</v>
      </c>
      <c r="PBE79" s="98">
        <f t="shared" si="253"/>
        <v>1</v>
      </c>
      <c r="PBF79" s="98">
        <f t="shared" si="253"/>
        <v>1</v>
      </c>
      <c r="PBG79" s="98">
        <f t="shared" si="253"/>
        <v>1</v>
      </c>
      <c r="PBH79" s="98">
        <f t="shared" si="253"/>
        <v>1</v>
      </c>
      <c r="PBI79" s="98">
        <f t="shared" si="253"/>
        <v>1</v>
      </c>
      <c r="PBJ79" s="98">
        <f t="shared" si="253"/>
        <v>1</v>
      </c>
      <c r="PBK79" s="98">
        <f t="shared" si="253"/>
        <v>1</v>
      </c>
      <c r="PBL79" s="98">
        <f t="shared" si="253"/>
        <v>1</v>
      </c>
      <c r="PBM79" s="98">
        <f t="shared" si="253"/>
        <v>1</v>
      </c>
      <c r="PBN79" s="98">
        <f t="shared" si="253"/>
        <v>1</v>
      </c>
      <c r="PBO79" s="98">
        <f t="shared" si="253"/>
        <v>1</v>
      </c>
      <c r="PBP79" s="98">
        <f t="shared" si="253"/>
        <v>1</v>
      </c>
      <c r="PBQ79" s="98">
        <f t="shared" si="253"/>
        <v>1</v>
      </c>
      <c r="PBR79" s="98">
        <f t="shared" si="253"/>
        <v>1</v>
      </c>
      <c r="PBS79" s="98">
        <f t="shared" si="253"/>
        <v>1</v>
      </c>
      <c r="PBT79" s="98">
        <f t="shared" si="253"/>
        <v>1</v>
      </c>
      <c r="PBU79" s="98">
        <f t="shared" si="253"/>
        <v>1</v>
      </c>
      <c r="PBV79" s="98">
        <f t="shared" si="253"/>
        <v>1</v>
      </c>
      <c r="PBW79" s="98">
        <f t="shared" si="253"/>
        <v>1</v>
      </c>
      <c r="PBX79" s="98">
        <f t="shared" si="253"/>
        <v>1</v>
      </c>
      <c r="PBY79" s="98">
        <f t="shared" si="253"/>
        <v>1</v>
      </c>
      <c r="PBZ79" s="98">
        <f t="shared" si="253"/>
        <v>1</v>
      </c>
      <c r="PCA79" s="98">
        <f t="shared" si="253"/>
        <v>1</v>
      </c>
      <c r="PCB79" s="98">
        <f t="shared" si="253"/>
        <v>1</v>
      </c>
      <c r="PCC79" s="98">
        <f t="shared" ref="PCC79:PEN79" si="254">PCC78+1</f>
        <v>1</v>
      </c>
      <c r="PCD79" s="98">
        <f t="shared" si="254"/>
        <v>1</v>
      </c>
      <c r="PCE79" s="98">
        <f t="shared" si="254"/>
        <v>1</v>
      </c>
      <c r="PCF79" s="98">
        <f t="shared" si="254"/>
        <v>1</v>
      </c>
      <c r="PCG79" s="98">
        <f t="shared" si="254"/>
        <v>1</v>
      </c>
      <c r="PCH79" s="98">
        <f t="shared" si="254"/>
        <v>1</v>
      </c>
      <c r="PCI79" s="98">
        <f t="shared" si="254"/>
        <v>1</v>
      </c>
      <c r="PCJ79" s="98">
        <f t="shared" si="254"/>
        <v>1</v>
      </c>
      <c r="PCK79" s="98">
        <f t="shared" si="254"/>
        <v>1</v>
      </c>
      <c r="PCL79" s="98">
        <f t="shared" si="254"/>
        <v>1</v>
      </c>
      <c r="PCM79" s="98">
        <f t="shared" si="254"/>
        <v>1</v>
      </c>
      <c r="PCN79" s="98">
        <f t="shared" si="254"/>
        <v>1</v>
      </c>
      <c r="PCO79" s="98">
        <f t="shared" si="254"/>
        <v>1</v>
      </c>
      <c r="PCP79" s="98">
        <f t="shared" si="254"/>
        <v>1</v>
      </c>
      <c r="PCQ79" s="98">
        <f t="shared" si="254"/>
        <v>1</v>
      </c>
      <c r="PCR79" s="98">
        <f t="shared" si="254"/>
        <v>1</v>
      </c>
      <c r="PCS79" s="98">
        <f t="shared" si="254"/>
        <v>1</v>
      </c>
      <c r="PCT79" s="98">
        <f t="shared" si="254"/>
        <v>1</v>
      </c>
      <c r="PCU79" s="98">
        <f t="shared" si="254"/>
        <v>1</v>
      </c>
      <c r="PCV79" s="98">
        <f t="shared" si="254"/>
        <v>1</v>
      </c>
      <c r="PCW79" s="98">
        <f t="shared" si="254"/>
        <v>1</v>
      </c>
      <c r="PCX79" s="98">
        <f t="shared" si="254"/>
        <v>1</v>
      </c>
      <c r="PCY79" s="98">
        <f t="shared" si="254"/>
        <v>1</v>
      </c>
      <c r="PCZ79" s="98">
        <f t="shared" si="254"/>
        <v>1</v>
      </c>
      <c r="PDA79" s="98">
        <f t="shared" si="254"/>
        <v>1</v>
      </c>
      <c r="PDB79" s="98">
        <f t="shared" si="254"/>
        <v>1</v>
      </c>
      <c r="PDC79" s="98">
        <f t="shared" si="254"/>
        <v>1</v>
      </c>
      <c r="PDD79" s="98">
        <f t="shared" si="254"/>
        <v>1</v>
      </c>
      <c r="PDE79" s="98">
        <f t="shared" si="254"/>
        <v>1</v>
      </c>
      <c r="PDF79" s="98">
        <f t="shared" si="254"/>
        <v>1</v>
      </c>
      <c r="PDG79" s="98">
        <f t="shared" si="254"/>
        <v>1</v>
      </c>
      <c r="PDH79" s="98">
        <f t="shared" si="254"/>
        <v>1</v>
      </c>
      <c r="PDI79" s="98">
        <f t="shared" si="254"/>
        <v>1</v>
      </c>
      <c r="PDJ79" s="98">
        <f t="shared" si="254"/>
        <v>1</v>
      </c>
      <c r="PDK79" s="98">
        <f t="shared" si="254"/>
        <v>1</v>
      </c>
      <c r="PDL79" s="98">
        <f t="shared" si="254"/>
        <v>1</v>
      </c>
      <c r="PDM79" s="98">
        <f t="shared" si="254"/>
        <v>1</v>
      </c>
      <c r="PDN79" s="98">
        <f t="shared" si="254"/>
        <v>1</v>
      </c>
      <c r="PDO79" s="98">
        <f t="shared" si="254"/>
        <v>1</v>
      </c>
      <c r="PDP79" s="98">
        <f t="shared" si="254"/>
        <v>1</v>
      </c>
      <c r="PDQ79" s="98">
        <f t="shared" si="254"/>
        <v>1</v>
      </c>
      <c r="PDR79" s="98">
        <f t="shared" si="254"/>
        <v>1</v>
      </c>
      <c r="PDS79" s="98">
        <f t="shared" si="254"/>
        <v>1</v>
      </c>
      <c r="PDT79" s="98">
        <f t="shared" si="254"/>
        <v>1</v>
      </c>
      <c r="PDU79" s="98">
        <f t="shared" si="254"/>
        <v>1</v>
      </c>
      <c r="PDV79" s="98">
        <f t="shared" si="254"/>
        <v>1</v>
      </c>
      <c r="PDW79" s="98">
        <f t="shared" si="254"/>
        <v>1</v>
      </c>
      <c r="PDX79" s="98">
        <f t="shared" si="254"/>
        <v>1</v>
      </c>
      <c r="PDY79" s="98">
        <f t="shared" si="254"/>
        <v>1</v>
      </c>
      <c r="PDZ79" s="98">
        <f t="shared" si="254"/>
        <v>1</v>
      </c>
      <c r="PEA79" s="98">
        <f t="shared" si="254"/>
        <v>1</v>
      </c>
      <c r="PEB79" s="98">
        <f t="shared" si="254"/>
        <v>1</v>
      </c>
      <c r="PEC79" s="98">
        <f t="shared" si="254"/>
        <v>1</v>
      </c>
      <c r="PED79" s="98">
        <f t="shared" si="254"/>
        <v>1</v>
      </c>
      <c r="PEE79" s="98">
        <f t="shared" si="254"/>
        <v>1</v>
      </c>
      <c r="PEF79" s="98">
        <f t="shared" si="254"/>
        <v>1</v>
      </c>
      <c r="PEG79" s="98">
        <f t="shared" si="254"/>
        <v>1</v>
      </c>
      <c r="PEH79" s="98">
        <f t="shared" si="254"/>
        <v>1</v>
      </c>
      <c r="PEI79" s="98">
        <f t="shared" si="254"/>
        <v>1</v>
      </c>
      <c r="PEJ79" s="98">
        <f t="shared" si="254"/>
        <v>1</v>
      </c>
      <c r="PEK79" s="98">
        <f t="shared" si="254"/>
        <v>1</v>
      </c>
      <c r="PEL79" s="98">
        <f t="shared" si="254"/>
        <v>1</v>
      </c>
      <c r="PEM79" s="98">
        <f t="shared" si="254"/>
        <v>1</v>
      </c>
      <c r="PEN79" s="98">
        <f t="shared" si="254"/>
        <v>1</v>
      </c>
      <c r="PEO79" s="98">
        <f t="shared" ref="PEO79:PGZ79" si="255">PEO78+1</f>
        <v>1</v>
      </c>
      <c r="PEP79" s="98">
        <f t="shared" si="255"/>
        <v>1</v>
      </c>
      <c r="PEQ79" s="98">
        <f t="shared" si="255"/>
        <v>1</v>
      </c>
      <c r="PER79" s="98">
        <f t="shared" si="255"/>
        <v>1</v>
      </c>
      <c r="PES79" s="98">
        <f t="shared" si="255"/>
        <v>1</v>
      </c>
      <c r="PET79" s="98">
        <f t="shared" si="255"/>
        <v>1</v>
      </c>
      <c r="PEU79" s="98">
        <f t="shared" si="255"/>
        <v>1</v>
      </c>
      <c r="PEV79" s="98">
        <f t="shared" si="255"/>
        <v>1</v>
      </c>
      <c r="PEW79" s="98">
        <f t="shared" si="255"/>
        <v>1</v>
      </c>
      <c r="PEX79" s="98">
        <f t="shared" si="255"/>
        <v>1</v>
      </c>
      <c r="PEY79" s="98">
        <f t="shared" si="255"/>
        <v>1</v>
      </c>
      <c r="PEZ79" s="98">
        <f t="shared" si="255"/>
        <v>1</v>
      </c>
      <c r="PFA79" s="98">
        <f t="shared" si="255"/>
        <v>1</v>
      </c>
      <c r="PFB79" s="98">
        <f t="shared" si="255"/>
        <v>1</v>
      </c>
      <c r="PFC79" s="98">
        <f t="shared" si="255"/>
        <v>1</v>
      </c>
      <c r="PFD79" s="98">
        <f t="shared" si="255"/>
        <v>1</v>
      </c>
      <c r="PFE79" s="98">
        <f t="shared" si="255"/>
        <v>1</v>
      </c>
      <c r="PFF79" s="98">
        <f t="shared" si="255"/>
        <v>1</v>
      </c>
      <c r="PFG79" s="98">
        <f t="shared" si="255"/>
        <v>1</v>
      </c>
      <c r="PFH79" s="98">
        <f t="shared" si="255"/>
        <v>1</v>
      </c>
      <c r="PFI79" s="98">
        <f t="shared" si="255"/>
        <v>1</v>
      </c>
      <c r="PFJ79" s="98">
        <f t="shared" si="255"/>
        <v>1</v>
      </c>
      <c r="PFK79" s="98">
        <f t="shared" si="255"/>
        <v>1</v>
      </c>
      <c r="PFL79" s="98">
        <f t="shared" si="255"/>
        <v>1</v>
      </c>
      <c r="PFM79" s="98">
        <f t="shared" si="255"/>
        <v>1</v>
      </c>
      <c r="PFN79" s="98">
        <f t="shared" si="255"/>
        <v>1</v>
      </c>
      <c r="PFO79" s="98">
        <f t="shared" si="255"/>
        <v>1</v>
      </c>
      <c r="PFP79" s="98">
        <f t="shared" si="255"/>
        <v>1</v>
      </c>
      <c r="PFQ79" s="98">
        <f t="shared" si="255"/>
        <v>1</v>
      </c>
      <c r="PFR79" s="98">
        <f t="shared" si="255"/>
        <v>1</v>
      </c>
      <c r="PFS79" s="98">
        <f t="shared" si="255"/>
        <v>1</v>
      </c>
      <c r="PFT79" s="98">
        <f t="shared" si="255"/>
        <v>1</v>
      </c>
      <c r="PFU79" s="98">
        <f t="shared" si="255"/>
        <v>1</v>
      </c>
      <c r="PFV79" s="98">
        <f t="shared" si="255"/>
        <v>1</v>
      </c>
      <c r="PFW79" s="98">
        <f t="shared" si="255"/>
        <v>1</v>
      </c>
      <c r="PFX79" s="98">
        <f t="shared" si="255"/>
        <v>1</v>
      </c>
      <c r="PFY79" s="98">
        <f t="shared" si="255"/>
        <v>1</v>
      </c>
      <c r="PFZ79" s="98">
        <f t="shared" si="255"/>
        <v>1</v>
      </c>
      <c r="PGA79" s="98">
        <f t="shared" si="255"/>
        <v>1</v>
      </c>
      <c r="PGB79" s="98">
        <f t="shared" si="255"/>
        <v>1</v>
      </c>
      <c r="PGC79" s="98">
        <f t="shared" si="255"/>
        <v>1</v>
      </c>
      <c r="PGD79" s="98">
        <f t="shared" si="255"/>
        <v>1</v>
      </c>
      <c r="PGE79" s="98">
        <f t="shared" si="255"/>
        <v>1</v>
      </c>
      <c r="PGF79" s="98">
        <f t="shared" si="255"/>
        <v>1</v>
      </c>
      <c r="PGG79" s="98">
        <f t="shared" si="255"/>
        <v>1</v>
      </c>
      <c r="PGH79" s="98">
        <f t="shared" si="255"/>
        <v>1</v>
      </c>
      <c r="PGI79" s="98">
        <f t="shared" si="255"/>
        <v>1</v>
      </c>
      <c r="PGJ79" s="98">
        <f t="shared" si="255"/>
        <v>1</v>
      </c>
      <c r="PGK79" s="98">
        <f t="shared" si="255"/>
        <v>1</v>
      </c>
      <c r="PGL79" s="98">
        <f t="shared" si="255"/>
        <v>1</v>
      </c>
      <c r="PGM79" s="98">
        <f t="shared" si="255"/>
        <v>1</v>
      </c>
      <c r="PGN79" s="98">
        <f t="shared" si="255"/>
        <v>1</v>
      </c>
      <c r="PGO79" s="98">
        <f t="shared" si="255"/>
        <v>1</v>
      </c>
      <c r="PGP79" s="98">
        <f t="shared" si="255"/>
        <v>1</v>
      </c>
      <c r="PGQ79" s="98">
        <f t="shared" si="255"/>
        <v>1</v>
      </c>
      <c r="PGR79" s="98">
        <f t="shared" si="255"/>
        <v>1</v>
      </c>
      <c r="PGS79" s="98">
        <f t="shared" si="255"/>
        <v>1</v>
      </c>
      <c r="PGT79" s="98">
        <f t="shared" si="255"/>
        <v>1</v>
      </c>
      <c r="PGU79" s="98">
        <f t="shared" si="255"/>
        <v>1</v>
      </c>
      <c r="PGV79" s="98">
        <f t="shared" si="255"/>
        <v>1</v>
      </c>
      <c r="PGW79" s="98">
        <f t="shared" si="255"/>
        <v>1</v>
      </c>
      <c r="PGX79" s="98">
        <f t="shared" si="255"/>
        <v>1</v>
      </c>
      <c r="PGY79" s="98">
        <f t="shared" si="255"/>
        <v>1</v>
      </c>
      <c r="PGZ79" s="98">
        <f t="shared" si="255"/>
        <v>1</v>
      </c>
      <c r="PHA79" s="98">
        <f t="shared" ref="PHA79:PJL79" si="256">PHA78+1</f>
        <v>1</v>
      </c>
      <c r="PHB79" s="98">
        <f t="shared" si="256"/>
        <v>1</v>
      </c>
      <c r="PHC79" s="98">
        <f t="shared" si="256"/>
        <v>1</v>
      </c>
      <c r="PHD79" s="98">
        <f t="shared" si="256"/>
        <v>1</v>
      </c>
      <c r="PHE79" s="98">
        <f t="shared" si="256"/>
        <v>1</v>
      </c>
      <c r="PHF79" s="98">
        <f t="shared" si="256"/>
        <v>1</v>
      </c>
      <c r="PHG79" s="98">
        <f t="shared" si="256"/>
        <v>1</v>
      </c>
      <c r="PHH79" s="98">
        <f t="shared" si="256"/>
        <v>1</v>
      </c>
      <c r="PHI79" s="98">
        <f t="shared" si="256"/>
        <v>1</v>
      </c>
      <c r="PHJ79" s="98">
        <f t="shared" si="256"/>
        <v>1</v>
      </c>
      <c r="PHK79" s="98">
        <f t="shared" si="256"/>
        <v>1</v>
      </c>
      <c r="PHL79" s="98">
        <f t="shared" si="256"/>
        <v>1</v>
      </c>
      <c r="PHM79" s="98">
        <f t="shared" si="256"/>
        <v>1</v>
      </c>
      <c r="PHN79" s="98">
        <f t="shared" si="256"/>
        <v>1</v>
      </c>
      <c r="PHO79" s="98">
        <f t="shared" si="256"/>
        <v>1</v>
      </c>
      <c r="PHP79" s="98">
        <f t="shared" si="256"/>
        <v>1</v>
      </c>
      <c r="PHQ79" s="98">
        <f t="shared" si="256"/>
        <v>1</v>
      </c>
      <c r="PHR79" s="98">
        <f t="shared" si="256"/>
        <v>1</v>
      </c>
      <c r="PHS79" s="98">
        <f t="shared" si="256"/>
        <v>1</v>
      </c>
      <c r="PHT79" s="98">
        <f t="shared" si="256"/>
        <v>1</v>
      </c>
      <c r="PHU79" s="98">
        <f t="shared" si="256"/>
        <v>1</v>
      </c>
      <c r="PHV79" s="98">
        <f t="shared" si="256"/>
        <v>1</v>
      </c>
      <c r="PHW79" s="98">
        <f t="shared" si="256"/>
        <v>1</v>
      </c>
      <c r="PHX79" s="98">
        <f t="shared" si="256"/>
        <v>1</v>
      </c>
      <c r="PHY79" s="98">
        <f t="shared" si="256"/>
        <v>1</v>
      </c>
      <c r="PHZ79" s="98">
        <f t="shared" si="256"/>
        <v>1</v>
      </c>
      <c r="PIA79" s="98">
        <f t="shared" si="256"/>
        <v>1</v>
      </c>
      <c r="PIB79" s="98">
        <f t="shared" si="256"/>
        <v>1</v>
      </c>
      <c r="PIC79" s="98">
        <f t="shared" si="256"/>
        <v>1</v>
      </c>
      <c r="PID79" s="98">
        <f t="shared" si="256"/>
        <v>1</v>
      </c>
      <c r="PIE79" s="98">
        <f t="shared" si="256"/>
        <v>1</v>
      </c>
      <c r="PIF79" s="98">
        <f t="shared" si="256"/>
        <v>1</v>
      </c>
      <c r="PIG79" s="98">
        <f t="shared" si="256"/>
        <v>1</v>
      </c>
      <c r="PIH79" s="98">
        <f t="shared" si="256"/>
        <v>1</v>
      </c>
      <c r="PII79" s="98">
        <f t="shared" si="256"/>
        <v>1</v>
      </c>
      <c r="PIJ79" s="98">
        <f t="shared" si="256"/>
        <v>1</v>
      </c>
      <c r="PIK79" s="98">
        <f t="shared" si="256"/>
        <v>1</v>
      </c>
      <c r="PIL79" s="98">
        <f t="shared" si="256"/>
        <v>1</v>
      </c>
      <c r="PIM79" s="98">
        <f t="shared" si="256"/>
        <v>1</v>
      </c>
      <c r="PIN79" s="98">
        <f t="shared" si="256"/>
        <v>1</v>
      </c>
      <c r="PIO79" s="98">
        <f t="shared" si="256"/>
        <v>1</v>
      </c>
      <c r="PIP79" s="98">
        <f t="shared" si="256"/>
        <v>1</v>
      </c>
      <c r="PIQ79" s="98">
        <f t="shared" si="256"/>
        <v>1</v>
      </c>
      <c r="PIR79" s="98">
        <f t="shared" si="256"/>
        <v>1</v>
      </c>
      <c r="PIS79" s="98">
        <f t="shared" si="256"/>
        <v>1</v>
      </c>
      <c r="PIT79" s="98">
        <f t="shared" si="256"/>
        <v>1</v>
      </c>
      <c r="PIU79" s="98">
        <f t="shared" si="256"/>
        <v>1</v>
      </c>
      <c r="PIV79" s="98">
        <f t="shared" si="256"/>
        <v>1</v>
      </c>
      <c r="PIW79" s="98">
        <f t="shared" si="256"/>
        <v>1</v>
      </c>
      <c r="PIX79" s="98">
        <f t="shared" si="256"/>
        <v>1</v>
      </c>
      <c r="PIY79" s="98">
        <f t="shared" si="256"/>
        <v>1</v>
      </c>
      <c r="PIZ79" s="98">
        <f t="shared" si="256"/>
        <v>1</v>
      </c>
      <c r="PJA79" s="98">
        <f t="shared" si="256"/>
        <v>1</v>
      </c>
      <c r="PJB79" s="98">
        <f t="shared" si="256"/>
        <v>1</v>
      </c>
      <c r="PJC79" s="98">
        <f t="shared" si="256"/>
        <v>1</v>
      </c>
      <c r="PJD79" s="98">
        <f t="shared" si="256"/>
        <v>1</v>
      </c>
      <c r="PJE79" s="98">
        <f t="shared" si="256"/>
        <v>1</v>
      </c>
      <c r="PJF79" s="98">
        <f t="shared" si="256"/>
        <v>1</v>
      </c>
      <c r="PJG79" s="98">
        <f t="shared" si="256"/>
        <v>1</v>
      </c>
      <c r="PJH79" s="98">
        <f t="shared" si="256"/>
        <v>1</v>
      </c>
      <c r="PJI79" s="98">
        <f t="shared" si="256"/>
        <v>1</v>
      </c>
      <c r="PJJ79" s="98">
        <f t="shared" si="256"/>
        <v>1</v>
      </c>
      <c r="PJK79" s="98">
        <f t="shared" si="256"/>
        <v>1</v>
      </c>
      <c r="PJL79" s="98">
        <f t="shared" si="256"/>
        <v>1</v>
      </c>
      <c r="PJM79" s="98">
        <f t="shared" ref="PJM79:PLX79" si="257">PJM78+1</f>
        <v>1</v>
      </c>
      <c r="PJN79" s="98">
        <f t="shared" si="257"/>
        <v>1</v>
      </c>
      <c r="PJO79" s="98">
        <f t="shared" si="257"/>
        <v>1</v>
      </c>
      <c r="PJP79" s="98">
        <f t="shared" si="257"/>
        <v>1</v>
      </c>
      <c r="PJQ79" s="98">
        <f t="shared" si="257"/>
        <v>1</v>
      </c>
      <c r="PJR79" s="98">
        <f t="shared" si="257"/>
        <v>1</v>
      </c>
      <c r="PJS79" s="98">
        <f t="shared" si="257"/>
        <v>1</v>
      </c>
      <c r="PJT79" s="98">
        <f t="shared" si="257"/>
        <v>1</v>
      </c>
      <c r="PJU79" s="98">
        <f t="shared" si="257"/>
        <v>1</v>
      </c>
      <c r="PJV79" s="98">
        <f t="shared" si="257"/>
        <v>1</v>
      </c>
      <c r="PJW79" s="98">
        <f t="shared" si="257"/>
        <v>1</v>
      </c>
      <c r="PJX79" s="98">
        <f t="shared" si="257"/>
        <v>1</v>
      </c>
      <c r="PJY79" s="98">
        <f t="shared" si="257"/>
        <v>1</v>
      </c>
      <c r="PJZ79" s="98">
        <f t="shared" si="257"/>
        <v>1</v>
      </c>
      <c r="PKA79" s="98">
        <f t="shared" si="257"/>
        <v>1</v>
      </c>
      <c r="PKB79" s="98">
        <f t="shared" si="257"/>
        <v>1</v>
      </c>
      <c r="PKC79" s="98">
        <f t="shared" si="257"/>
        <v>1</v>
      </c>
      <c r="PKD79" s="98">
        <f t="shared" si="257"/>
        <v>1</v>
      </c>
      <c r="PKE79" s="98">
        <f t="shared" si="257"/>
        <v>1</v>
      </c>
      <c r="PKF79" s="98">
        <f t="shared" si="257"/>
        <v>1</v>
      </c>
      <c r="PKG79" s="98">
        <f t="shared" si="257"/>
        <v>1</v>
      </c>
      <c r="PKH79" s="98">
        <f t="shared" si="257"/>
        <v>1</v>
      </c>
      <c r="PKI79" s="98">
        <f t="shared" si="257"/>
        <v>1</v>
      </c>
      <c r="PKJ79" s="98">
        <f t="shared" si="257"/>
        <v>1</v>
      </c>
      <c r="PKK79" s="98">
        <f t="shared" si="257"/>
        <v>1</v>
      </c>
      <c r="PKL79" s="98">
        <f t="shared" si="257"/>
        <v>1</v>
      </c>
      <c r="PKM79" s="98">
        <f t="shared" si="257"/>
        <v>1</v>
      </c>
      <c r="PKN79" s="98">
        <f t="shared" si="257"/>
        <v>1</v>
      </c>
      <c r="PKO79" s="98">
        <f t="shared" si="257"/>
        <v>1</v>
      </c>
      <c r="PKP79" s="98">
        <f t="shared" si="257"/>
        <v>1</v>
      </c>
      <c r="PKQ79" s="98">
        <f t="shared" si="257"/>
        <v>1</v>
      </c>
      <c r="PKR79" s="98">
        <f t="shared" si="257"/>
        <v>1</v>
      </c>
      <c r="PKS79" s="98">
        <f t="shared" si="257"/>
        <v>1</v>
      </c>
      <c r="PKT79" s="98">
        <f t="shared" si="257"/>
        <v>1</v>
      </c>
      <c r="PKU79" s="98">
        <f t="shared" si="257"/>
        <v>1</v>
      </c>
      <c r="PKV79" s="98">
        <f t="shared" si="257"/>
        <v>1</v>
      </c>
      <c r="PKW79" s="98">
        <f t="shared" si="257"/>
        <v>1</v>
      </c>
      <c r="PKX79" s="98">
        <f t="shared" si="257"/>
        <v>1</v>
      </c>
      <c r="PKY79" s="98">
        <f t="shared" si="257"/>
        <v>1</v>
      </c>
      <c r="PKZ79" s="98">
        <f t="shared" si="257"/>
        <v>1</v>
      </c>
      <c r="PLA79" s="98">
        <f t="shared" si="257"/>
        <v>1</v>
      </c>
      <c r="PLB79" s="98">
        <f t="shared" si="257"/>
        <v>1</v>
      </c>
      <c r="PLC79" s="98">
        <f t="shared" si="257"/>
        <v>1</v>
      </c>
      <c r="PLD79" s="98">
        <f t="shared" si="257"/>
        <v>1</v>
      </c>
      <c r="PLE79" s="98">
        <f t="shared" si="257"/>
        <v>1</v>
      </c>
      <c r="PLF79" s="98">
        <f t="shared" si="257"/>
        <v>1</v>
      </c>
      <c r="PLG79" s="98">
        <f t="shared" si="257"/>
        <v>1</v>
      </c>
      <c r="PLH79" s="98">
        <f t="shared" si="257"/>
        <v>1</v>
      </c>
      <c r="PLI79" s="98">
        <f t="shared" si="257"/>
        <v>1</v>
      </c>
      <c r="PLJ79" s="98">
        <f t="shared" si="257"/>
        <v>1</v>
      </c>
      <c r="PLK79" s="98">
        <f t="shared" si="257"/>
        <v>1</v>
      </c>
      <c r="PLL79" s="98">
        <f t="shared" si="257"/>
        <v>1</v>
      </c>
      <c r="PLM79" s="98">
        <f t="shared" si="257"/>
        <v>1</v>
      </c>
      <c r="PLN79" s="98">
        <f t="shared" si="257"/>
        <v>1</v>
      </c>
      <c r="PLO79" s="98">
        <f t="shared" si="257"/>
        <v>1</v>
      </c>
      <c r="PLP79" s="98">
        <f t="shared" si="257"/>
        <v>1</v>
      </c>
      <c r="PLQ79" s="98">
        <f t="shared" si="257"/>
        <v>1</v>
      </c>
      <c r="PLR79" s="98">
        <f t="shared" si="257"/>
        <v>1</v>
      </c>
      <c r="PLS79" s="98">
        <f t="shared" si="257"/>
        <v>1</v>
      </c>
      <c r="PLT79" s="98">
        <f t="shared" si="257"/>
        <v>1</v>
      </c>
      <c r="PLU79" s="98">
        <f t="shared" si="257"/>
        <v>1</v>
      </c>
      <c r="PLV79" s="98">
        <f t="shared" si="257"/>
        <v>1</v>
      </c>
      <c r="PLW79" s="98">
        <f t="shared" si="257"/>
        <v>1</v>
      </c>
      <c r="PLX79" s="98">
        <f t="shared" si="257"/>
        <v>1</v>
      </c>
      <c r="PLY79" s="98">
        <f t="shared" ref="PLY79:POJ79" si="258">PLY78+1</f>
        <v>1</v>
      </c>
      <c r="PLZ79" s="98">
        <f t="shared" si="258"/>
        <v>1</v>
      </c>
      <c r="PMA79" s="98">
        <f t="shared" si="258"/>
        <v>1</v>
      </c>
      <c r="PMB79" s="98">
        <f t="shared" si="258"/>
        <v>1</v>
      </c>
      <c r="PMC79" s="98">
        <f t="shared" si="258"/>
        <v>1</v>
      </c>
      <c r="PMD79" s="98">
        <f t="shared" si="258"/>
        <v>1</v>
      </c>
      <c r="PME79" s="98">
        <f t="shared" si="258"/>
        <v>1</v>
      </c>
      <c r="PMF79" s="98">
        <f t="shared" si="258"/>
        <v>1</v>
      </c>
      <c r="PMG79" s="98">
        <f t="shared" si="258"/>
        <v>1</v>
      </c>
      <c r="PMH79" s="98">
        <f t="shared" si="258"/>
        <v>1</v>
      </c>
      <c r="PMI79" s="98">
        <f t="shared" si="258"/>
        <v>1</v>
      </c>
      <c r="PMJ79" s="98">
        <f t="shared" si="258"/>
        <v>1</v>
      </c>
      <c r="PMK79" s="98">
        <f t="shared" si="258"/>
        <v>1</v>
      </c>
      <c r="PML79" s="98">
        <f t="shared" si="258"/>
        <v>1</v>
      </c>
      <c r="PMM79" s="98">
        <f t="shared" si="258"/>
        <v>1</v>
      </c>
      <c r="PMN79" s="98">
        <f t="shared" si="258"/>
        <v>1</v>
      </c>
      <c r="PMO79" s="98">
        <f t="shared" si="258"/>
        <v>1</v>
      </c>
      <c r="PMP79" s="98">
        <f t="shared" si="258"/>
        <v>1</v>
      </c>
      <c r="PMQ79" s="98">
        <f t="shared" si="258"/>
        <v>1</v>
      </c>
      <c r="PMR79" s="98">
        <f t="shared" si="258"/>
        <v>1</v>
      </c>
      <c r="PMS79" s="98">
        <f t="shared" si="258"/>
        <v>1</v>
      </c>
      <c r="PMT79" s="98">
        <f t="shared" si="258"/>
        <v>1</v>
      </c>
      <c r="PMU79" s="98">
        <f t="shared" si="258"/>
        <v>1</v>
      </c>
      <c r="PMV79" s="98">
        <f t="shared" si="258"/>
        <v>1</v>
      </c>
      <c r="PMW79" s="98">
        <f t="shared" si="258"/>
        <v>1</v>
      </c>
      <c r="PMX79" s="98">
        <f t="shared" si="258"/>
        <v>1</v>
      </c>
      <c r="PMY79" s="98">
        <f t="shared" si="258"/>
        <v>1</v>
      </c>
      <c r="PMZ79" s="98">
        <f t="shared" si="258"/>
        <v>1</v>
      </c>
      <c r="PNA79" s="98">
        <f t="shared" si="258"/>
        <v>1</v>
      </c>
      <c r="PNB79" s="98">
        <f t="shared" si="258"/>
        <v>1</v>
      </c>
      <c r="PNC79" s="98">
        <f t="shared" si="258"/>
        <v>1</v>
      </c>
      <c r="PND79" s="98">
        <f t="shared" si="258"/>
        <v>1</v>
      </c>
      <c r="PNE79" s="98">
        <f t="shared" si="258"/>
        <v>1</v>
      </c>
      <c r="PNF79" s="98">
        <f t="shared" si="258"/>
        <v>1</v>
      </c>
      <c r="PNG79" s="98">
        <f t="shared" si="258"/>
        <v>1</v>
      </c>
      <c r="PNH79" s="98">
        <f t="shared" si="258"/>
        <v>1</v>
      </c>
      <c r="PNI79" s="98">
        <f t="shared" si="258"/>
        <v>1</v>
      </c>
      <c r="PNJ79" s="98">
        <f t="shared" si="258"/>
        <v>1</v>
      </c>
      <c r="PNK79" s="98">
        <f t="shared" si="258"/>
        <v>1</v>
      </c>
      <c r="PNL79" s="98">
        <f t="shared" si="258"/>
        <v>1</v>
      </c>
      <c r="PNM79" s="98">
        <f t="shared" si="258"/>
        <v>1</v>
      </c>
      <c r="PNN79" s="98">
        <f t="shared" si="258"/>
        <v>1</v>
      </c>
      <c r="PNO79" s="98">
        <f t="shared" si="258"/>
        <v>1</v>
      </c>
      <c r="PNP79" s="98">
        <f t="shared" si="258"/>
        <v>1</v>
      </c>
      <c r="PNQ79" s="98">
        <f t="shared" si="258"/>
        <v>1</v>
      </c>
      <c r="PNR79" s="98">
        <f t="shared" si="258"/>
        <v>1</v>
      </c>
      <c r="PNS79" s="98">
        <f t="shared" si="258"/>
        <v>1</v>
      </c>
      <c r="PNT79" s="98">
        <f t="shared" si="258"/>
        <v>1</v>
      </c>
      <c r="PNU79" s="98">
        <f t="shared" si="258"/>
        <v>1</v>
      </c>
      <c r="PNV79" s="98">
        <f t="shared" si="258"/>
        <v>1</v>
      </c>
      <c r="PNW79" s="98">
        <f t="shared" si="258"/>
        <v>1</v>
      </c>
      <c r="PNX79" s="98">
        <f t="shared" si="258"/>
        <v>1</v>
      </c>
      <c r="PNY79" s="98">
        <f t="shared" si="258"/>
        <v>1</v>
      </c>
      <c r="PNZ79" s="98">
        <f t="shared" si="258"/>
        <v>1</v>
      </c>
      <c r="POA79" s="98">
        <f t="shared" si="258"/>
        <v>1</v>
      </c>
      <c r="POB79" s="98">
        <f t="shared" si="258"/>
        <v>1</v>
      </c>
      <c r="POC79" s="98">
        <f t="shared" si="258"/>
        <v>1</v>
      </c>
      <c r="POD79" s="98">
        <f t="shared" si="258"/>
        <v>1</v>
      </c>
      <c r="POE79" s="98">
        <f t="shared" si="258"/>
        <v>1</v>
      </c>
      <c r="POF79" s="98">
        <f t="shared" si="258"/>
        <v>1</v>
      </c>
      <c r="POG79" s="98">
        <f t="shared" si="258"/>
        <v>1</v>
      </c>
      <c r="POH79" s="98">
        <f t="shared" si="258"/>
        <v>1</v>
      </c>
      <c r="POI79" s="98">
        <f t="shared" si="258"/>
        <v>1</v>
      </c>
      <c r="POJ79" s="98">
        <f t="shared" si="258"/>
        <v>1</v>
      </c>
      <c r="POK79" s="98">
        <f t="shared" ref="POK79:PQV79" si="259">POK78+1</f>
        <v>1</v>
      </c>
      <c r="POL79" s="98">
        <f t="shared" si="259"/>
        <v>1</v>
      </c>
      <c r="POM79" s="98">
        <f t="shared" si="259"/>
        <v>1</v>
      </c>
      <c r="PON79" s="98">
        <f t="shared" si="259"/>
        <v>1</v>
      </c>
      <c r="POO79" s="98">
        <f t="shared" si="259"/>
        <v>1</v>
      </c>
      <c r="POP79" s="98">
        <f t="shared" si="259"/>
        <v>1</v>
      </c>
      <c r="POQ79" s="98">
        <f t="shared" si="259"/>
        <v>1</v>
      </c>
      <c r="POR79" s="98">
        <f t="shared" si="259"/>
        <v>1</v>
      </c>
      <c r="POS79" s="98">
        <f t="shared" si="259"/>
        <v>1</v>
      </c>
      <c r="POT79" s="98">
        <f t="shared" si="259"/>
        <v>1</v>
      </c>
      <c r="POU79" s="98">
        <f t="shared" si="259"/>
        <v>1</v>
      </c>
      <c r="POV79" s="98">
        <f t="shared" si="259"/>
        <v>1</v>
      </c>
      <c r="POW79" s="98">
        <f t="shared" si="259"/>
        <v>1</v>
      </c>
      <c r="POX79" s="98">
        <f t="shared" si="259"/>
        <v>1</v>
      </c>
      <c r="POY79" s="98">
        <f t="shared" si="259"/>
        <v>1</v>
      </c>
      <c r="POZ79" s="98">
        <f t="shared" si="259"/>
        <v>1</v>
      </c>
      <c r="PPA79" s="98">
        <f t="shared" si="259"/>
        <v>1</v>
      </c>
      <c r="PPB79" s="98">
        <f t="shared" si="259"/>
        <v>1</v>
      </c>
      <c r="PPC79" s="98">
        <f t="shared" si="259"/>
        <v>1</v>
      </c>
      <c r="PPD79" s="98">
        <f t="shared" si="259"/>
        <v>1</v>
      </c>
      <c r="PPE79" s="98">
        <f t="shared" si="259"/>
        <v>1</v>
      </c>
      <c r="PPF79" s="98">
        <f t="shared" si="259"/>
        <v>1</v>
      </c>
      <c r="PPG79" s="98">
        <f t="shared" si="259"/>
        <v>1</v>
      </c>
      <c r="PPH79" s="98">
        <f t="shared" si="259"/>
        <v>1</v>
      </c>
      <c r="PPI79" s="98">
        <f t="shared" si="259"/>
        <v>1</v>
      </c>
      <c r="PPJ79" s="98">
        <f t="shared" si="259"/>
        <v>1</v>
      </c>
      <c r="PPK79" s="98">
        <f t="shared" si="259"/>
        <v>1</v>
      </c>
      <c r="PPL79" s="98">
        <f t="shared" si="259"/>
        <v>1</v>
      </c>
      <c r="PPM79" s="98">
        <f t="shared" si="259"/>
        <v>1</v>
      </c>
      <c r="PPN79" s="98">
        <f t="shared" si="259"/>
        <v>1</v>
      </c>
      <c r="PPO79" s="98">
        <f t="shared" si="259"/>
        <v>1</v>
      </c>
      <c r="PPP79" s="98">
        <f t="shared" si="259"/>
        <v>1</v>
      </c>
      <c r="PPQ79" s="98">
        <f t="shared" si="259"/>
        <v>1</v>
      </c>
      <c r="PPR79" s="98">
        <f t="shared" si="259"/>
        <v>1</v>
      </c>
      <c r="PPS79" s="98">
        <f t="shared" si="259"/>
        <v>1</v>
      </c>
      <c r="PPT79" s="98">
        <f t="shared" si="259"/>
        <v>1</v>
      </c>
      <c r="PPU79" s="98">
        <f t="shared" si="259"/>
        <v>1</v>
      </c>
      <c r="PPV79" s="98">
        <f t="shared" si="259"/>
        <v>1</v>
      </c>
      <c r="PPW79" s="98">
        <f t="shared" si="259"/>
        <v>1</v>
      </c>
      <c r="PPX79" s="98">
        <f t="shared" si="259"/>
        <v>1</v>
      </c>
      <c r="PPY79" s="98">
        <f t="shared" si="259"/>
        <v>1</v>
      </c>
      <c r="PPZ79" s="98">
        <f t="shared" si="259"/>
        <v>1</v>
      </c>
      <c r="PQA79" s="98">
        <f t="shared" si="259"/>
        <v>1</v>
      </c>
      <c r="PQB79" s="98">
        <f t="shared" si="259"/>
        <v>1</v>
      </c>
      <c r="PQC79" s="98">
        <f t="shared" si="259"/>
        <v>1</v>
      </c>
      <c r="PQD79" s="98">
        <f t="shared" si="259"/>
        <v>1</v>
      </c>
      <c r="PQE79" s="98">
        <f t="shared" si="259"/>
        <v>1</v>
      </c>
      <c r="PQF79" s="98">
        <f t="shared" si="259"/>
        <v>1</v>
      </c>
      <c r="PQG79" s="98">
        <f t="shared" si="259"/>
        <v>1</v>
      </c>
      <c r="PQH79" s="98">
        <f t="shared" si="259"/>
        <v>1</v>
      </c>
      <c r="PQI79" s="98">
        <f t="shared" si="259"/>
        <v>1</v>
      </c>
      <c r="PQJ79" s="98">
        <f t="shared" si="259"/>
        <v>1</v>
      </c>
      <c r="PQK79" s="98">
        <f t="shared" si="259"/>
        <v>1</v>
      </c>
      <c r="PQL79" s="98">
        <f t="shared" si="259"/>
        <v>1</v>
      </c>
      <c r="PQM79" s="98">
        <f t="shared" si="259"/>
        <v>1</v>
      </c>
      <c r="PQN79" s="98">
        <f t="shared" si="259"/>
        <v>1</v>
      </c>
      <c r="PQO79" s="98">
        <f t="shared" si="259"/>
        <v>1</v>
      </c>
      <c r="PQP79" s="98">
        <f t="shared" si="259"/>
        <v>1</v>
      </c>
      <c r="PQQ79" s="98">
        <f t="shared" si="259"/>
        <v>1</v>
      </c>
      <c r="PQR79" s="98">
        <f t="shared" si="259"/>
        <v>1</v>
      </c>
      <c r="PQS79" s="98">
        <f t="shared" si="259"/>
        <v>1</v>
      </c>
      <c r="PQT79" s="98">
        <f t="shared" si="259"/>
        <v>1</v>
      </c>
      <c r="PQU79" s="98">
        <f t="shared" si="259"/>
        <v>1</v>
      </c>
      <c r="PQV79" s="98">
        <f t="shared" si="259"/>
        <v>1</v>
      </c>
      <c r="PQW79" s="98">
        <f t="shared" ref="PQW79:PTH79" si="260">PQW78+1</f>
        <v>1</v>
      </c>
      <c r="PQX79" s="98">
        <f t="shared" si="260"/>
        <v>1</v>
      </c>
      <c r="PQY79" s="98">
        <f t="shared" si="260"/>
        <v>1</v>
      </c>
      <c r="PQZ79" s="98">
        <f t="shared" si="260"/>
        <v>1</v>
      </c>
      <c r="PRA79" s="98">
        <f t="shared" si="260"/>
        <v>1</v>
      </c>
      <c r="PRB79" s="98">
        <f t="shared" si="260"/>
        <v>1</v>
      </c>
      <c r="PRC79" s="98">
        <f t="shared" si="260"/>
        <v>1</v>
      </c>
      <c r="PRD79" s="98">
        <f t="shared" si="260"/>
        <v>1</v>
      </c>
      <c r="PRE79" s="98">
        <f t="shared" si="260"/>
        <v>1</v>
      </c>
      <c r="PRF79" s="98">
        <f t="shared" si="260"/>
        <v>1</v>
      </c>
      <c r="PRG79" s="98">
        <f t="shared" si="260"/>
        <v>1</v>
      </c>
      <c r="PRH79" s="98">
        <f t="shared" si="260"/>
        <v>1</v>
      </c>
      <c r="PRI79" s="98">
        <f t="shared" si="260"/>
        <v>1</v>
      </c>
      <c r="PRJ79" s="98">
        <f t="shared" si="260"/>
        <v>1</v>
      </c>
      <c r="PRK79" s="98">
        <f t="shared" si="260"/>
        <v>1</v>
      </c>
      <c r="PRL79" s="98">
        <f t="shared" si="260"/>
        <v>1</v>
      </c>
      <c r="PRM79" s="98">
        <f t="shared" si="260"/>
        <v>1</v>
      </c>
      <c r="PRN79" s="98">
        <f t="shared" si="260"/>
        <v>1</v>
      </c>
      <c r="PRO79" s="98">
        <f t="shared" si="260"/>
        <v>1</v>
      </c>
      <c r="PRP79" s="98">
        <f t="shared" si="260"/>
        <v>1</v>
      </c>
      <c r="PRQ79" s="98">
        <f t="shared" si="260"/>
        <v>1</v>
      </c>
      <c r="PRR79" s="98">
        <f t="shared" si="260"/>
        <v>1</v>
      </c>
      <c r="PRS79" s="98">
        <f t="shared" si="260"/>
        <v>1</v>
      </c>
      <c r="PRT79" s="98">
        <f t="shared" si="260"/>
        <v>1</v>
      </c>
      <c r="PRU79" s="98">
        <f t="shared" si="260"/>
        <v>1</v>
      </c>
      <c r="PRV79" s="98">
        <f t="shared" si="260"/>
        <v>1</v>
      </c>
      <c r="PRW79" s="98">
        <f t="shared" si="260"/>
        <v>1</v>
      </c>
      <c r="PRX79" s="98">
        <f t="shared" si="260"/>
        <v>1</v>
      </c>
      <c r="PRY79" s="98">
        <f t="shared" si="260"/>
        <v>1</v>
      </c>
      <c r="PRZ79" s="98">
        <f t="shared" si="260"/>
        <v>1</v>
      </c>
      <c r="PSA79" s="98">
        <f t="shared" si="260"/>
        <v>1</v>
      </c>
      <c r="PSB79" s="98">
        <f t="shared" si="260"/>
        <v>1</v>
      </c>
      <c r="PSC79" s="98">
        <f t="shared" si="260"/>
        <v>1</v>
      </c>
      <c r="PSD79" s="98">
        <f t="shared" si="260"/>
        <v>1</v>
      </c>
      <c r="PSE79" s="98">
        <f t="shared" si="260"/>
        <v>1</v>
      </c>
      <c r="PSF79" s="98">
        <f t="shared" si="260"/>
        <v>1</v>
      </c>
      <c r="PSG79" s="98">
        <f t="shared" si="260"/>
        <v>1</v>
      </c>
      <c r="PSH79" s="98">
        <f t="shared" si="260"/>
        <v>1</v>
      </c>
      <c r="PSI79" s="98">
        <f t="shared" si="260"/>
        <v>1</v>
      </c>
      <c r="PSJ79" s="98">
        <f t="shared" si="260"/>
        <v>1</v>
      </c>
      <c r="PSK79" s="98">
        <f t="shared" si="260"/>
        <v>1</v>
      </c>
      <c r="PSL79" s="98">
        <f t="shared" si="260"/>
        <v>1</v>
      </c>
      <c r="PSM79" s="98">
        <f t="shared" si="260"/>
        <v>1</v>
      </c>
      <c r="PSN79" s="98">
        <f t="shared" si="260"/>
        <v>1</v>
      </c>
      <c r="PSO79" s="98">
        <f t="shared" si="260"/>
        <v>1</v>
      </c>
      <c r="PSP79" s="98">
        <f t="shared" si="260"/>
        <v>1</v>
      </c>
      <c r="PSQ79" s="98">
        <f t="shared" si="260"/>
        <v>1</v>
      </c>
      <c r="PSR79" s="98">
        <f t="shared" si="260"/>
        <v>1</v>
      </c>
      <c r="PSS79" s="98">
        <f t="shared" si="260"/>
        <v>1</v>
      </c>
      <c r="PST79" s="98">
        <f t="shared" si="260"/>
        <v>1</v>
      </c>
      <c r="PSU79" s="98">
        <f t="shared" si="260"/>
        <v>1</v>
      </c>
      <c r="PSV79" s="98">
        <f t="shared" si="260"/>
        <v>1</v>
      </c>
      <c r="PSW79" s="98">
        <f t="shared" si="260"/>
        <v>1</v>
      </c>
      <c r="PSX79" s="98">
        <f t="shared" si="260"/>
        <v>1</v>
      </c>
      <c r="PSY79" s="98">
        <f t="shared" si="260"/>
        <v>1</v>
      </c>
      <c r="PSZ79" s="98">
        <f t="shared" si="260"/>
        <v>1</v>
      </c>
      <c r="PTA79" s="98">
        <f t="shared" si="260"/>
        <v>1</v>
      </c>
      <c r="PTB79" s="98">
        <f t="shared" si="260"/>
        <v>1</v>
      </c>
      <c r="PTC79" s="98">
        <f t="shared" si="260"/>
        <v>1</v>
      </c>
      <c r="PTD79" s="98">
        <f t="shared" si="260"/>
        <v>1</v>
      </c>
      <c r="PTE79" s="98">
        <f t="shared" si="260"/>
        <v>1</v>
      </c>
      <c r="PTF79" s="98">
        <f t="shared" si="260"/>
        <v>1</v>
      </c>
      <c r="PTG79" s="98">
        <f t="shared" si="260"/>
        <v>1</v>
      </c>
      <c r="PTH79" s="98">
        <f t="shared" si="260"/>
        <v>1</v>
      </c>
      <c r="PTI79" s="98">
        <f t="shared" ref="PTI79:PVT79" si="261">PTI78+1</f>
        <v>1</v>
      </c>
      <c r="PTJ79" s="98">
        <f t="shared" si="261"/>
        <v>1</v>
      </c>
      <c r="PTK79" s="98">
        <f t="shared" si="261"/>
        <v>1</v>
      </c>
      <c r="PTL79" s="98">
        <f t="shared" si="261"/>
        <v>1</v>
      </c>
      <c r="PTM79" s="98">
        <f t="shared" si="261"/>
        <v>1</v>
      </c>
      <c r="PTN79" s="98">
        <f t="shared" si="261"/>
        <v>1</v>
      </c>
      <c r="PTO79" s="98">
        <f t="shared" si="261"/>
        <v>1</v>
      </c>
      <c r="PTP79" s="98">
        <f t="shared" si="261"/>
        <v>1</v>
      </c>
      <c r="PTQ79" s="98">
        <f t="shared" si="261"/>
        <v>1</v>
      </c>
      <c r="PTR79" s="98">
        <f t="shared" si="261"/>
        <v>1</v>
      </c>
      <c r="PTS79" s="98">
        <f t="shared" si="261"/>
        <v>1</v>
      </c>
      <c r="PTT79" s="98">
        <f t="shared" si="261"/>
        <v>1</v>
      </c>
      <c r="PTU79" s="98">
        <f t="shared" si="261"/>
        <v>1</v>
      </c>
      <c r="PTV79" s="98">
        <f t="shared" si="261"/>
        <v>1</v>
      </c>
      <c r="PTW79" s="98">
        <f t="shared" si="261"/>
        <v>1</v>
      </c>
      <c r="PTX79" s="98">
        <f t="shared" si="261"/>
        <v>1</v>
      </c>
      <c r="PTY79" s="98">
        <f t="shared" si="261"/>
        <v>1</v>
      </c>
      <c r="PTZ79" s="98">
        <f t="shared" si="261"/>
        <v>1</v>
      </c>
      <c r="PUA79" s="98">
        <f t="shared" si="261"/>
        <v>1</v>
      </c>
      <c r="PUB79" s="98">
        <f t="shared" si="261"/>
        <v>1</v>
      </c>
      <c r="PUC79" s="98">
        <f t="shared" si="261"/>
        <v>1</v>
      </c>
      <c r="PUD79" s="98">
        <f t="shared" si="261"/>
        <v>1</v>
      </c>
      <c r="PUE79" s="98">
        <f t="shared" si="261"/>
        <v>1</v>
      </c>
      <c r="PUF79" s="98">
        <f t="shared" si="261"/>
        <v>1</v>
      </c>
      <c r="PUG79" s="98">
        <f t="shared" si="261"/>
        <v>1</v>
      </c>
      <c r="PUH79" s="98">
        <f t="shared" si="261"/>
        <v>1</v>
      </c>
      <c r="PUI79" s="98">
        <f t="shared" si="261"/>
        <v>1</v>
      </c>
      <c r="PUJ79" s="98">
        <f t="shared" si="261"/>
        <v>1</v>
      </c>
      <c r="PUK79" s="98">
        <f t="shared" si="261"/>
        <v>1</v>
      </c>
      <c r="PUL79" s="98">
        <f t="shared" si="261"/>
        <v>1</v>
      </c>
      <c r="PUM79" s="98">
        <f t="shared" si="261"/>
        <v>1</v>
      </c>
      <c r="PUN79" s="98">
        <f t="shared" si="261"/>
        <v>1</v>
      </c>
      <c r="PUO79" s="98">
        <f t="shared" si="261"/>
        <v>1</v>
      </c>
      <c r="PUP79" s="98">
        <f t="shared" si="261"/>
        <v>1</v>
      </c>
      <c r="PUQ79" s="98">
        <f t="shared" si="261"/>
        <v>1</v>
      </c>
      <c r="PUR79" s="98">
        <f t="shared" si="261"/>
        <v>1</v>
      </c>
      <c r="PUS79" s="98">
        <f t="shared" si="261"/>
        <v>1</v>
      </c>
      <c r="PUT79" s="98">
        <f t="shared" si="261"/>
        <v>1</v>
      </c>
      <c r="PUU79" s="98">
        <f t="shared" si="261"/>
        <v>1</v>
      </c>
      <c r="PUV79" s="98">
        <f t="shared" si="261"/>
        <v>1</v>
      </c>
      <c r="PUW79" s="98">
        <f t="shared" si="261"/>
        <v>1</v>
      </c>
      <c r="PUX79" s="98">
        <f t="shared" si="261"/>
        <v>1</v>
      </c>
      <c r="PUY79" s="98">
        <f t="shared" si="261"/>
        <v>1</v>
      </c>
      <c r="PUZ79" s="98">
        <f t="shared" si="261"/>
        <v>1</v>
      </c>
      <c r="PVA79" s="98">
        <f t="shared" si="261"/>
        <v>1</v>
      </c>
      <c r="PVB79" s="98">
        <f t="shared" si="261"/>
        <v>1</v>
      </c>
      <c r="PVC79" s="98">
        <f t="shared" si="261"/>
        <v>1</v>
      </c>
      <c r="PVD79" s="98">
        <f t="shared" si="261"/>
        <v>1</v>
      </c>
      <c r="PVE79" s="98">
        <f t="shared" si="261"/>
        <v>1</v>
      </c>
      <c r="PVF79" s="98">
        <f t="shared" si="261"/>
        <v>1</v>
      </c>
      <c r="PVG79" s="98">
        <f t="shared" si="261"/>
        <v>1</v>
      </c>
      <c r="PVH79" s="98">
        <f t="shared" si="261"/>
        <v>1</v>
      </c>
      <c r="PVI79" s="98">
        <f t="shared" si="261"/>
        <v>1</v>
      </c>
      <c r="PVJ79" s="98">
        <f t="shared" si="261"/>
        <v>1</v>
      </c>
      <c r="PVK79" s="98">
        <f t="shared" si="261"/>
        <v>1</v>
      </c>
      <c r="PVL79" s="98">
        <f t="shared" si="261"/>
        <v>1</v>
      </c>
      <c r="PVM79" s="98">
        <f t="shared" si="261"/>
        <v>1</v>
      </c>
      <c r="PVN79" s="98">
        <f t="shared" si="261"/>
        <v>1</v>
      </c>
      <c r="PVO79" s="98">
        <f t="shared" si="261"/>
        <v>1</v>
      </c>
      <c r="PVP79" s="98">
        <f t="shared" si="261"/>
        <v>1</v>
      </c>
      <c r="PVQ79" s="98">
        <f t="shared" si="261"/>
        <v>1</v>
      </c>
      <c r="PVR79" s="98">
        <f t="shared" si="261"/>
        <v>1</v>
      </c>
      <c r="PVS79" s="98">
        <f t="shared" si="261"/>
        <v>1</v>
      </c>
      <c r="PVT79" s="98">
        <f t="shared" si="261"/>
        <v>1</v>
      </c>
      <c r="PVU79" s="98">
        <f t="shared" ref="PVU79:PYF79" si="262">PVU78+1</f>
        <v>1</v>
      </c>
      <c r="PVV79" s="98">
        <f t="shared" si="262"/>
        <v>1</v>
      </c>
      <c r="PVW79" s="98">
        <f t="shared" si="262"/>
        <v>1</v>
      </c>
      <c r="PVX79" s="98">
        <f t="shared" si="262"/>
        <v>1</v>
      </c>
      <c r="PVY79" s="98">
        <f t="shared" si="262"/>
        <v>1</v>
      </c>
      <c r="PVZ79" s="98">
        <f t="shared" si="262"/>
        <v>1</v>
      </c>
      <c r="PWA79" s="98">
        <f t="shared" si="262"/>
        <v>1</v>
      </c>
      <c r="PWB79" s="98">
        <f t="shared" si="262"/>
        <v>1</v>
      </c>
      <c r="PWC79" s="98">
        <f t="shared" si="262"/>
        <v>1</v>
      </c>
      <c r="PWD79" s="98">
        <f t="shared" si="262"/>
        <v>1</v>
      </c>
      <c r="PWE79" s="98">
        <f t="shared" si="262"/>
        <v>1</v>
      </c>
      <c r="PWF79" s="98">
        <f t="shared" si="262"/>
        <v>1</v>
      </c>
      <c r="PWG79" s="98">
        <f t="shared" si="262"/>
        <v>1</v>
      </c>
      <c r="PWH79" s="98">
        <f t="shared" si="262"/>
        <v>1</v>
      </c>
      <c r="PWI79" s="98">
        <f t="shared" si="262"/>
        <v>1</v>
      </c>
      <c r="PWJ79" s="98">
        <f t="shared" si="262"/>
        <v>1</v>
      </c>
      <c r="PWK79" s="98">
        <f t="shared" si="262"/>
        <v>1</v>
      </c>
      <c r="PWL79" s="98">
        <f t="shared" si="262"/>
        <v>1</v>
      </c>
      <c r="PWM79" s="98">
        <f t="shared" si="262"/>
        <v>1</v>
      </c>
      <c r="PWN79" s="98">
        <f t="shared" si="262"/>
        <v>1</v>
      </c>
      <c r="PWO79" s="98">
        <f t="shared" si="262"/>
        <v>1</v>
      </c>
      <c r="PWP79" s="98">
        <f t="shared" si="262"/>
        <v>1</v>
      </c>
      <c r="PWQ79" s="98">
        <f t="shared" si="262"/>
        <v>1</v>
      </c>
      <c r="PWR79" s="98">
        <f t="shared" si="262"/>
        <v>1</v>
      </c>
      <c r="PWS79" s="98">
        <f t="shared" si="262"/>
        <v>1</v>
      </c>
      <c r="PWT79" s="98">
        <f t="shared" si="262"/>
        <v>1</v>
      </c>
      <c r="PWU79" s="98">
        <f t="shared" si="262"/>
        <v>1</v>
      </c>
      <c r="PWV79" s="98">
        <f t="shared" si="262"/>
        <v>1</v>
      </c>
      <c r="PWW79" s="98">
        <f t="shared" si="262"/>
        <v>1</v>
      </c>
      <c r="PWX79" s="98">
        <f t="shared" si="262"/>
        <v>1</v>
      </c>
      <c r="PWY79" s="98">
        <f t="shared" si="262"/>
        <v>1</v>
      </c>
      <c r="PWZ79" s="98">
        <f t="shared" si="262"/>
        <v>1</v>
      </c>
      <c r="PXA79" s="98">
        <f t="shared" si="262"/>
        <v>1</v>
      </c>
      <c r="PXB79" s="98">
        <f t="shared" si="262"/>
        <v>1</v>
      </c>
      <c r="PXC79" s="98">
        <f t="shared" si="262"/>
        <v>1</v>
      </c>
      <c r="PXD79" s="98">
        <f t="shared" si="262"/>
        <v>1</v>
      </c>
      <c r="PXE79" s="98">
        <f t="shared" si="262"/>
        <v>1</v>
      </c>
      <c r="PXF79" s="98">
        <f t="shared" si="262"/>
        <v>1</v>
      </c>
      <c r="PXG79" s="98">
        <f t="shared" si="262"/>
        <v>1</v>
      </c>
      <c r="PXH79" s="98">
        <f t="shared" si="262"/>
        <v>1</v>
      </c>
      <c r="PXI79" s="98">
        <f t="shared" si="262"/>
        <v>1</v>
      </c>
      <c r="PXJ79" s="98">
        <f t="shared" si="262"/>
        <v>1</v>
      </c>
      <c r="PXK79" s="98">
        <f t="shared" si="262"/>
        <v>1</v>
      </c>
      <c r="PXL79" s="98">
        <f t="shared" si="262"/>
        <v>1</v>
      </c>
      <c r="PXM79" s="98">
        <f t="shared" si="262"/>
        <v>1</v>
      </c>
      <c r="PXN79" s="98">
        <f t="shared" si="262"/>
        <v>1</v>
      </c>
      <c r="PXO79" s="98">
        <f t="shared" si="262"/>
        <v>1</v>
      </c>
      <c r="PXP79" s="98">
        <f t="shared" si="262"/>
        <v>1</v>
      </c>
      <c r="PXQ79" s="98">
        <f t="shared" si="262"/>
        <v>1</v>
      </c>
      <c r="PXR79" s="98">
        <f t="shared" si="262"/>
        <v>1</v>
      </c>
      <c r="PXS79" s="98">
        <f t="shared" si="262"/>
        <v>1</v>
      </c>
      <c r="PXT79" s="98">
        <f t="shared" si="262"/>
        <v>1</v>
      </c>
      <c r="PXU79" s="98">
        <f t="shared" si="262"/>
        <v>1</v>
      </c>
      <c r="PXV79" s="98">
        <f t="shared" si="262"/>
        <v>1</v>
      </c>
      <c r="PXW79" s="98">
        <f t="shared" si="262"/>
        <v>1</v>
      </c>
      <c r="PXX79" s="98">
        <f t="shared" si="262"/>
        <v>1</v>
      </c>
      <c r="PXY79" s="98">
        <f t="shared" si="262"/>
        <v>1</v>
      </c>
      <c r="PXZ79" s="98">
        <f t="shared" si="262"/>
        <v>1</v>
      </c>
      <c r="PYA79" s="98">
        <f t="shared" si="262"/>
        <v>1</v>
      </c>
      <c r="PYB79" s="98">
        <f t="shared" si="262"/>
        <v>1</v>
      </c>
      <c r="PYC79" s="98">
        <f t="shared" si="262"/>
        <v>1</v>
      </c>
      <c r="PYD79" s="98">
        <f t="shared" si="262"/>
        <v>1</v>
      </c>
      <c r="PYE79" s="98">
        <f t="shared" si="262"/>
        <v>1</v>
      </c>
      <c r="PYF79" s="98">
        <f t="shared" si="262"/>
        <v>1</v>
      </c>
      <c r="PYG79" s="98">
        <f t="shared" ref="PYG79:QAR79" si="263">PYG78+1</f>
        <v>1</v>
      </c>
      <c r="PYH79" s="98">
        <f t="shared" si="263"/>
        <v>1</v>
      </c>
      <c r="PYI79" s="98">
        <f t="shared" si="263"/>
        <v>1</v>
      </c>
      <c r="PYJ79" s="98">
        <f t="shared" si="263"/>
        <v>1</v>
      </c>
      <c r="PYK79" s="98">
        <f t="shared" si="263"/>
        <v>1</v>
      </c>
      <c r="PYL79" s="98">
        <f t="shared" si="263"/>
        <v>1</v>
      </c>
      <c r="PYM79" s="98">
        <f t="shared" si="263"/>
        <v>1</v>
      </c>
      <c r="PYN79" s="98">
        <f t="shared" si="263"/>
        <v>1</v>
      </c>
      <c r="PYO79" s="98">
        <f t="shared" si="263"/>
        <v>1</v>
      </c>
      <c r="PYP79" s="98">
        <f t="shared" si="263"/>
        <v>1</v>
      </c>
      <c r="PYQ79" s="98">
        <f t="shared" si="263"/>
        <v>1</v>
      </c>
      <c r="PYR79" s="98">
        <f t="shared" si="263"/>
        <v>1</v>
      </c>
      <c r="PYS79" s="98">
        <f t="shared" si="263"/>
        <v>1</v>
      </c>
      <c r="PYT79" s="98">
        <f t="shared" si="263"/>
        <v>1</v>
      </c>
      <c r="PYU79" s="98">
        <f t="shared" si="263"/>
        <v>1</v>
      </c>
      <c r="PYV79" s="98">
        <f t="shared" si="263"/>
        <v>1</v>
      </c>
      <c r="PYW79" s="98">
        <f t="shared" si="263"/>
        <v>1</v>
      </c>
      <c r="PYX79" s="98">
        <f t="shared" si="263"/>
        <v>1</v>
      </c>
      <c r="PYY79" s="98">
        <f t="shared" si="263"/>
        <v>1</v>
      </c>
      <c r="PYZ79" s="98">
        <f t="shared" si="263"/>
        <v>1</v>
      </c>
      <c r="PZA79" s="98">
        <f t="shared" si="263"/>
        <v>1</v>
      </c>
      <c r="PZB79" s="98">
        <f t="shared" si="263"/>
        <v>1</v>
      </c>
      <c r="PZC79" s="98">
        <f t="shared" si="263"/>
        <v>1</v>
      </c>
      <c r="PZD79" s="98">
        <f t="shared" si="263"/>
        <v>1</v>
      </c>
      <c r="PZE79" s="98">
        <f t="shared" si="263"/>
        <v>1</v>
      </c>
      <c r="PZF79" s="98">
        <f t="shared" si="263"/>
        <v>1</v>
      </c>
      <c r="PZG79" s="98">
        <f t="shared" si="263"/>
        <v>1</v>
      </c>
      <c r="PZH79" s="98">
        <f t="shared" si="263"/>
        <v>1</v>
      </c>
      <c r="PZI79" s="98">
        <f t="shared" si="263"/>
        <v>1</v>
      </c>
      <c r="PZJ79" s="98">
        <f t="shared" si="263"/>
        <v>1</v>
      </c>
      <c r="PZK79" s="98">
        <f t="shared" si="263"/>
        <v>1</v>
      </c>
      <c r="PZL79" s="98">
        <f t="shared" si="263"/>
        <v>1</v>
      </c>
      <c r="PZM79" s="98">
        <f t="shared" si="263"/>
        <v>1</v>
      </c>
      <c r="PZN79" s="98">
        <f t="shared" si="263"/>
        <v>1</v>
      </c>
      <c r="PZO79" s="98">
        <f t="shared" si="263"/>
        <v>1</v>
      </c>
      <c r="PZP79" s="98">
        <f t="shared" si="263"/>
        <v>1</v>
      </c>
      <c r="PZQ79" s="98">
        <f t="shared" si="263"/>
        <v>1</v>
      </c>
      <c r="PZR79" s="98">
        <f t="shared" si="263"/>
        <v>1</v>
      </c>
      <c r="PZS79" s="98">
        <f t="shared" si="263"/>
        <v>1</v>
      </c>
      <c r="PZT79" s="98">
        <f t="shared" si="263"/>
        <v>1</v>
      </c>
      <c r="PZU79" s="98">
        <f t="shared" si="263"/>
        <v>1</v>
      </c>
      <c r="PZV79" s="98">
        <f t="shared" si="263"/>
        <v>1</v>
      </c>
      <c r="PZW79" s="98">
        <f t="shared" si="263"/>
        <v>1</v>
      </c>
      <c r="PZX79" s="98">
        <f t="shared" si="263"/>
        <v>1</v>
      </c>
      <c r="PZY79" s="98">
        <f t="shared" si="263"/>
        <v>1</v>
      </c>
      <c r="PZZ79" s="98">
        <f t="shared" si="263"/>
        <v>1</v>
      </c>
      <c r="QAA79" s="98">
        <f t="shared" si="263"/>
        <v>1</v>
      </c>
      <c r="QAB79" s="98">
        <f t="shared" si="263"/>
        <v>1</v>
      </c>
      <c r="QAC79" s="98">
        <f t="shared" si="263"/>
        <v>1</v>
      </c>
      <c r="QAD79" s="98">
        <f t="shared" si="263"/>
        <v>1</v>
      </c>
      <c r="QAE79" s="98">
        <f t="shared" si="263"/>
        <v>1</v>
      </c>
      <c r="QAF79" s="98">
        <f t="shared" si="263"/>
        <v>1</v>
      </c>
      <c r="QAG79" s="98">
        <f t="shared" si="263"/>
        <v>1</v>
      </c>
      <c r="QAH79" s="98">
        <f t="shared" si="263"/>
        <v>1</v>
      </c>
      <c r="QAI79" s="98">
        <f t="shared" si="263"/>
        <v>1</v>
      </c>
      <c r="QAJ79" s="98">
        <f t="shared" si="263"/>
        <v>1</v>
      </c>
      <c r="QAK79" s="98">
        <f t="shared" si="263"/>
        <v>1</v>
      </c>
      <c r="QAL79" s="98">
        <f t="shared" si="263"/>
        <v>1</v>
      </c>
      <c r="QAM79" s="98">
        <f t="shared" si="263"/>
        <v>1</v>
      </c>
      <c r="QAN79" s="98">
        <f t="shared" si="263"/>
        <v>1</v>
      </c>
      <c r="QAO79" s="98">
        <f t="shared" si="263"/>
        <v>1</v>
      </c>
      <c r="QAP79" s="98">
        <f t="shared" si="263"/>
        <v>1</v>
      </c>
      <c r="QAQ79" s="98">
        <f t="shared" si="263"/>
        <v>1</v>
      </c>
      <c r="QAR79" s="98">
        <f t="shared" si="263"/>
        <v>1</v>
      </c>
      <c r="QAS79" s="98">
        <f t="shared" ref="QAS79:QDD79" si="264">QAS78+1</f>
        <v>1</v>
      </c>
      <c r="QAT79" s="98">
        <f t="shared" si="264"/>
        <v>1</v>
      </c>
      <c r="QAU79" s="98">
        <f t="shared" si="264"/>
        <v>1</v>
      </c>
      <c r="QAV79" s="98">
        <f t="shared" si="264"/>
        <v>1</v>
      </c>
      <c r="QAW79" s="98">
        <f t="shared" si="264"/>
        <v>1</v>
      </c>
      <c r="QAX79" s="98">
        <f t="shared" si="264"/>
        <v>1</v>
      </c>
      <c r="QAY79" s="98">
        <f t="shared" si="264"/>
        <v>1</v>
      </c>
      <c r="QAZ79" s="98">
        <f t="shared" si="264"/>
        <v>1</v>
      </c>
      <c r="QBA79" s="98">
        <f t="shared" si="264"/>
        <v>1</v>
      </c>
      <c r="QBB79" s="98">
        <f t="shared" si="264"/>
        <v>1</v>
      </c>
      <c r="QBC79" s="98">
        <f t="shared" si="264"/>
        <v>1</v>
      </c>
      <c r="QBD79" s="98">
        <f t="shared" si="264"/>
        <v>1</v>
      </c>
      <c r="QBE79" s="98">
        <f t="shared" si="264"/>
        <v>1</v>
      </c>
      <c r="QBF79" s="98">
        <f t="shared" si="264"/>
        <v>1</v>
      </c>
      <c r="QBG79" s="98">
        <f t="shared" si="264"/>
        <v>1</v>
      </c>
      <c r="QBH79" s="98">
        <f t="shared" si="264"/>
        <v>1</v>
      </c>
      <c r="QBI79" s="98">
        <f t="shared" si="264"/>
        <v>1</v>
      </c>
      <c r="QBJ79" s="98">
        <f t="shared" si="264"/>
        <v>1</v>
      </c>
      <c r="QBK79" s="98">
        <f t="shared" si="264"/>
        <v>1</v>
      </c>
      <c r="QBL79" s="98">
        <f t="shared" si="264"/>
        <v>1</v>
      </c>
      <c r="QBM79" s="98">
        <f t="shared" si="264"/>
        <v>1</v>
      </c>
      <c r="QBN79" s="98">
        <f t="shared" si="264"/>
        <v>1</v>
      </c>
      <c r="QBO79" s="98">
        <f t="shared" si="264"/>
        <v>1</v>
      </c>
      <c r="QBP79" s="98">
        <f t="shared" si="264"/>
        <v>1</v>
      </c>
      <c r="QBQ79" s="98">
        <f t="shared" si="264"/>
        <v>1</v>
      </c>
      <c r="QBR79" s="98">
        <f t="shared" si="264"/>
        <v>1</v>
      </c>
      <c r="QBS79" s="98">
        <f t="shared" si="264"/>
        <v>1</v>
      </c>
      <c r="QBT79" s="98">
        <f t="shared" si="264"/>
        <v>1</v>
      </c>
      <c r="QBU79" s="98">
        <f t="shared" si="264"/>
        <v>1</v>
      </c>
      <c r="QBV79" s="98">
        <f t="shared" si="264"/>
        <v>1</v>
      </c>
      <c r="QBW79" s="98">
        <f t="shared" si="264"/>
        <v>1</v>
      </c>
      <c r="QBX79" s="98">
        <f t="shared" si="264"/>
        <v>1</v>
      </c>
      <c r="QBY79" s="98">
        <f t="shared" si="264"/>
        <v>1</v>
      </c>
      <c r="QBZ79" s="98">
        <f t="shared" si="264"/>
        <v>1</v>
      </c>
      <c r="QCA79" s="98">
        <f t="shared" si="264"/>
        <v>1</v>
      </c>
      <c r="QCB79" s="98">
        <f t="shared" si="264"/>
        <v>1</v>
      </c>
      <c r="QCC79" s="98">
        <f t="shared" si="264"/>
        <v>1</v>
      </c>
      <c r="QCD79" s="98">
        <f t="shared" si="264"/>
        <v>1</v>
      </c>
      <c r="QCE79" s="98">
        <f t="shared" si="264"/>
        <v>1</v>
      </c>
      <c r="QCF79" s="98">
        <f t="shared" si="264"/>
        <v>1</v>
      </c>
      <c r="QCG79" s="98">
        <f t="shared" si="264"/>
        <v>1</v>
      </c>
      <c r="QCH79" s="98">
        <f t="shared" si="264"/>
        <v>1</v>
      </c>
      <c r="QCI79" s="98">
        <f t="shared" si="264"/>
        <v>1</v>
      </c>
      <c r="QCJ79" s="98">
        <f t="shared" si="264"/>
        <v>1</v>
      </c>
      <c r="QCK79" s="98">
        <f t="shared" si="264"/>
        <v>1</v>
      </c>
      <c r="QCL79" s="98">
        <f t="shared" si="264"/>
        <v>1</v>
      </c>
      <c r="QCM79" s="98">
        <f t="shared" si="264"/>
        <v>1</v>
      </c>
      <c r="QCN79" s="98">
        <f t="shared" si="264"/>
        <v>1</v>
      </c>
      <c r="QCO79" s="98">
        <f t="shared" si="264"/>
        <v>1</v>
      </c>
      <c r="QCP79" s="98">
        <f t="shared" si="264"/>
        <v>1</v>
      </c>
      <c r="QCQ79" s="98">
        <f t="shared" si="264"/>
        <v>1</v>
      </c>
      <c r="QCR79" s="98">
        <f t="shared" si="264"/>
        <v>1</v>
      </c>
      <c r="QCS79" s="98">
        <f t="shared" si="264"/>
        <v>1</v>
      </c>
      <c r="QCT79" s="98">
        <f t="shared" si="264"/>
        <v>1</v>
      </c>
      <c r="QCU79" s="98">
        <f t="shared" si="264"/>
        <v>1</v>
      </c>
      <c r="QCV79" s="98">
        <f t="shared" si="264"/>
        <v>1</v>
      </c>
      <c r="QCW79" s="98">
        <f t="shared" si="264"/>
        <v>1</v>
      </c>
      <c r="QCX79" s="98">
        <f t="shared" si="264"/>
        <v>1</v>
      </c>
      <c r="QCY79" s="98">
        <f t="shared" si="264"/>
        <v>1</v>
      </c>
      <c r="QCZ79" s="98">
        <f t="shared" si="264"/>
        <v>1</v>
      </c>
      <c r="QDA79" s="98">
        <f t="shared" si="264"/>
        <v>1</v>
      </c>
      <c r="QDB79" s="98">
        <f t="shared" si="264"/>
        <v>1</v>
      </c>
      <c r="QDC79" s="98">
        <f t="shared" si="264"/>
        <v>1</v>
      </c>
      <c r="QDD79" s="98">
        <f t="shared" si="264"/>
        <v>1</v>
      </c>
      <c r="QDE79" s="98">
        <f t="shared" ref="QDE79:QFP79" si="265">QDE78+1</f>
        <v>1</v>
      </c>
      <c r="QDF79" s="98">
        <f t="shared" si="265"/>
        <v>1</v>
      </c>
      <c r="QDG79" s="98">
        <f t="shared" si="265"/>
        <v>1</v>
      </c>
      <c r="QDH79" s="98">
        <f t="shared" si="265"/>
        <v>1</v>
      </c>
      <c r="QDI79" s="98">
        <f t="shared" si="265"/>
        <v>1</v>
      </c>
      <c r="QDJ79" s="98">
        <f t="shared" si="265"/>
        <v>1</v>
      </c>
      <c r="QDK79" s="98">
        <f t="shared" si="265"/>
        <v>1</v>
      </c>
      <c r="QDL79" s="98">
        <f t="shared" si="265"/>
        <v>1</v>
      </c>
      <c r="QDM79" s="98">
        <f t="shared" si="265"/>
        <v>1</v>
      </c>
      <c r="QDN79" s="98">
        <f t="shared" si="265"/>
        <v>1</v>
      </c>
      <c r="QDO79" s="98">
        <f t="shared" si="265"/>
        <v>1</v>
      </c>
      <c r="QDP79" s="98">
        <f t="shared" si="265"/>
        <v>1</v>
      </c>
      <c r="QDQ79" s="98">
        <f t="shared" si="265"/>
        <v>1</v>
      </c>
      <c r="QDR79" s="98">
        <f t="shared" si="265"/>
        <v>1</v>
      </c>
      <c r="QDS79" s="98">
        <f t="shared" si="265"/>
        <v>1</v>
      </c>
      <c r="QDT79" s="98">
        <f t="shared" si="265"/>
        <v>1</v>
      </c>
      <c r="QDU79" s="98">
        <f t="shared" si="265"/>
        <v>1</v>
      </c>
      <c r="QDV79" s="98">
        <f t="shared" si="265"/>
        <v>1</v>
      </c>
      <c r="QDW79" s="98">
        <f t="shared" si="265"/>
        <v>1</v>
      </c>
      <c r="QDX79" s="98">
        <f t="shared" si="265"/>
        <v>1</v>
      </c>
      <c r="QDY79" s="98">
        <f t="shared" si="265"/>
        <v>1</v>
      </c>
      <c r="QDZ79" s="98">
        <f t="shared" si="265"/>
        <v>1</v>
      </c>
      <c r="QEA79" s="98">
        <f t="shared" si="265"/>
        <v>1</v>
      </c>
      <c r="QEB79" s="98">
        <f t="shared" si="265"/>
        <v>1</v>
      </c>
      <c r="QEC79" s="98">
        <f t="shared" si="265"/>
        <v>1</v>
      </c>
      <c r="QED79" s="98">
        <f t="shared" si="265"/>
        <v>1</v>
      </c>
      <c r="QEE79" s="98">
        <f t="shared" si="265"/>
        <v>1</v>
      </c>
      <c r="QEF79" s="98">
        <f t="shared" si="265"/>
        <v>1</v>
      </c>
      <c r="QEG79" s="98">
        <f t="shared" si="265"/>
        <v>1</v>
      </c>
      <c r="QEH79" s="98">
        <f t="shared" si="265"/>
        <v>1</v>
      </c>
      <c r="QEI79" s="98">
        <f t="shared" si="265"/>
        <v>1</v>
      </c>
      <c r="QEJ79" s="98">
        <f t="shared" si="265"/>
        <v>1</v>
      </c>
      <c r="QEK79" s="98">
        <f t="shared" si="265"/>
        <v>1</v>
      </c>
      <c r="QEL79" s="98">
        <f t="shared" si="265"/>
        <v>1</v>
      </c>
      <c r="QEM79" s="98">
        <f t="shared" si="265"/>
        <v>1</v>
      </c>
      <c r="QEN79" s="98">
        <f t="shared" si="265"/>
        <v>1</v>
      </c>
      <c r="QEO79" s="98">
        <f t="shared" si="265"/>
        <v>1</v>
      </c>
      <c r="QEP79" s="98">
        <f t="shared" si="265"/>
        <v>1</v>
      </c>
      <c r="QEQ79" s="98">
        <f t="shared" si="265"/>
        <v>1</v>
      </c>
      <c r="QER79" s="98">
        <f t="shared" si="265"/>
        <v>1</v>
      </c>
      <c r="QES79" s="98">
        <f t="shared" si="265"/>
        <v>1</v>
      </c>
      <c r="QET79" s="98">
        <f t="shared" si="265"/>
        <v>1</v>
      </c>
      <c r="QEU79" s="98">
        <f t="shared" si="265"/>
        <v>1</v>
      </c>
      <c r="QEV79" s="98">
        <f t="shared" si="265"/>
        <v>1</v>
      </c>
      <c r="QEW79" s="98">
        <f t="shared" si="265"/>
        <v>1</v>
      </c>
      <c r="QEX79" s="98">
        <f t="shared" si="265"/>
        <v>1</v>
      </c>
      <c r="QEY79" s="98">
        <f t="shared" si="265"/>
        <v>1</v>
      </c>
      <c r="QEZ79" s="98">
        <f t="shared" si="265"/>
        <v>1</v>
      </c>
      <c r="QFA79" s="98">
        <f t="shared" si="265"/>
        <v>1</v>
      </c>
      <c r="QFB79" s="98">
        <f t="shared" si="265"/>
        <v>1</v>
      </c>
      <c r="QFC79" s="98">
        <f t="shared" si="265"/>
        <v>1</v>
      </c>
      <c r="QFD79" s="98">
        <f t="shared" si="265"/>
        <v>1</v>
      </c>
      <c r="QFE79" s="98">
        <f t="shared" si="265"/>
        <v>1</v>
      </c>
      <c r="QFF79" s="98">
        <f t="shared" si="265"/>
        <v>1</v>
      </c>
      <c r="QFG79" s="98">
        <f t="shared" si="265"/>
        <v>1</v>
      </c>
      <c r="QFH79" s="98">
        <f t="shared" si="265"/>
        <v>1</v>
      </c>
      <c r="QFI79" s="98">
        <f t="shared" si="265"/>
        <v>1</v>
      </c>
      <c r="QFJ79" s="98">
        <f t="shared" si="265"/>
        <v>1</v>
      </c>
      <c r="QFK79" s="98">
        <f t="shared" si="265"/>
        <v>1</v>
      </c>
      <c r="QFL79" s="98">
        <f t="shared" si="265"/>
        <v>1</v>
      </c>
      <c r="QFM79" s="98">
        <f t="shared" si="265"/>
        <v>1</v>
      </c>
      <c r="QFN79" s="98">
        <f t="shared" si="265"/>
        <v>1</v>
      </c>
      <c r="QFO79" s="98">
        <f t="shared" si="265"/>
        <v>1</v>
      </c>
      <c r="QFP79" s="98">
        <f t="shared" si="265"/>
        <v>1</v>
      </c>
      <c r="QFQ79" s="98">
        <f t="shared" ref="QFQ79:QIB79" si="266">QFQ78+1</f>
        <v>1</v>
      </c>
      <c r="QFR79" s="98">
        <f t="shared" si="266"/>
        <v>1</v>
      </c>
      <c r="QFS79" s="98">
        <f t="shared" si="266"/>
        <v>1</v>
      </c>
      <c r="QFT79" s="98">
        <f t="shared" si="266"/>
        <v>1</v>
      </c>
      <c r="QFU79" s="98">
        <f t="shared" si="266"/>
        <v>1</v>
      </c>
      <c r="QFV79" s="98">
        <f t="shared" si="266"/>
        <v>1</v>
      </c>
      <c r="QFW79" s="98">
        <f t="shared" si="266"/>
        <v>1</v>
      </c>
      <c r="QFX79" s="98">
        <f t="shared" si="266"/>
        <v>1</v>
      </c>
      <c r="QFY79" s="98">
        <f t="shared" si="266"/>
        <v>1</v>
      </c>
      <c r="QFZ79" s="98">
        <f t="shared" si="266"/>
        <v>1</v>
      </c>
      <c r="QGA79" s="98">
        <f t="shared" si="266"/>
        <v>1</v>
      </c>
      <c r="QGB79" s="98">
        <f t="shared" si="266"/>
        <v>1</v>
      </c>
      <c r="QGC79" s="98">
        <f t="shared" si="266"/>
        <v>1</v>
      </c>
      <c r="QGD79" s="98">
        <f t="shared" si="266"/>
        <v>1</v>
      </c>
      <c r="QGE79" s="98">
        <f t="shared" si="266"/>
        <v>1</v>
      </c>
      <c r="QGF79" s="98">
        <f t="shared" si="266"/>
        <v>1</v>
      </c>
      <c r="QGG79" s="98">
        <f t="shared" si="266"/>
        <v>1</v>
      </c>
      <c r="QGH79" s="98">
        <f t="shared" si="266"/>
        <v>1</v>
      </c>
      <c r="QGI79" s="98">
        <f t="shared" si="266"/>
        <v>1</v>
      </c>
      <c r="QGJ79" s="98">
        <f t="shared" si="266"/>
        <v>1</v>
      </c>
      <c r="QGK79" s="98">
        <f t="shared" si="266"/>
        <v>1</v>
      </c>
      <c r="QGL79" s="98">
        <f t="shared" si="266"/>
        <v>1</v>
      </c>
      <c r="QGM79" s="98">
        <f t="shared" si="266"/>
        <v>1</v>
      </c>
      <c r="QGN79" s="98">
        <f t="shared" si="266"/>
        <v>1</v>
      </c>
      <c r="QGO79" s="98">
        <f t="shared" si="266"/>
        <v>1</v>
      </c>
      <c r="QGP79" s="98">
        <f t="shared" si="266"/>
        <v>1</v>
      </c>
      <c r="QGQ79" s="98">
        <f t="shared" si="266"/>
        <v>1</v>
      </c>
      <c r="QGR79" s="98">
        <f t="shared" si="266"/>
        <v>1</v>
      </c>
      <c r="QGS79" s="98">
        <f t="shared" si="266"/>
        <v>1</v>
      </c>
      <c r="QGT79" s="98">
        <f t="shared" si="266"/>
        <v>1</v>
      </c>
      <c r="QGU79" s="98">
        <f t="shared" si="266"/>
        <v>1</v>
      </c>
      <c r="QGV79" s="98">
        <f t="shared" si="266"/>
        <v>1</v>
      </c>
      <c r="QGW79" s="98">
        <f t="shared" si="266"/>
        <v>1</v>
      </c>
      <c r="QGX79" s="98">
        <f t="shared" si="266"/>
        <v>1</v>
      </c>
      <c r="QGY79" s="98">
        <f t="shared" si="266"/>
        <v>1</v>
      </c>
      <c r="QGZ79" s="98">
        <f t="shared" si="266"/>
        <v>1</v>
      </c>
      <c r="QHA79" s="98">
        <f t="shared" si="266"/>
        <v>1</v>
      </c>
      <c r="QHB79" s="98">
        <f t="shared" si="266"/>
        <v>1</v>
      </c>
      <c r="QHC79" s="98">
        <f t="shared" si="266"/>
        <v>1</v>
      </c>
      <c r="QHD79" s="98">
        <f t="shared" si="266"/>
        <v>1</v>
      </c>
      <c r="QHE79" s="98">
        <f t="shared" si="266"/>
        <v>1</v>
      </c>
      <c r="QHF79" s="98">
        <f t="shared" si="266"/>
        <v>1</v>
      </c>
      <c r="QHG79" s="98">
        <f t="shared" si="266"/>
        <v>1</v>
      </c>
      <c r="QHH79" s="98">
        <f t="shared" si="266"/>
        <v>1</v>
      </c>
      <c r="QHI79" s="98">
        <f t="shared" si="266"/>
        <v>1</v>
      </c>
      <c r="QHJ79" s="98">
        <f t="shared" si="266"/>
        <v>1</v>
      </c>
      <c r="QHK79" s="98">
        <f t="shared" si="266"/>
        <v>1</v>
      </c>
      <c r="QHL79" s="98">
        <f t="shared" si="266"/>
        <v>1</v>
      </c>
      <c r="QHM79" s="98">
        <f t="shared" si="266"/>
        <v>1</v>
      </c>
      <c r="QHN79" s="98">
        <f t="shared" si="266"/>
        <v>1</v>
      </c>
      <c r="QHO79" s="98">
        <f t="shared" si="266"/>
        <v>1</v>
      </c>
      <c r="QHP79" s="98">
        <f t="shared" si="266"/>
        <v>1</v>
      </c>
      <c r="QHQ79" s="98">
        <f t="shared" si="266"/>
        <v>1</v>
      </c>
      <c r="QHR79" s="98">
        <f t="shared" si="266"/>
        <v>1</v>
      </c>
      <c r="QHS79" s="98">
        <f t="shared" si="266"/>
        <v>1</v>
      </c>
      <c r="QHT79" s="98">
        <f t="shared" si="266"/>
        <v>1</v>
      </c>
      <c r="QHU79" s="98">
        <f t="shared" si="266"/>
        <v>1</v>
      </c>
      <c r="QHV79" s="98">
        <f t="shared" si="266"/>
        <v>1</v>
      </c>
      <c r="QHW79" s="98">
        <f t="shared" si="266"/>
        <v>1</v>
      </c>
      <c r="QHX79" s="98">
        <f t="shared" si="266"/>
        <v>1</v>
      </c>
      <c r="QHY79" s="98">
        <f t="shared" si="266"/>
        <v>1</v>
      </c>
      <c r="QHZ79" s="98">
        <f t="shared" si="266"/>
        <v>1</v>
      </c>
      <c r="QIA79" s="98">
        <f t="shared" si="266"/>
        <v>1</v>
      </c>
      <c r="QIB79" s="98">
        <f t="shared" si="266"/>
        <v>1</v>
      </c>
      <c r="QIC79" s="98">
        <f t="shared" ref="QIC79:QKN79" si="267">QIC78+1</f>
        <v>1</v>
      </c>
      <c r="QID79" s="98">
        <f t="shared" si="267"/>
        <v>1</v>
      </c>
      <c r="QIE79" s="98">
        <f t="shared" si="267"/>
        <v>1</v>
      </c>
      <c r="QIF79" s="98">
        <f t="shared" si="267"/>
        <v>1</v>
      </c>
      <c r="QIG79" s="98">
        <f t="shared" si="267"/>
        <v>1</v>
      </c>
      <c r="QIH79" s="98">
        <f t="shared" si="267"/>
        <v>1</v>
      </c>
      <c r="QII79" s="98">
        <f t="shared" si="267"/>
        <v>1</v>
      </c>
      <c r="QIJ79" s="98">
        <f t="shared" si="267"/>
        <v>1</v>
      </c>
      <c r="QIK79" s="98">
        <f t="shared" si="267"/>
        <v>1</v>
      </c>
      <c r="QIL79" s="98">
        <f t="shared" si="267"/>
        <v>1</v>
      </c>
      <c r="QIM79" s="98">
        <f t="shared" si="267"/>
        <v>1</v>
      </c>
      <c r="QIN79" s="98">
        <f t="shared" si="267"/>
        <v>1</v>
      </c>
      <c r="QIO79" s="98">
        <f t="shared" si="267"/>
        <v>1</v>
      </c>
      <c r="QIP79" s="98">
        <f t="shared" si="267"/>
        <v>1</v>
      </c>
      <c r="QIQ79" s="98">
        <f t="shared" si="267"/>
        <v>1</v>
      </c>
      <c r="QIR79" s="98">
        <f t="shared" si="267"/>
        <v>1</v>
      </c>
      <c r="QIS79" s="98">
        <f t="shared" si="267"/>
        <v>1</v>
      </c>
      <c r="QIT79" s="98">
        <f t="shared" si="267"/>
        <v>1</v>
      </c>
      <c r="QIU79" s="98">
        <f t="shared" si="267"/>
        <v>1</v>
      </c>
      <c r="QIV79" s="98">
        <f t="shared" si="267"/>
        <v>1</v>
      </c>
      <c r="QIW79" s="98">
        <f t="shared" si="267"/>
        <v>1</v>
      </c>
      <c r="QIX79" s="98">
        <f t="shared" si="267"/>
        <v>1</v>
      </c>
      <c r="QIY79" s="98">
        <f t="shared" si="267"/>
        <v>1</v>
      </c>
      <c r="QIZ79" s="98">
        <f t="shared" si="267"/>
        <v>1</v>
      </c>
      <c r="QJA79" s="98">
        <f t="shared" si="267"/>
        <v>1</v>
      </c>
      <c r="QJB79" s="98">
        <f t="shared" si="267"/>
        <v>1</v>
      </c>
      <c r="QJC79" s="98">
        <f t="shared" si="267"/>
        <v>1</v>
      </c>
      <c r="QJD79" s="98">
        <f t="shared" si="267"/>
        <v>1</v>
      </c>
      <c r="QJE79" s="98">
        <f t="shared" si="267"/>
        <v>1</v>
      </c>
      <c r="QJF79" s="98">
        <f t="shared" si="267"/>
        <v>1</v>
      </c>
      <c r="QJG79" s="98">
        <f t="shared" si="267"/>
        <v>1</v>
      </c>
      <c r="QJH79" s="98">
        <f t="shared" si="267"/>
        <v>1</v>
      </c>
      <c r="QJI79" s="98">
        <f t="shared" si="267"/>
        <v>1</v>
      </c>
      <c r="QJJ79" s="98">
        <f t="shared" si="267"/>
        <v>1</v>
      </c>
      <c r="QJK79" s="98">
        <f t="shared" si="267"/>
        <v>1</v>
      </c>
      <c r="QJL79" s="98">
        <f t="shared" si="267"/>
        <v>1</v>
      </c>
      <c r="QJM79" s="98">
        <f t="shared" si="267"/>
        <v>1</v>
      </c>
      <c r="QJN79" s="98">
        <f t="shared" si="267"/>
        <v>1</v>
      </c>
      <c r="QJO79" s="98">
        <f t="shared" si="267"/>
        <v>1</v>
      </c>
      <c r="QJP79" s="98">
        <f t="shared" si="267"/>
        <v>1</v>
      </c>
      <c r="QJQ79" s="98">
        <f t="shared" si="267"/>
        <v>1</v>
      </c>
      <c r="QJR79" s="98">
        <f t="shared" si="267"/>
        <v>1</v>
      </c>
      <c r="QJS79" s="98">
        <f t="shared" si="267"/>
        <v>1</v>
      </c>
      <c r="QJT79" s="98">
        <f t="shared" si="267"/>
        <v>1</v>
      </c>
      <c r="QJU79" s="98">
        <f t="shared" si="267"/>
        <v>1</v>
      </c>
      <c r="QJV79" s="98">
        <f t="shared" si="267"/>
        <v>1</v>
      </c>
      <c r="QJW79" s="98">
        <f t="shared" si="267"/>
        <v>1</v>
      </c>
      <c r="QJX79" s="98">
        <f t="shared" si="267"/>
        <v>1</v>
      </c>
      <c r="QJY79" s="98">
        <f t="shared" si="267"/>
        <v>1</v>
      </c>
      <c r="QJZ79" s="98">
        <f t="shared" si="267"/>
        <v>1</v>
      </c>
      <c r="QKA79" s="98">
        <f t="shared" si="267"/>
        <v>1</v>
      </c>
      <c r="QKB79" s="98">
        <f t="shared" si="267"/>
        <v>1</v>
      </c>
      <c r="QKC79" s="98">
        <f t="shared" si="267"/>
        <v>1</v>
      </c>
      <c r="QKD79" s="98">
        <f t="shared" si="267"/>
        <v>1</v>
      </c>
      <c r="QKE79" s="98">
        <f t="shared" si="267"/>
        <v>1</v>
      </c>
      <c r="QKF79" s="98">
        <f t="shared" si="267"/>
        <v>1</v>
      </c>
      <c r="QKG79" s="98">
        <f t="shared" si="267"/>
        <v>1</v>
      </c>
      <c r="QKH79" s="98">
        <f t="shared" si="267"/>
        <v>1</v>
      </c>
      <c r="QKI79" s="98">
        <f t="shared" si="267"/>
        <v>1</v>
      </c>
      <c r="QKJ79" s="98">
        <f t="shared" si="267"/>
        <v>1</v>
      </c>
      <c r="QKK79" s="98">
        <f t="shared" si="267"/>
        <v>1</v>
      </c>
      <c r="QKL79" s="98">
        <f t="shared" si="267"/>
        <v>1</v>
      </c>
      <c r="QKM79" s="98">
        <f t="shared" si="267"/>
        <v>1</v>
      </c>
      <c r="QKN79" s="98">
        <f t="shared" si="267"/>
        <v>1</v>
      </c>
      <c r="QKO79" s="98">
        <f t="shared" ref="QKO79:QMZ79" si="268">QKO78+1</f>
        <v>1</v>
      </c>
      <c r="QKP79" s="98">
        <f t="shared" si="268"/>
        <v>1</v>
      </c>
      <c r="QKQ79" s="98">
        <f t="shared" si="268"/>
        <v>1</v>
      </c>
      <c r="QKR79" s="98">
        <f t="shared" si="268"/>
        <v>1</v>
      </c>
      <c r="QKS79" s="98">
        <f t="shared" si="268"/>
        <v>1</v>
      </c>
      <c r="QKT79" s="98">
        <f t="shared" si="268"/>
        <v>1</v>
      </c>
      <c r="QKU79" s="98">
        <f t="shared" si="268"/>
        <v>1</v>
      </c>
      <c r="QKV79" s="98">
        <f t="shared" si="268"/>
        <v>1</v>
      </c>
      <c r="QKW79" s="98">
        <f t="shared" si="268"/>
        <v>1</v>
      </c>
      <c r="QKX79" s="98">
        <f t="shared" si="268"/>
        <v>1</v>
      </c>
      <c r="QKY79" s="98">
        <f t="shared" si="268"/>
        <v>1</v>
      </c>
      <c r="QKZ79" s="98">
        <f t="shared" si="268"/>
        <v>1</v>
      </c>
      <c r="QLA79" s="98">
        <f t="shared" si="268"/>
        <v>1</v>
      </c>
      <c r="QLB79" s="98">
        <f t="shared" si="268"/>
        <v>1</v>
      </c>
      <c r="QLC79" s="98">
        <f t="shared" si="268"/>
        <v>1</v>
      </c>
      <c r="QLD79" s="98">
        <f t="shared" si="268"/>
        <v>1</v>
      </c>
      <c r="QLE79" s="98">
        <f t="shared" si="268"/>
        <v>1</v>
      </c>
      <c r="QLF79" s="98">
        <f t="shared" si="268"/>
        <v>1</v>
      </c>
      <c r="QLG79" s="98">
        <f t="shared" si="268"/>
        <v>1</v>
      </c>
      <c r="QLH79" s="98">
        <f t="shared" si="268"/>
        <v>1</v>
      </c>
      <c r="QLI79" s="98">
        <f t="shared" si="268"/>
        <v>1</v>
      </c>
      <c r="QLJ79" s="98">
        <f t="shared" si="268"/>
        <v>1</v>
      </c>
      <c r="QLK79" s="98">
        <f t="shared" si="268"/>
        <v>1</v>
      </c>
      <c r="QLL79" s="98">
        <f t="shared" si="268"/>
        <v>1</v>
      </c>
      <c r="QLM79" s="98">
        <f t="shared" si="268"/>
        <v>1</v>
      </c>
      <c r="QLN79" s="98">
        <f t="shared" si="268"/>
        <v>1</v>
      </c>
      <c r="QLO79" s="98">
        <f t="shared" si="268"/>
        <v>1</v>
      </c>
      <c r="QLP79" s="98">
        <f t="shared" si="268"/>
        <v>1</v>
      </c>
      <c r="QLQ79" s="98">
        <f t="shared" si="268"/>
        <v>1</v>
      </c>
      <c r="QLR79" s="98">
        <f t="shared" si="268"/>
        <v>1</v>
      </c>
      <c r="QLS79" s="98">
        <f t="shared" si="268"/>
        <v>1</v>
      </c>
      <c r="QLT79" s="98">
        <f t="shared" si="268"/>
        <v>1</v>
      </c>
      <c r="QLU79" s="98">
        <f t="shared" si="268"/>
        <v>1</v>
      </c>
      <c r="QLV79" s="98">
        <f t="shared" si="268"/>
        <v>1</v>
      </c>
      <c r="QLW79" s="98">
        <f t="shared" si="268"/>
        <v>1</v>
      </c>
      <c r="QLX79" s="98">
        <f t="shared" si="268"/>
        <v>1</v>
      </c>
      <c r="QLY79" s="98">
        <f t="shared" si="268"/>
        <v>1</v>
      </c>
      <c r="QLZ79" s="98">
        <f t="shared" si="268"/>
        <v>1</v>
      </c>
      <c r="QMA79" s="98">
        <f t="shared" si="268"/>
        <v>1</v>
      </c>
      <c r="QMB79" s="98">
        <f t="shared" si="268"/>
        <v>1</v>
      </c>
      <c r="QMC79" s="98">
        <f t="shared" si="268"/>
        <v>1</v>
      </c>
      <c r="QMD79" s="98">
        <f t="shared" si="268"/>
        <v>1</v>
      </c>
      <c r="QME79" s="98">
        <f t="shared" si="268"/>
        <v>1</v>
      </c>
      <c r="QMF79" s="98">
        <f t="shared" si="268"/>
        <v>1</v>
      </c>
      <c r="QMG79" s="98">
        <f t="shared" si="268"/>
        <v>1</v>
      </c>
      <c r="QMH79" s="98">
        <f t="shared" si="268"/>
        <v>1</v>
      </c>
      <c r="QMI79" s="98">
        <f t="shared" si="268"/>
        <v>1</v>
      </c>
      <c r="QMJ79" s="98">
        <f t="shared" si="268"/>
        <v>1</v>
      </c>
      <c r="QMK79" s="98">
        <f t="shared" si="268"/>
        <v>1</v>
      </c>
      <c r="QML79" s="98">
        <f t="shared" si="268"/>
        <v>1</v>
      </c>
      <c r="QMM79" s="98">
        <f t="shared" si="268"/>
        <v>1</v>
      </c>
      <c r="QMN79" s="98">
        <f t="shared" si="268"/>
        <v>1</v>
      </c>
      <c r="QMO79" s="98">
        <f t="shared" si="268"/>
        <v>1</v>
      </c>
      <c r="QMP79" s="98">
        <f t="shared" si="268"/>
        <v>1</v>
      </c>
      <c r="QMQ79" s="98">
        <f t="shared" si="268"/>
        <v>1</v>
      </c>
      <c r="QMR79" s="98">
        <f t="shared" si="268"/>
        <v>1</v>
      </c>
      <c r="QMS79" s="98">
        <f t="shared" si="268"/>
        <v>1</v>
      </c>
      <c r="QMT79" s="98">
        <f t="shared" si="268"/>
        <v>1</v>
      </c>
      <c r="QMU79" s="98">
        <f t="shared" si="268"/>
        <v>1</v>
      </c>
      <c r="QMV79" s="98">
        <f t="shared" si="268"/>
        <v>1</v>
      </c>
      <c r="QMW79" s="98">
        <f t="shared" si="268"/>
        <v>1</v>
      </c>
      <c r="QMX79" s="98">
        <f t="shared" si="268"/>
        <v>1</v>
      </c>
      <c r="QMY79" s="98">
        <f t="shared" si="268"/>
        <v>1</v>
      </c>
      <c r="QMZ79" s="98">
        <f t="shared" si="268"/>
        <v>1</v>
      </c>
      <c r="QNA79" s="98">
        <f t="shared" ref="QNA79:QPL79" si="269">QNA78+1</f>
        <v>1</v>
      </c>
      <c r="QNB79" s="98">
        <f t="shared" si="269"/>
        <v>1</v>
      </c>
      <c r="QNC79" s="98">
        <f t="shared" si="269"/>
        <v>1</v>
      </c>
      <c r="QND79" s="98">
        <f t="shared" si="269"/>
        <v>1</v>
      </c>
      <c r="QNE79" s="98">
        <f t="shared" si="269"/>
        <v>1</v>
      </c>
      <c r="QNF79" s="98">
        <f t="shared" si="269"/>
        <v>1</v>
      </c>
      <c r="QNG79" s="98">
        <f t="shared" si="269"/>
        <v>1</v>
      </c>
      <c r="QNH79" s="98">
        <f t="shared" si="269"/>
        <v>1</v>
      </c>
      <c r="QNI79" s="98">
        <f t="shared" si="269"/>
        <v>1</v>
      </c>
      <c r="QNJ79" s="98">
        <f t="shared" si="269"/>
        <v>1</v>
      </c>
      <c r="QNK79" s="98">
        <f t="shared" si="269"/>
        <v>1</v>
      </c>
      <c r="QNL79" s="98">
        <f t="shared" si="269"/>
        <v>1</v>
      </c>
      <c r="QNM79" s="98">
        <f t="shared" si="269"/>
        <v>1</v>
      </c>
      <c r="QNN79" s="98">
        <f t="shared" si="269"/>
        <v>1</v>
      </c>
      <c r="QNO79" s="98">
        <f t="shared" si="269"/>
        <v>1</v>
      </c>
      <c r="QNP79" s="98">
        <f t="shared" si="269"/>
        <v>1</v>
      </c>
      <c r="QNQ79" s="98">
        <f t="shared" si="269"/>
        <v>1</v>
      </c>
      <c r="QNR79" s="98">
        <f t="shared" si="269"/>
        <v>1</v>
      </c>
      <c r="QNS79" s="98">
        <f t="shared" si="269"/>
        <v>1</v>
      </c>
      <c r="QNT79" s="98">
        <f t="shared" si="269"/>
        <v>1</v>
      </c>
      <c r="QNU79" s="98">
        <f t="shared" si="269"/>
        <v>1</v>
      </c>
      <c r="QNV79" s="98">
        <f t="shared" si="269"/>
        <v>1</v>
      </c>
      <c r="QNW79" s="98">
        <f t="shared" si="269"/>
        <v>1</v>
      </c>
      <c r="QNX79" s="98">
        <f t="shared" si="269"/>
        <v>1</v>
      </c>
      <c r="QNY79" s="98">
        <f t="shared" si="269"/>
        <v>1</v>
      </c>
      <c r="QNZ79" s="98">
        <f t="shared" si="269"/>
        <v>1</v>
      </c>
      <c r="QOA79" s="98">
        <f t="shared" si="269"/>
        <v>1</v>
      </c>
      <c r="QOB79" s="98">
        <f t="shared" si="269"/>
        <v>1</v>
      </c>
      <c r="QOC79" s="98">
        <f t="shared" si="269"/>
        <v>1</v>
      </c>
      <c r="QOD79" s="98">
        <f t="shared" si="269"/>
        <v>1</v>
      </c>
      <c r="QOE79" s="98">
        <f t="shared" si="269"/>
        <v>1</v>
      </c>
      <c r="QOF79" s="98">
        <f t="shared" si="269"/>
        <v>1</v>
      </c>
      <c r="QOG79" s="98">
        <f t="shared" si="269"/>
        <v>1</v>
      </c>
      <c r="QOH79" s="98">
        <f t="shared" si="269"/>
        <v>1</v>
      </c>
      <c r="QOI79" s="98">
        <f t="shared" si="269"/>
        <v>1</v>
      </c>
      <c r="QOJ79" s="98">
        <f t="shared" si="269"/>
        <v>1</v>
      </c>
      <c r="QOK79" s="98">
        <f t="shared" si="269"/>
        <v>1</v>
      </c>
      <c r="QOL79" s="98">
        <f t="shared" si="269"/>
        <v>1</v>
      </c>
      <c r="QOM79" s="98">
        <f t="shared" si="269"/>
        <v>1</v>
      </c>
      <c r="QON79" s="98">
        <f t="shared" si="269"/>
        <v>1</v>
      </c>
      <c r="QOO79" s="98">
        <f t="shared" si="269"/>
        <v>1</v>
      </c>
      <c r="QOP79" s="98">
        <f t="shared" si="269"/>
        <v>1</v>
      </c>
      <c r="QOQ79" s="98">
        <f t="shared" si="269"/>
        <v>1</v>
      </c>
      <c r="QOR79" s="98">
        <f t="shared" si="269"/>
        <v>1</v>
      </c>
      <c r="QOS79" s="98">
        <f t="shared" si="269"/>
        <v>1</v>
      </c>
      <c r="QOT79" s="98">
        <f t="shared" si="269"/>
        <v>1</v>
      </c>
      <c r="QOU79" s="98">
        <f t="shared" si="269"/>
        <v>1</v>
      </c>
      <c r="QOV79" s="98">
        <f t="shared" si="269"/>
        <v>1</v>
      </c>
      <c r="QOW79" s="98">
        <f t="shared" si="269"/>
        <v>1</v>
      </c>
      <c r="QOX79" s="98">
        <f t="shared" si="269"/>
        <v>1</v>
      </c>
      <c r="QOY79" s="98">
        <f t="shared" si="269"/>
        <v>1</v>
      </c>
      <c r="QOZ79" s="98">
        <f t="shared" si="269"/>
        <v>1</v>
      </c>
      <c r="QPA79" s="98">
        <f t="shared" si="269"/>
        <v>1</v>
      </c>
      <c r="QPB79" s="98">
        <f t="shared" si="269"/>
        <v>1</v>
      </c>
      <c r="QPC79" s="98">
        <f t="shared" si="269"/>
        <v>1</v>
      </c>
      <c r="QPD79" s="98">
        <f t="shared" si="269"/>
        <v>1</v>
      </c>
      <c r="QPE79" s="98">
        <f t="shared" si="269"/>
        <v>1</v>
      </c>
      <c r="QPF79" s="98">
        <f t="shared" si="269"/>
        <v>1</v>
      </c>
      <c r="QPG79" s="98">
        <f t="shared" si="269"/>
        <v>1</v>
      </c>
      <c r="QPH79" s="98">
        <f t="shared" si="269"/>
        <v>1</v>
      </c>
      <c r="QPI79" s="98">
        <f t="shared" si="269"/>
        <v>1</v>
      </c>
      <c r="QPJ79" s="98">
        <f t="shared" si="269"/>
        <v>1</v>
      </c>
      <c r="QPK79" s="98">
        <f t="shared" si="269"/>
        <v>1</v>
      </c>
      <c r="QPL79" s="98">
        <f t="shared" si="269"/>
        <v>1</v>
      </c>
      <c r="QPM79" s="98">
        <f t="shared" ref="QPM79:QRX79" si="270">QPM78+1</f>
        <v>1</v>
      </c>
      <c r="QPN79" s="98">
        <f t="shared" si="270"/>
        <v>1</v>
      </c>
      <c r="QPO79" s="98">
        <f t="shared" si="270"/>
        <v>1</v>
      </c>
      <c r="QPP79" s="98">
        <f t="shared" si="270"/>
        <v>1</v>
      </c>
      <c r="QPQ79" s="98">
        <f t="shared" si="270"/>
        <v>1</v>
      </c>
      <c r="QPR79" s="98">
        <f t="shared" si="270"/>
        <v>1</v>
      </c>
      <c r="QPS79" s="98">
        <f t="shared" si="270"/>
        <v>1</v>
      </c>
      <c r="QPT79" s="98">
        <f t="shared" si="270"/>
        <v>1</v>
      </c>
      <c r="QPU79" s="98">
        <f t="shared" si="270"/>
        <v>1</v>
      </c>
      <c r="QPV79" s="98">
        <f t="shared" si="270"/>
        <v>1</v>
      </c>
      <c r="QPW79" s="98">
        <f t="shared" si="270"/>
        <v>1</v>
      </c>
      <c r="QPX79" s="98">
        <f t="shared" si="270"/>
        <v>1</v>
      </c>
      <c r="QPY79" s="98">
        <f t="shared" si="270"/>
        <v>1</v>
      </c>
      <c r="QPZ79" s="98">
        <f t="shared" si="270"/>
        <v>1</v>
      </c>
      <c r="QQA79" s="98">
        <f t="shared" si="270"/>
        <v>1</v>
      </c>
      <c r="QQB79" s="98">
        <f t="shared" si="270"/>
        <v>1</v>
      </c>
      <c r="QQC79" s="98">
        <f t="shared" si="270"/>
        <v>1</v>
      </c>
      <c r="QQD79" s="98">
        <f t="shared" si="270"/>
        <v>1</v>
      </c>
      <c r="QQE79" s="98">
        <f t="shared" si="270"/>
        <v>1</v>
      </c>
      <c r="QQF79" s="98">
        <f t="shared" si="270"/>
        <v>1</v>
      </c>
      <c r="QQG79" s="98">
        <f t="shared" si="270"/>
        <v>1</v>
      </c>
      <c r="QQH79" s="98">
        <f t="shared" si="270"/>
        <v>1</v>
      </c>
      <c r="QQI79" s="98">
        <f t="shared" si="270"/>
        <v>1</v>
      </c>
      <c r="QQJ79" s="98">
        <f t="shared" si="270"/>
        <v>1</v>
      </c>
      <c r="QQK79" s="98">
        <f t="shared" si="270"/>
        <v>1</v>
      </c>
      <c r="QQL79" s="98">
        <f t="shared" si="270"/>
        <v>1</v>
      </c>
      <c r="QQM79" s="98">
        <f t="shared" si="270"/>
        <v>1</v>
      </c>
      <c r="QQN79" s="98">
        <f t="shared" si="270"/>
        <v>1</v>
      </c>
      <c r="QQO79" s="98">
        <f t="shared" si="270"/>
        <v>1</v>
      </c>
      <c r="QQP79" s="98">
        <f t="shared" si="270"/>
        <v>1</v>
      </c>
      <c r="QQQ79" s="98">
        <f t="shared" si="270"/>
        <v>1</v>
      </c>
      <c r="QQR79" s="98">
        <f t="shared" si="270"/>
        <v>1</v>
      </c>
      <c r="QQS79" s="98">
        <f t="shared" si="270"/>
        <v>1</v>
      </c>
      <c r="QQT79" s="98">
        <f t="shared" si="270"/>
        <v>1</v>
      </c>
      <c r="QQU79" s="98">
        <f t="shared" si="270"/>
        <v>1</v>
      </c>
      <c r="QQV79" s="98">
        <f t="shared" si="270"/>
        <v>1</v>
      </c>
      <c r="QQW79" s="98">
        <f t="shared" si="270"/>
        <v>1</v>
      </c>
      <c r="QQX79" s="98">
        <f t="shared" si="270"/>
        <v>1</v>
      </c>
      <c r="QQY79" s="98">
        <f t="shared" si="270"/>
        <v>1</v>
      </c>
      <c r="QQZ79" s="98">
        <f t="shared" si="270"/>
        <v>1</v>
      </c>
      <c r="QRA79" s="98">
        <f t="shared" si="270"/>
        <v>1</v>
      </c>
      <c r="QRB79" s="98">
        <f t="shared" si="270"/>
        <v>1</v>
      </c>
      <c r="QRC79" s="98">
        <f t="shared" si="270"/>
        <v>1</v>
      </c>
      <c r="QRD79" s="98">
        <f t="shared" si="270"/>
        <v>1</v>
      </c>
      <c r="QRE79" s="98">
        <f t="shared" si="270"/>
        <v>1</v>
      </c>
      <c r="QRF79" s="98">
        <f t="shared" si="270"/>
        <v>1</v>
      </c>
      <c r="QRG79" s="98">
        <f t="shared" si="270"/>
        <v>1</v>
      </c>
      <c r="QRH79" s="98">
        <f t="shared" si="270"/>
        <v>1</v>
      </c>
      <c r="QRI79" s="98">
        <f t="shared" si="270"/>
        <v>1</v>
      </c>
      <c r="QRJ79" s="98">
        <f t="shared" si="270"/>
        <v>1</v>
      </c>
      <c r="QRK79" s="98">
        <f t="shared" si="270"/>
        <v>1</v>
      </c>
      <c r="QRL79" s="98">
        <f t="shared" si="270"/>
        <v>1</v>
      </c>
      <c r="QRM79" s="98">
        <f t="shared" si="270"/>
        <v>1</v>
      </c>
      <c r="QRN79" s="98">
        <f t="shared" si="270"/>
        <v>1</v>
      </c>
      <c r="QRO79" s="98">
        <f t="shared" si="270"/>
        <v>1</v>
      </c>
      <c r="QRP79" s="98">
        <f t="shared" si="270"/>
        <v>1</v>
      </c>
      <c r="QRQ79" s="98">
        <f t="shared" si="270"/>
        <v>1</v>
      </c>
      <c r="QRR79" s="98">
        <f t="shared" si="270"/>
        <v>1</v>
      </c>
      <c r="QRS79" s="98">
        <f t="shared" si="270"/>
        <v>1</v>
      </c>
      <c r="QRT79" s="98">
        <f t="shared" si="270"/>
        <v>1</v>
      </c>
      <c r="QRU79" s="98">
        <f t="shared" si="270"/>
        <v>1</v>
      </c>
      <c r="QRV79" s="98">
        <f t="shared" si="270"/>
        <v>1</v>
      </c>
      <c r="QRW79" s="98">
        <f t="shared" si="270"/>
        <v>1</v>
      </c>
      <c r="QRX79" s="98">
        <f t="shared" si="270"/>
        <v>1</v>
      </c>
      <c r="QRY79" s="98">
        <f t="shared" ref="QRY79:QUJ79" si="271">QRY78+1</f>
        <v>1</v>
      </c>
      <c r="QRZ79" s="98">
        <f t="shared" si="271"/>
        <v>1</v>
      </c>
      <c r="QSA79" s="98">
        <f t="shared" si="271"/>
        <v>1</v>
      </c>
      <c r="QSB79" s="98">
        <f t="shared" si="271"/>
        <v>1</v>
      </c>
      <c r="QSC79" s="98">
        <f t="shared" si="271"/>
        <v>1</v>
      </c>
      <c r="QSD79" s="98">
        <f t="shared" si="271"/>
        <v>1</v>
      </c>
      <c r="QSE79" s="98">
        <f t="shared" si="271"/>
        <v>1</v>
      </c>
      <c r="QSF79" s="98">
        <f t="shared" si="271"/>
        <v>1</v>
      </c>
      <c r="QSG79" s="98">
        <f t="shared" si="271"/>
        <v>1</v>
      </c>
      <c r="QSH79" s="98">
        <f t="shared" si="271"/>
        <v>1</v>
      </c>
      <c r="QSI79" s="98">
        <f t="shared" si="271"/>
        <v>1</v>
      </c>
      <c r="QSJ79" s="98">
        <f t="shared" si="271"/>
        <v>1</v>
      </c>
      <c r="QSK79" s="98">
        <f t="shared" si="271"/>
        <v>1</v>
      </c>
      <c r="QSL79" s="98">
        <f t="shared" si="271"/>
        <v>1</v>
      </c>
      <c r="QSM79" s="98">
        <f t="shared" si="271"/>
        <v>1</v>
      </c>
      <c r="QSN79" s="98">
        <f t="shared" si="271"/>
        <v>1</v>
      </c>
      <c r="QSO79" s="98">
        <f t="shared" si="271"/>
        <v>1</v>
      </c>
      <c r="QSP79" s="98">
        <f t="shared" si="271"/>
        <v>1</v>
      </c>
      <c r="QSQ79" s="98">
        <f t="shared" si="271"/>
        <v>1</v>
      </c>
      <c r="QSR79" s="98">
        <f t="shared" si="271"/>
        <v>1</v>
      </c>
      <c r="QSS79" s="98">
        <f t="shared" si="271"/>
        <v>1</v>
      </c>
      <c r="QST79" s="98">
        <f t="shared" si="271"/>
        <v>1</v>
      </c>
      <c r="QSU79" s="98">
        <f t="shared" si="271"/>
        <v>1</v>
      </c>
      <c r="QSV79" s="98">
        <f t="shared" si="271"/>
        <v>1</v>
      </c>
      <c r="QSW79" s="98">
        <f t="shared" si="271"/>
        <v>1</v>
      </c>
      <c r="QSX79" s="98">
        <f t="shared" si="271"/>
        <v>1</v>
      </c>
      <c r="QSY79" s="98">
        <f t="shared" si="271"/>
        <v>1</v>
      </c>
      <c r="QSZ79" s="98">
        <f t="shared" si="271"/>
        <v>1</v>
      </c>
      <c r="QTA79" s="98">
        <f t="shared" si="271"/>
        <v>1</v>
      </c>
      <c r="QTB79" s="98">
        <f t="shared" si="271"/>
        <v>1</v>
      </c>
      <c r="QTC79" s="98">
        <f t="shared" si="271"/>
        <v>1</v>
      </c>
      <c r="QTD79" s="98">
        <f t="shared" si="271"/>
        <v>1</v>
      </c>
      <c r="QTE79" s="98">
        <f t="shared" si="271"/>
        <v>1</v>
      </c>
      <c r="QTF79" s="98">
        <f t="shared" si="271"/>
        <v>1</v>
      </c>
      <c r="QTG79" s="98">
        <f t="shared" si="271"/>
        <v>1</v>
      </c>
      <c r="QTH79" s="98">
        <f t="shared" si="271"/>
        <v>1</v>
      </c>
      <c r="QTI79" s="98">
        <f t="shared" si="271"/>
        <v>1</v>
      </c>
      <c r="QTJ79" s="98">
        <f t="shared" si="271"/>
        <v>1</v>
      </c>
      <c r="QTK79" s="98">
        <f t="shared" si="271"/>
        <v>1</v>
      </c>
      <c r="QTL79" s="98">
        <f t="shared" si="271"/>
        <v>1</v>
      </c>
      <c r="QTM79" s="98">
        <f t="shared" si="271"/>
        <v>1</v>
      </c>
      <c r="QTN79" s="98">
        <f t="shared" si="271"/>
        <v>1</v>
      </c>
      <c r="QTO79" s="98">
        <f t="shared" si="271"/>
        <v>1</v>
      </c>
      <c r="QTP79" s="98">
        <f t="shared" si="271"/>
        <v>1</v>
      </c>
      <c r="QTQ79" s="98">
        <f t="shared" si="271"/>
        <v>1</v>
      </c>
      <c r="QTR79" s="98">
        <f t="shared" si="271"/>
        <v>1</v>
      </c>
      <c r="QTS79" s="98">
        <f t="shared" si="271"/>
        <v>1</v>
      </c>
      <c r="QTT79" s="98">
        <f t="shared" si="271"/>
        <v>1</v>
      </c>
      <c r="QTU79" s="98">
        <f t="shared" si="271"/>
        <v>1</v>
      </c>
      <c r="QTV79" s="98">
        <f t="shared" si="271"/>
        <v>1</v>
      </c>
      <c r="QTW79" s="98">
        <f t="shared" si="271"/>
        <v>1</v>
      </c>
      <c r="QTX79" s="98">
        <f t="shared" si="271"/>
        <v>1</v>
      </c>
      <c r="QTY79" s="98">
        <f t="shared" si="271"/>
        <v>1</v>
      </c>
      <c r="QTZ79" s="98">
        <f t="shared" si="271"/>
        <v>1</v>
      </c>
      <c r="QUA79" s="98">
        <f t="shared" si="271"/>
        <v>1</v>
      </c>
      <c r="QUB79" s="98">
        <f t="shared" si="271"/>
        <v>1</v>
      </c>
      <c r="QUC79" s="98">
        <f t="shared" si="271"/>
        <v>1</v>
      </c>
      <c r="QUD79" s="98">
        <f t="shared" si="271"/>
        <v>1</v>
      </c>
      <c r="QUE79" s="98">
        <f t="shared" si="271"/>
        <v>1</v>
      </c>
      <c r="QUF79" s="98">
        <f t="shared" si="271"/>
        <v>1</v>
      </c>
      <c r="QUG79" s="98">
        <f t="shared" si="271"/>
        <v>1</v>
      </c>
      <c r="QUH79" s="98">
        <f t="shared" si="271"/>
        <v>1</v>
      </c>
      <c r="QUI79" s="98">
        <f t="shared" si="271"/>
        <v>1</v>
      </c>
      <c r="QUJ79" s="98">
        <f t="shared" si="271"/>
        <v>1</v>
      </c>
      <c r="QUK79" s="98">
        <f t="shared" ref="QUK79:QWV79" si="272">QUK78+1</f>
        <v>1</v>
      </c>
      <c r="QUL79" s="98">
        <f t="shared" si="272"/>
        <v>1</v>
      </c>
      <c r="QUM79" s="98">
        <f t="shared" si="272"/>
        <v>1</v>
      </c>
      <c r="QUN79" s="98">
        <f t="shared" si="272"/>
        <v>1</v>
      </c>
      <c r="QUO79" s="98">
        <f t="shared" si="272"/>
        <v>1</v>
      </c>
      <c r="QUP79" s="98">
        <f t="shared" si="272"/>
        <v>1</v>
      </c>
      <c r="QUQ79" s="98">
        <f t="shared" si="272"/>
        <v>1</v>
      </c>
      <c r="QUR79" s="98">
        <f t="shared" si="272"/>
        <v>1</v>
      </c>
      <c r="QUS79" s="98">
        <f t="shared" si="272"/>
        <v>1</v>
      </c>
      <c r="QUT79" s="98">
        <f t="shared" si="272"/>
        <v>1</v>
      </c>
      <c r="QUU79" s="98">
        <f t="shared" si="272"/>
        <v>1</v>
      </c>
      <c r="QUV79" s="98">
        <f t="shared" si="272"/>
        <v>1</v>
      </c>
      <c r="QUW79" s="98">
        <f t="shared" si="272"/>
        <v>1</v>
      </c>
      <c r="QUX79" s="98">
        <f t="shared" si="272"/>
        <v>1</v>
      </c>
      <c r="QUY79" s="98">
        <f t="shared" si="272"/>
        <v>1</v>
      </c>
      <c r="QUZ79" s="98">
        <f t="shared" si="272"/>
        <v>1</v>
      </c>
      <c r="QVA79" s="98">
        <f t="shared" si="272"/>
        <v>1</v>
      </c>
      <c r="QVB79" s="98">
        <f t="shared" si="272"/>
        <v>1</v>
      </c>
      <c r="QVC79" s="98">
        <f t="shared" si="272"/>
        <v>1</v>
      </c>
      <c r="QVD79" s="98">
        <f t="shared" si="272"/>
        <v>1</v>
      </c>
      <c r="QVE79" s="98">
        <f t="shared" si="272"/>
        <v>1</v>
      </c>
      <c r="QVF79" s="98">
        <f t="shared" si="272"/>
        <v>1</v>
      </c>
      <c r="QVG79" s="98">
        <f t="shared" si="272"/>
        <v>1</v>
      </c>
      <c r="QVH79" s="98">
        <f t="shared" si="272"/>
        <v>1</v>
      </c>
      <c r="QVI79" s="98">
        <f t="shared" si="272"/>
        <v>1</v>
      </c>
      <c r="QVJ79" s="98">
        <f t="shared" si="272"/>
        <v>1</v>
      </c>
      <c r="QVK79" s="98">
        <f t="shared" si="272"/>
        <v>1</v>
      </c>
      <c r="QVL79" s="98">
        <f t="shared" si="272"/>
        <v>1</v>
      </c>
      <c r="QVM79" s="98">
        <f t="shared" si="272"/>
        <v>1</v>
      </c>
      <c r="QVN79" s="98">
        <f t="shared" si="272"/>
        <v>1</v>
      </c>
      <c r="QVO79" s="98">
        <f t="shared" si="272"/>
        <v>1</v>
      </c>
      <c r="QVP79" s="98">
        <f t="shared" si="272"/>
        <v>1</v>
      </c>
      <c r="QVQ79" s="98">
        <f t="shared" si="272"/>
        <v>1</v>
      </c>
      <c r="QVR79" s="98">
        <f t="shared" si="272"/>
        <v>1</v>
      </c>
      <c r="QVS79" s="98">
        <f t="shared" si="272"/>
        <v>1</v>
      </c>
      <c r="QVT79" s="98">
        <f t="shared" si="272"/>
        <v>1</v>
      </c>
      <c r="QVU79" s="98">
        <f t="shared" si="272"/>
        <v>1</v>
      </c>
      <c r="QVV79" s="98">
        <f t="shared" si="272"/>
        <v>1</v>
      </c>
      <c r="QVW79" s="98">
        <f t="shared" si="272"/>
        <v>1</v>
      </c>
      <c r="QVX79" s="98">
        <f t="shared" si="272"/>
        <v>1</v>
      </c>
      <c r="QVY79" s="98">
        <f t="shared" si="272"/>
        <v>1</v>
      </c>
      <c r="QVZ79" s="98">
        <f t="shared" si="272"/>
        <v>1</v>
      </c>
      <c r="QWA79" s="98">
        <f t="shared" si="272"/>
        <v>1</v>
      </c>
      <c r="QWB79" s="98">
        <f t="shared" si="272"/>
        <v>1</v>
      </c>
      <c r="QWC79" s="98">
        <f t="shared" si="272"/>
        <v>1</v>
      </c>
      <c r="QWD79" s="98">
        <f t="shared" si="272"/>
        <v>1</v>
      </c>
      <c r="QWE79" s="98">
        <f t="shared" si="272"/>
        <v>1</v>
      </c>
      <c r="QWF79" s="98">
        <f t="shared" si="272"/>
        <v>1</v>
      </c>
      <c r="QWG79" s="98">
        <f t="shared" si="272"/>
        <v>1</v>
      </c>
      <c r="QWH79" s="98">
        <f t="shared" si="272"/>
        <v>1</v>
      </c>
      <c r="QWI79" s="98">
        <f t="shared" si="272"/>
        <v>1</v>
      </c>
      <c r="QWJ79" s="98">
        <f t="shared" si="272"/>
        <v>1</v>
      </c>
      <c r="QWK79" s="98">
        <f t="shared" si="272"/>
        <v>1</v>
      </c>
      <c r="QWL79" s="98">
        <f t="shared" si="272"/>
        <v>1</v>
      </c>
      <c r="QWM79" s="98">
        <f t="shared" si="272"/>
        <v>1</v>
      </c>
      <c r="QWN79" s="98">
        <f t="shared" si="272"/>
        <v>1</v>
      </c>
      <c r="QWO79" s="98">
        <f t="shared" si="272"/>
        <v>1</v>
      </c>
      <c r="QWP79" s="98">
        <f t="shared" si="272"/>
        <v>1</v>
      </c>
      <c r="QWQ79" s="98">
        <f t="shared" si="272"/>
        <v>1</v>
      </c>
      <c r="QWR79" s="98">
        <f t="shared" si="272"/>
        <v>1</v>
      </c>
      <c r="QWS79" s="98">
        <f t="shared" si="272"/>
        <v>1</v>
      </c>
      <c r="QWT79" s="98">
        <f t="shared" si="272"/>
        <v>1</v>
      </c>
      <c r="QWU79" s="98">
        <f t="shared" si="272"/>
        <v>1</v>
      </c>
      <c r="QWV79" s="98">
        <f t="shared" si="272"/>
        <v>1</v>
      </c>
      <c r="QWW79" s="98">
        <f t="shared" ref="QWW79:QZH79" si="273">QWW78+1</f>
        <v>1</v>
      </c>
      <c r="QWX79" s="98">
        <f t="shared" si="273"/>
        <v>1</v>
      </c>
      <c r="QWY79" s="98">
        <f t="shared" si="273"/>
        <v>1</v>
      </c>
      <c r="QWZ79" s="98">
        <f t="shared" si="273"/>
        <v>1</v>
      </c>
      <c r="QXA79" s="98">
        <f t="shared" si="273"/>
        <v>1</v>
      </c>
      <c r="QXB79" s="98">
        <f t="shared" si="273"/>
        <v>1</v>
      </c>
      <c r="QXC79" s="98">
        <f t="shared" si="273"/>
        <v>1</v>
      </c>
      <c r="QXD79" s="98">
        <f t="shared" si="273"/>
        <v>1</v>
      </c>
      <c r="QXE79" s="98">
        <f t="shared" si="273"/>
        <v>1</v>
      </c>
      <c r="QXF79" s="98">
        <f t="shared" si="273"/>
        <v>1</v>
      </c>
      <c r="QXG79" s="98">
        <f t="shared" si="273"/>
        <v>1</v>
      </c>
      <c r="QXH79" s="98">
        <f t="shared" si="273"/>
        <v>1</v>
      </c>
      <c r="QXI79" s="98">
        <f t="shared" si="273"/>
        <v>1</v>
      </c>
      <c r="QXJ79" s="98">
        <f t="shared" si="273"/>
        <v>1</v>
      </c>
      <c r="QXK79" s="98">
        <f t="shared" si="273"/>
        <v>1</v>
      </c>
      <c r="QXL79" s="98">
        <f t="shared" si="273"/>
        <v>1</v>
      </c>
      <c r="QXM79" s="98">
        <f t="shared" si="273"/>
        <v>1</v>
      </c>
      <c r="QXN79" s="98">
        <f t="shared" si="273"/>
        <v>1</v>
      </c>
      <c r="QXO79" s="98">
        <f t="shared" si="273"/>
        <v>1</v>
      </c>
      <c r="QXP79" s="98">
        <f t="shared" si="273"/>
        <v>1</v>
      </c>
      <c r="QXQ79" s="98">
        <f t="shared" si="273"/>
        <v>1</v>
      </c>
      <c r="QXR79" s="98">
        <f t="shared" si="273"/>
        <v>1</v>
      </c>
      <c r="QXS79" s="98">
        <f t="shared" si="273"/>
        <v>1</v>
      </c>
      <c r="QXT79" s="98">
        <f t="shared" si="273"/>
        <v>1</v>
      </c>
      <c r="QXU79" s="98">
        <f t="shared" si="273"/>
        <v>1</v>
      </c>
      <c r="QXV79" s="98">
        <f t="shared" si="273"/>
        <v>1</v>
      </c>
      <c r="QXW79" s="98">
        <f t="shared" si="273"/>
        <v>1</v>
      </c>
      <c r="QXX79" s="98">
        <f t="shared" si="273"/>
        <v>1</v>
      </c>
      <c r="QXY79" s="98">
        <f t="shared" si="273"/>
        <v>1</v>
      </c>
      <c r="QXZ79" s="98">
        <f t="shared" si="273"/>
        <v>1</v>
      </c>
      <c r="QYA79" s="98">
        <f t="shared" si="273"/>
        <v>1</v>
      </c>
      <c r="QYB79" s="98">
        <f t="shared" si="273"/>
        <v>1</v>
      </c>
      <c r="QYC79" s="98">
        <f t="shared" si="273"/>
        <v>1</v>
      </c>
      <c r="QYD79" s="98">
        <f t="shared" si="273"/>
        <v>1</v>
      </c>
      <c r="QYE79" s="98">
        <f t="shared" si="273"/>
        <v>1</v>
      </c>
      <c r="QYF79" s="98">
        <f t="shared" si="273"/>
        <v>1</v>
      </c>
      <c r="QYG79" s="98">
        <f t="shared" si="273"/>
        <v>1</v>
      </c>
      <c r="QYH79" s="98">
        <f t="shared" si="273"/>
        <v>1</v>
      </c>
      <c r="QYI79" s="98">
        <f t="shared" si="273"/>
        <v>1</v>
      </c>
      <c r="QYJ79" s="98">
        <f t="shared" si="273"/>
        <v>1</v>
      </c>
      <c r="QYK79" s="98">
        <f t="shared" si="273"/>
        <v>1</v>
      </c>
      <c r="QYL79" s="98">
        <f t="shared" si="273"/>
        <v>1</v>
      </c>
      <c r="QYM79" s="98">
        <f t="shared" si="273"/>
        <v>1</v>
      </c>
      <c r="QYN79" s="98">
        <f t="shared" si="273"/>
        <v>1</v>
      </c>
      <c r="QYO79" s="98">
        <f t="shared" si="273"/>
        <v>1</v>
      </c>
      <c r="QYP79" s="98">
        <f t="shared" si="273"/>
        <v>1</v>
      </c>
      <c r="QYQ79" s="98">
        <f t="shared" si="273"/>
        <v>1</v>
      </c>
      <c r="QYR79" s="98">
        <f t="shared" si="273"/>
        <v>1</v>
      </c>
      <c r="QYS79" s="98">
        <f t="shared" si="273"/>
        <v>1</v>
      </c>
      <c r="QYT79" s="98">
        <f t="shared" si="273"/>
        <v>1</v>
      </c>
      <c r="QYU79" s="98">
        <f t="shared" si="273"/>
        <v>1</v>
      </c>
      <c r="QYV79" s="98">
        <f t="shared" si="273"/>
        <v>1</v>
      </c>
      <c r="QYW79" s="98">
        <f t="shared" si="273"/>
        <v>1</v>
      </c>
      <c r="QYX79" s="98">
        <f t="shared" si="273"/>
        <v>1</v>
      </c>
      <c r="QYY79" s="98">
        <f t="shared" si="273"/>
        <v>1</v>
      </c>
      <c r="QYZ79" s="98">
        <f t="shared" si="273"/>
        <v>1</v>
      </c>
      <c r="QZA79" s="98">
        <f t="shared" si="273"/>
        <v>1</v>
      </c>
      <c r="QZB79" s="98">
        <f t="shared" si="273"/>
        <v>1</v>
      </c>
      <c r="QZC79" s="98">
        <f t="shared" si="273"/>
        <v>1</v>
      </c>
      <c r="QZD79" s="98">
        <f t="shared" si="273"/>
        <v>1</v>
      </c>
      <c r="QZE79" s="98">
        <f t="shared" si="273"/>
        <v>1</v>
      </c>
      <c r="QZF79" s="98">
        <f t="shared" si="273"/>
        <v>1</v>
      </c>
      <c r="QZG79" s="98">
        <f t="shared" si="273"/>
        <v>1</v>
      </c>
      <c r="QZH79" s="98">
        <f t="shared" si="273"/>
        <v>1</v>
      </c>
      <c r="QZI79" s="98">
        <f t="shared" ref="QZI79:RBT79" si="274">QZI78+1</f>
        <v>1</v>
      </c>
      <c r="QZJ79" s="98">
        <f t="shared" si="274"/>
        <v>1</v>
      </c>
      <c r="QZK79" s="98">
        <f t="shared" si="274"/>
        <v>1</v>
      </c>
      <c r="QZL79" s="98">
        <f t="shared" si="274"/>
        <v>1</v>
      </c>
      <c r="QZM79" s="98">
        <f t="shared" si="274"/>
        <v>1</v>
      </c>
      <c r="QZN79" s="98">
        <f t="shared" si="274"/>
        <v>1</v>
      </c>
      <c r="QZO79" s="98">
        <f t="shared" si="274"/>
        <v>1</v>
      </c>
      <c r="QZP79" s="98">
        <f t="shared" si="274"/>
        <v>1</v>
      </c>
      <c r="QZQ79" s="98">
        <f t="shared" si="274"/>
        <v>1</v>
      </c>
      <c r="QZR79" s="98">
        <f t="shared" si="274"/>
        <v>1</v>
      </c>
      <c r="QZS79" s="98">
        <f t="shared" si="274"/>
        <v>1</v>
      </c>
      <c r="QZT79" s="98">
        <f t="shared" si="274"/>
        <v>1</v>
      </c>
      <c r="QZU79" s="98">
        <f t="shared" si="274"/>
        <v>1</v>
      </c>
      <c r="QZV79" s="98">
        <f t="shared" si="274"/>
        <v>1</v>
      </c>
      <c r="QZW79" s="98">
        <f t="shared" si="274"/>
        <v>1</v>
      </c>
      <c r="QZX79" s="98">
        <f t="shared" si="274"/>
        <v>1</v>
      </c>
      <c r="QZY79" s="98">
        <f t="shared" si="274"/>
        <v>1</v>
      </c>
      <c r="QZZ79" s="98">
        <f t="shared" si="274"/>
        <v>1</v>
      </c>
      <c r="RAA79" s="98">
        <f t="shared" si="274"/>
        <v>1</v>
      </c>
      <c r="RAB79" s="98">
        <f t="shared" si="274"/>
        <v>1</v>
      </c>
      <c r="RAC79" s="98">
        <f t="shared" si="274"/>
        <v>1</v>
      </c>
      <c r="RAD79" s="98">
        <f t="shared" si="274"/>
        <v>1</v>
      </c>
      <c r="RAE79" s="98">
        <f t="shared" si="274"/>
        <v>1</v>
      </c>
      <c r="RAF79" s="98">
        <f t="shared" si="274"/>
        <v>1</v>
      </c>
      <c r="RAG79" s="98">
        <f t="shared" si="274"/>
        <v>1</v>
      </c>
      <c r="RAH79" s="98">
        <f t="shared" si="274"/>
        <v>1</v>
      </c>
      <c r="RAI79" s="98">
        <f t="shared" si="274"/>
        <v>1</v>
      </c>
      <c r="RAJ79" s="98">
        <f t="shared" si="274"/>
        <v>1</v>
      </c>
      <c r="RAK79" s="98">
        <f t="shared" si="274"/>
        <v>1</v>
      </c>
      <c r="RAL79" s="98">
        <f t="shared" si="274"/>
        <v>1</v>
      </c>
      <c r="RAM79" s="98">
        <f t="shared" si="274"/>
        <v>1</v>
      </c>
      <c r="RAN79" s="98">
        <f t="shared" si="274"/>
        <v>1</v>
      </c>
      <c r="RAO79" s="98">
        <f t="shared" si="274"/>
        <v>1</v>
      </c>
      <c r="RAP79" s="98">
        <f t="shared" si="274"/>
        <v>1</v>
      </c>
      <c r="RAQ79" s="98">
        <f t="shared" si="274"/>
        <v>1</v>
      </c>
      <c r="RAR79" s="98">
        <f t="shared" si="274"/>
        <v>1</v>
      </c>
      <c r="RAS79" s="98">
        <f t="shared" si="274"/>
        <v>1</v>
      </c>
      <c r="RAT79" s="98">
        <f t="shared" si="274"/>
        <v>1</v>
      </c>
      <c r="RAU79" s="98">
        <f t="shared" si="274"/>
        <v>1</v>
      </c>
      <c r="RAV79" s="98">
        <f t="shared" si="274"/>
        <v>1</v>
      </c>
      <c r="RAW79" s="98">
        <f t="shared" si="274"/>
        <v>1</v>
      </c>
      <c r="RAX79" s="98">
        <f t="shared" si="274"/>
        <v>1</v>
      </c>
      <c r="RAY79" s="98">
        <f t="shared" si="274"/>
        <v>1</v>
      </c>
      <c r="RAZ79" s="98">
        <f t="shared" si="274"/>
        <v>1</v>
      </c>
      <c r="RBA79" s="98">
        <f t="shared" si="274"/>
        <v>1</v>
      </c>
      <c r="RBB79" s="98">
        <f t="shared" si="274"/>
        <v>1</v>
      </c>
      <c r="RBC79" s="98">
        <f t="shared" si="274"/>
        <v>1</v>
      </c>
      <c r="RBD79" s="98">
        <f t="shared" si="274"/>
        <v>1</v>
      </c>
      <c r="RBE79" s="98">
        <f t="shared" si="274"/>
        <v>1</v>
      </c>
      <c r="RBF79" s="98">
        <f t="shared" si="274"/>
        <v>1</v>
      </c>
      <c r="RBG79" s="98">
        <f t="shared" si="274"/>
        <v>1</v>
      </c>
      <c r="RBH79" s="98">
        <f t="shared" si="274"/>
        <v>1</v>
      </c>
      <c r="RBI79" s="98">
        <f t="shared" si="274"/>
        <v>1</v>
      </c>
      <c r="RBJ79" s="98">
        <f t="shared" si="274"/>
        <v>1</v>
      </c>
      <c r="RBK79" s="98">
        <f t="shared" si="274"/>
        <v>1</v>
      </c>
      <c r="RBL79" s="98">
        <f t="shared" si="274"/>
        <v>1</v>
      </c>
      <c r="RBM79" s="98">
        <f t="shared" si="274"/>
        <v>1</v>
      </c>
      <c r="RBN79" s="98">
        <f t="shared" si="274"/>
        <v>1</v>
      </c>
      <c r="RBO79" s="98">
        <f t="shared" si="274"/>
        <v>1</v>
      </c>
      <c r="RBP79" s="98">
        <f t="shared" si="274"/>
        <v>1</v>
      </c>
      <c r="RBQ79" s="98">
        <f t="shared" si="274"/>
        <v>1</v>
      </c>
      <c r="RBR79" s="98">
        <f t="shared" si="274"/>
        <v>1</v>
      </c>
      <c r="RBS79" s="98">
        <f t="shared" si="274"/>
        <v>1</v>
      </c>
      <c r="RBT79" s="98">
        <f t="shared" si="274"/>
        <v>1</v>
      </c>
      <c r="RBU79" s="98">
        <f t="shared" ref="RBU79:REF79" si="275">RBU78+1</f>
        <v>1</v>
      </c>
      <c r="RBV79" s="98">
        <f t="shared" si="275"/>
        <v>1</v>
      </c>
      <c r="RBW79" s="98">
        <f t="shared" si="275"/>
        <v>1</v>
      </c>
      <c r="RBX79" s="98">
        <f t="shared" si="275"/>
        <v>1</v>
      </c>
      <c r="RBY79" s="98">
        <f t="shared" si="275"/>
        <v>1</v>
      </c>
      <c r="RBZ79" s="98">
        <f t="shared" si="275"/>
        <v>1</v>
      </c>
      <c r="RCA79" s="98">
        <f t="shared" si="275"/>
        <v>1</v>
      </c>
      <c r="RCB79" s="98">
        <f t="shared" si="275"/>
        <v>1</v>
      </c>
      <c r="RCC79" s="98">
        <f t="shared" si="275"/>
        <v>1</v>
      </c>
      <c r="RCD79" s="98">
        <f t="shared" si="275"/>
        <v>1</v>
      </c>
      <c r="RCE79" s="98">
        <f t="shared" si="275"/>
        <v>1</v>
      </c>
      <c r="RCF79" s="98">
        <f t="shared" si="275"/>
        <v>1</v>
      </c>
      <c r="RCG79" s="98">
        <f t="shared" si="275"/>
        <v>1</v>
      </c>
      <c r="RCH79" s="98">
        <f t="shared" si="275"/>
        <v>1</v>
      </c>
      <c r="RCI79" s="98">
        <f t="shared" si="275"/>
        <v>1</v>
      </c>
      <c r="RCJ79" s="98">
        <f t="shared" si="275"/>
        <v>1</v>
      </c>
      <c r="RCK79" s="98">
        <f t="shared" si="275"/>
        <v>1</v>
      </c>
      <c r="RCL79" s="98">
        <f t="shared" si="275"/>
        <v>1</v>
      </c>
      <c r="RCM79" s="98">
        <f t="shared" si="275"/>
        <v>1</v>
      </c>
      <c r="RCN79" s="98">
        <f t="shared" si="275"/>
        <v>1</v>
      </c>
      <c r="RCO79" s="98">
        <f t="shared" si="275"/>
        <v>1</v>
      </c>
      <c r="RCP79" s="98">
        <f t="shared" si="275"/>
        <v>1</v>
      </c>
      <c r="RCQ79" s="98">
        <f t="shared" si="275"/>
        <v>1</v>
      </c>
      <c r="RCR79" s="98">
        <f t="shared" si="275"/>
        <v>1</v>
      </c>
      <c r="RCS79" s="98">
        <f t="shared" si="275"/>
        <v>1</v>
      </c>
      <c r="RCT79" s="98">
        <f t="shared" si="275"/>
        <v>1</v>
      </c>
      <c r="RCU79" s="98">
        <f t="shared" si="275"/>
        <v>1</v>
      </c>
      <c r="RCV79" s="98">
        <f t="shared" si="275"/>
        <v>1</v>
      </c>
      <c r="RCW79" s="98">
        <f t="shared" si="275"/>
        <v>1</v>
      </c>
      <c r="RCX79" s="98">
        <f t="shared" si="275"/>
        <v>1</v>
      </c>
      <c r="RCY79" s="98">
        <f t="shared" si="275"/>
        <v>1</v>
      </c>
      <c r="RCZ79" s="98">
        <f t="shared" si="275"/>
        <v>1</v>
      </c>
      <c r="RDA79" s="98">
        <f t="shared" si="275"/>
        <v>1</v>
      </c>
      <c r="RDB79" s="98">
        <f t="shared" si="275"/>
        <v>1</v>
      </c>
      <c r="RDC79" s="98">
        <f t="shared" si="275"/>
        <v>1</v>
      </c>
      <c r="RDD79" s="98">
        <f t="shared" si="275"/>
        <v>1</v>
      </c>
      <c r="RDE79" s="98">
        <f t="shared" si="275"/>
        <v>1</v>
      </c>
      <c r="RDF79" s="98">
        <f t="shared" si="275"/>
        <v>1</v>
      </c>
      <c r="RDG79" s="98">
        <f t="shared" si="275"/>
        <v>1</v>
      </c>
      <c r="RDH79" s="98">
        <f t="shared" si="275"/>
        <v>1</v>
      </c>
      <c r="RDI79" s="98">
        <f t="shared" si="275"/>
        <v>1</v>
      </c>
      <c r="RDJ79" s="98">
        <f t="shared" si="275"/>
        <v>1</v>
      </c>
      <c r="RDK79" s="98">
        <f t="shared" si="275"/>
        <v>1</v>
      </c>
      <c r="RDL79" s="98">
        <f t="shared" si="275"/>
        <v>1</v>
      </c>
      <c r="RDM79" s="98">
        <f t="shared" si="275"/>
        <v>1</v>
      </c>
      <c r="RDN79" s="98">
        <f t="shared" si="275"/>
        <v>1</v>
      </c>
      <c r="RDO79" s="98">
        <f t="shared" si="275"/>
        <v>1</v>
      </c>
      <c r="RDP79" s="98">
        <f t="shared" si="275"/>
        <v>1</v>
      </c>
      <c r="RDQ79" s="98">
        <f t="shared" si="275"/>
        <v>1</v>
      </c>
      <c r="RDR79" s="98">
        <f t="shared" si="275"/>
        <v>1</v>
      </c>
      <c r="RDS79" s="98">
        <f t="shared" si="275"/>
        <v>1</v>
      </c>
      <c r="RDT79" s="98">
        <f t="shared" si="275"/>
        <v>1</v>
      </c>
      <c r="RDU79" s="98">
        <f t="shared" si="275"/>
        <v>1</v>
      </c>
      <c r="RDV79" s="98">
        <f t="shared" si="275"/>
        <v>1</v>
      </c>
      <c r="RDW79" s="98">
        <f t="shared" si="275"/>
        <v>1</v>
      </c>
      <c r="RDX79" s="98">
        <f t="shared" si="275"/>
        <v>1</v>
      </c>
      <c r="RDY79" s="98">
        <f t="shared" si="275"/>
        <v>1</v>
      </c>
      <c r="RDZ79" s="98">
        <f t="shared" si="275"/>
        <v>1</v>
      </c>
      <c r="REA79" s="98">
        <f t="shared" si="275"/>
        <v>1</v>
      </c>
      <c r="REB79" s="98">
        <f t="shared" si="275"/>
        <v>1</v>
      </c>
      <c r="REC79" s="98">
        <f t="shared" si="275"/>
        <v>1</v>
      </c>
      <c r="RED79" s="98">
        <f t="shared" si="275"/>
        <v>1</v>
      </c>
      <c r="REE79" s="98">
        <f t="shared" si="275"/>
        <v>1</v>
      </c>
      <c r="REF79" s="98">
        <f t="shared" si="275"/>
        <v>1</v>
      </c>
      <c r="REG79" s="98">
        <f t="shared" ref="REG79:RGR79" si="276">REG78+1</f>
        <v>1</v>
      </c>
      <c r="REH79" s="98">
        <f t="shared" si="276"/>
        <v>1</v>
      </c>
      <c r="REI79" s="98">
        <f t="shared" si="276"/>
        <v>1</v>
      </c>
      <c r="REJ79" s="98">
        <f t="shared" si="276"/>
        <v>1</v>
      </c>
      <c r="REK79" s="98">
        <f t="shared" si="276"/>
        <v>1</v>
      </c>
      <c r="REL79" s="98">
        <f t="shared" si="276"/>
        <v>1</v>
      </c>
      <c r="REM79" s="98">
        <f t="shared" si="276"/>
        <v>1</v>
      </c>
      <c r="REN79" s="98">
        <f t="shared" si="276"/>
        <v>1</v>
      </c>
      <c r="REO79" s="98">
        <f t="shared" si="276"/>
        <v>1</v>
      </c>
      <c r="REP79" s="98">
        <f t="shared" si="276"/>
        <v>1</v>
      </c>
      <c r="REQ79" s="98">
        <f t="shared" si="276"/>
        <v>1</v>
      </c>
      <c r="RER79" s="98">
        <f t="shared" si="276"/>
        <v>1</v>
      </c>
      <c r="RES79" s="98">
        <f t="shared" si="276"/>
        <v>1</v>
      </c>
      <c r="RET79" s="98">
        <f t="shared" si="276"/>
        <v>1</v>
      </c>
      <c r="REU79" s="98">
        <f t="shared" si="276"/>
        <v>1</v>
      </c>
      <c r="REV79" s="98">
        <f t="shared" si="276"/>
        <v>1</v>
      </c>
      <c r="REW79" s="98">
        <f t="shared" si="276"/>
        <v>1</v>
      </c>
      <c r="REX79" s="98">
        <f t="shared" si="276"/>
        <v>1</v>
      </c>
      <c r="REY79" s="98">
        <f t="shared" si="276"/>
        <v>1</v>
      </c>
      <c r="REZ79" s="98">
        <f t="shared" si="276"/>
        <v>1</v>
      </c>
      <c r="RFA79" s="98">
        <f t="shared" si="276"/>
        <v>1</v>
      </c>
      <c r="RFB79" s="98">
        <f t="shared" si="276"/>
        <v>1</v>
      </c>
      <c r="RFC79" s="98">
        <f t="shared" si="276"/>
        <v>1</v>
      </c>
      <c r="RFD79" s="98">
        <f t="shared" si="276"/>
        <v>1</v>
      </c>
      <c r="RFE79" s="98">
        <f t="shared" si="276"/>
        <v>1</v>
      </c>
      <c r="RFF79" s="98">
        <f t="shared" si="276"/>
        <v>1</v>
      </c>
      <c r="RFG79" s="98">
        <f t="shared" si="276"/>
        <v>1</v>
      </c>
      <c r="RFH79" s="98">
        <f t="shared" si="276"/>
        <v>1</v>
      </c>
      <c r="RFI79" s="98">
        <f t="shared" si="276"/>
        <v>1</v>
      </c>
      <c r="RFJ79" s="98">
        <f t="shared" si="276"/>
        <v>1</v>
      </c>
      <c r="RFK79" s="98">
        <f t="shared" si="276"/>
        <v>1</v>
      </c>
      <c r="RFL79" s="98">
        <f t="shared" si="276"/>
        <v>1</v>
      </c>
      <c r="RFM79" s="98">
        <f t="shared" si="276"/>
        <v>1</v>
      </c>
      <c r="RFN79" s="98">
        <f t="shared" si="276"/>
        <v>1</v>
      </c>
      <c r="RFO79" s="98">
        <f t="shared" si="276"/>
        <v>1</v>
      </c>
      <c r="RFP79" s="98">
        <f t="shared" si="276"/>
        <v>1</v>
      </c>
      <c r="RFQ79" s="98">
        <f t="shared" si="276"/>
        <v>1</v>
      </c>
      <c r="RFR79" s="98">
        <f t="shared" si="276"/>
        <v>1</v>
      </c>
      <c r="RFS79" s="98">
        <f t="shared" si="276"/>
        <v>1</v>
      </c>
      <c r="RFT79" s="98">
        <f t="shared" si="276"/>
        <v>1</v>
      </c>
      <c r="RFU79" s="98">
        <f t="shared" si="276"/>
        <v>1</v>
      </c>
      <c r="RFV79" s="98">
        <f t="shared" si="276"/>
        <v>1</v>
      </c>
      <c r="RFW79" s="98">
        <f t="shared" si="276"/>
        <v>1</v>
      </c>
      <c r="RFX79" s="98">
        <f t="shared" si="276"/>
        <v>1</v>
      </c>
      <c r="RFY79" s="98">
        <f t="shared" si="276"/>
        <v>1</v>
      </c>
      <c r="RFZ79" s="98">
        <f t="shared" si="276"/>
        <v>1</v>
      </c>
      <c r="RGA79" s="98">
        <f t="shared" si="276"/>
        <v>1</v>
      </c>
      <c r="RGB79" s="98">
        <f t="shared" si="276"/>
        <v>1</v>
      </c>
      <c r="RGC79" s="98">
        <f t="shared" si="276"/>
        <v>1</v>
      </c>
      <c r="RGD79" s="98">
        <f t="shared" si="276"/>
        <v>1</v>
      </c>
      <c r="RGE79" s="98">
        <f t="shared" si="276"/>
        <v>1</v>
      </c>
      <c r="RGF79" s="98">
        <f t="shared" si="276"/>
        <v>1</v>
      </c>
      <c r="RGG79" s="98">
        <f t="shared" si="276"/>
        <v>1</v>
      </c>
      <c r="RGH79" s="98">
        <f t="shared" si="276"/>
        <v>1</v>
      </c>
      <c r="RGI79" s="98">
        <f t="shared" si="276"/>
        <v>1</v>
      </c>
      <c r="RGJ79" s="98">
        <f t="shared" si="276"/>
        <v>1</v>
      </c>
      <c r="RGK79" s="98">
        <f t="shared" si="276"/>
        <v>1</v>
      </c>
      <c r="RGL79" s="98">
        <f t="shared" si="276"/>
        <v>1</v>
      </c>
      <c r="RGM79" s="98">
        <f t="shared" si="276"/>
        <v>1</v>
      </c>
      <c r="RGN79" s="98">
        <f t="shared" si="276"/>
        <v>1</v>
      </c>
      <c r="RGO79" s="98">
        <f t="shared" si="276"/>
        <v>1</v>
      </c>
      <c r="RGP79" s="98">
        <f t="shared" si="276"/>
        <v>1</v>
      </c>
      <c r="RGQ79" s="98">
        <f t="shared" si="276"/>
        <v>1</v>
      </c>
      <c r="RGR79" s="98">
        <f t="shared" si="276"/>
        <v>1</v>
      </c>
      <c r="RGS79" s="98">
        <f t="shared" ref="RGS79:RJD79" si="277">RGS78+1</f>
        <v>1</v>
      </c>
      <c r="RGT79" s="98">
        <f t="shared" si="277"/>
        <v>1</v>
      </c>
      <c r="RGU79" s="98">
        <f t="shared" si="277"/>
        <v>1</v>
      </c>
      <c r="RGV79" s="98">
        <f t="shared" si="277"/>
        <v>1</v>
      </c>
      <c r="RGW79" s="98">
        <f t="shared" si="277"/>
        <v>1</v>
      </c>
      <c r="RGX79" s="98">
        <f t="shared" si="277"/>
        <v>1</v>
      </c>
      <c r="RGY79" s="98">
        <f t="shared" si="277"/>
        <v>1</v>
      </c>
      <c r="RGZ79" s="98">
        <f t="shared" si="277"/>
        <v>1</v>
      </c>
      <c r="RHA79" s="98">
        <f t="shared" si="277"/>
        <v>1</v>
      </c>
      <c r="RHB79" s="98">
        <f t="shared" si="277"/>
        <v>1</v>
      </c>
      <c r="RHC79" s="98">
        <f t="shared" si="277"/>
        <v>1</v>
      </c>
      <c r="RHD79" s="98">
        <f t="shared" si="277"/>
        <v>1</v>
      </c>
      <c r="RHE79" s="98">
        <f t="shared" si="277"/>
        <v>1</v>
      </c>
      <c r="RHF79" s="98">
        <f t="shared" si="277"/>
        <v>1</v>
      </c>
      <c r="RHG79" s="98">
        <f t="shared" si="277"/>
        <v>1</v>
      </c>
      <c r="RHH79" s="98">
        <f t="shared" si="277"/>
        <v>1</v>
      </c>
      <c r="RHI79" s="98">
        <f t="shared" si="277"/>
        <v>1</v>
      </c>
      <c r="RHJ79" s="98">
        <f t="shared" si="277"/>
        <v>1</v>
      </c>
      <c r="RHK79" s="98">
        <f t="shared" si="277"/>
        <v>1</v>
      </c>
      <c r="RHL79" s="98">
        <f t="shared" si="277"/>
        <v>1</v>
      </c>
      <c r="RHM79" s="98">
        <f t="shared" si="277"/>
        <v>1</v>
      </c>
      <c r="RHN79" s="98">
        <f t="shared" si="277"/>
        <v>1</v>
      </c>
      <c r="RHO79" s="98">
        <f t="shared" si="277"/>
        <v>1</v>
      </c>
      <c r="RHP79" s="98">
        <f t="shared" si="277"/>
        <v>1</v>
      </c>
      <c r="RHQ79" s="98">
        <f t="shared" si="277"/>
        <v>1</v>
      </c>
      <c r="RHR79" s="98">
        <f t="shared" si="277"/>
        <v>1</v>
      </c>
      <c r="RHS79" s="98">
        <f t="shared" si="277"/>
        <v>1</v>
      </c>
      <c r="RHT79" s="98">
        <f t="shared" si="277"/>
        <v>1</v>
      </c>
      <c r="RHU79" s="98">
        <f t="shared" si="277"/>
        <v>1</v>
      </c>
      <c r="RHV79" s="98">
        <f t="shared" si="277"/>
        <v>1</v>
      </c>
      <c r="RHW79" s="98">
        <f t="shared" si="277"/>
        <v>1</v>
      </c>
      <c r="RHX79" s="98">
        <f t="shared" si="277"/>
        <v>1</v>
      </c>
      <c r="RHY79" s="98">
        <f t="shared" si="277"/>
        <v>1</v>
      </c>
      <c r="RHZ79" s="98">
        <f t="shared" si="277"/>
        <v>1</v>
      </c>
      <c r="RIA79" s="98">
        <f t="shared" si="277"/>
        <v>1</v>
      </c>
      <c r="RIB79" s="98">
        <f t="shared" si="277"/>
        <v>1</v>
      </c>
      <c r="RIC79" s="98">
        <f t="shared" si="277"/>
        <v>1</v>
      </c>
      <c r="RID79" s="98">
        <f t="shared" si="277"/>
        <v>1</v>
      </c>
      <c r="RIE79" s="98">
        <f t="shared" si="277"/>
        <v>1</v>
      </c>
      <c r="RIF79" s="98">
        <f t="shared" si="277"/>
        <v>1</v>
      </c>
      <c r="RIG79" s="98">
        <f t="shared" si="277"/>
        <v>1</v>
      </c>
      <c r="RIH79" s="98">
        <f t="shared" si="277"/>
        <v>1</v>
      </c>
      <c r="RII79" s="98">
        <f t="shared" si="277"/>
        <v>1</v>
      </c>
      <c r="RIJ79" s="98">
        <f t="shared" si="277"/>
        <v>1</v>
      </c>
      <c r="RIK79" s="98">
        <f t="shared" si="277"/>
        <v>1</v>
      </c>
      <c r="RIL79" s="98">
        <f t="shared" si="277"/>
        <v>1</v>
      </c>
      <c r="RIM79" s="98">
        <f t="shared" si="277"/>
        <v>1</v>
      </c>
      <c r="RIN79" s="98">
        <f t="shared" si="277"/>
        <v>1</v>
      </c>
      <c r="RIO79" s="98">
        <f t="shared" si="277"/>
        <v>1</v>
      </c>
      <c r="RIP79" s="98">
        <f t="shared" si="277"/>
        <v>1</v>
      </c>
      <c r="RIQ79" s="98">
        <f t="shared" si="277"/>
        <v>1</v>
      </c>
      <c r="RIR79" s="98">
        <f t="shared" si="277"/>
        <v>1</v>
      </c>
      <c r="RIS79" s="98">
        <f t="shared" si="277"/>
        <v>1</v>
      </c>
      <c r="RIT79" s="98">
        <f t="shared" si="277"/>
        <v>1</v>
      </c>
      <c r="RIU79" s="98">
        <f t="shared" si="277"/>
        <v>1</v>
      </c>
      <c r="RIV79" s="98">
        <f t="shared" si="277"/>
        <v>1</v>
      </c>
      <c r="RIW79" s="98">
        <f t="shared" si="277"/>
        <v>1</v>
      </c>
      <c r="RIX79" s="98">
        <f t="shared" si="277"/>
        <v>1</v>
      </c>
      <c r="RIY79" s="98">
        <f t="shared" si="277"/>
        <v>1</v>
      </c>
      <c r="RIZ79" s="98">
        <f t="shared" si="277"/>
        <v>1</v>
      </c>
      <c r="RJA79" s="98">
        <f t="shared" si="277"/>
        <v>1</v>
      </c>
      <c r="RJB79" s="98">
        <f t="shared" si="277"/>
        <v>1</v>
      </c>
      <c r="RJC79" s="98">
        <f t="shared" si="277"/>
        <v>1</v>
      </c>
      <c r="RJD79" s="98">
        <f t="shared" si="277"/>
        <v>1</v>
      </c>
      <c r="RJE79" s="98">
        <f t="shared" ref="RJE79:RLP79" si="278">RJE78+1</f>
        <v>1</v>
      </c>
      <c r="RJF79" s="98">
        <f t="shared" si="278"/>
        <v>1</v>
      </c>
      <c r="RJG79" s="98">
        <f t="shared" si="278"/>
        <v>1</v>
      </c>
      <c r="RJH79" s="98">
        <f t="shared" si="278"/>
        <v>1</v>
      </c>
      <c r="RJI79" s="98">
        <f t="shared" si="278"/>
        <v>1</v>
      </c>
      <c r="RJJ79" s="98">
        <f t="shared" si="278"/>
        <v>1</v>
      </c>
      <c r="RJK79" s="98">
        <f t="shared" si="278"/>
        <v>1</v>
      </c>
      <c r="RJL79" s="98">
        <f t="shared" si="278"/>
        <v>1</v>
      </c>
      <c r="RJM79" s="98">
        <f t="shared" si="278"/>
        <v>1</v>
      </c>
      <c r="RJN79" s="98">
        <f t="shared" si="278"/>
        <v>1</v>
      </c>
      <c r="RJO79" s="98">
        <f t="shared" si="278"/>
        <v>1</v>
      </c>
      <c r="RJP79" s="98">
        <f t="shared" si="278"/>
        <v>1</v>
      </c>
      <c r="RJQ79" s="98">
        <f t="shared" si="278"/>
        <v>1</v>
      </c>
      <c r="RJR79" s="98">
        <f t="shared" si="278"/>
        <v>1</v>
      </c>
      <c r="RJS79" s="98">
        <f t="shared" si="278"/>
        <v>1</v>
      </c>
      <c r="RJT79" s="98">
        <f t="shared" si="278"/>
        <v>1</v>
      </c>
      <c r="RJU79" s="98">
        <f t="shared" si="278"/>
        <v>1</v>
      </c>
      <c r="RJV79" s="98">
        <f t="shared" si="278"/>
        <v>1</v>
      </c>
      <c r="RJW79" s="98">
        <f t="shared" si="278"/>
        <v>1</v>
      </c>
      <c r="RJX79" s="98">
        <f t="shared" si="278"/>
        <v>1</v>
      </c>
      <c r="RJY79" s="98">
        <f t="shared" si="278"/>
        <v>1</v>
      </c>
      <c r="RJZ79" s="98">
        <f t="shared" si="278"/>
        <v>1</v>
      </c>
      <c r="RKA79" s="98">
        <f t="shared" si="278"/>
        <v>1</v>
      </c>
      <c r="RKB79" s="98">
        <f t="shared" si="278"/>
        <v>1</v>
      </c>
      <c r="RKC79" s="98">
        <f t="shared" si="278"/>
        <v>1</v>
      </c>
      <c r="RKD79" s="98">
        <f t="shared" si="278"/>
        <v>1</v>
      </c>
      <c r="RKE79" s="98">
        <f t="shared" si="278"/>
        <v>1</v>
      </c>
      <c r="RKF79" s="98">
        <f t="shared" si="278"/>
        <v>1</v>
      </c>
      <c r="RKG79" s="98">
        <f t="shared" si="278"/>
        <v>1</v>
      </c>
      <c r="RKH79" s="98">
        <f t="shared" si="278"/>
        <v>1</v>
      </c>
      <c r="RKI79" s="98">
        <f t="shared" si="278"/>
        <v>1</v>
      </c>
      <c r="RKJ79" s="98">
        <f t="shared" si="278"/>
        <v>1</v>
      </c>
      <c r="RKK79" s="98">
        <f t="shared" si="278"/>
        <v>1</v>
      </c>
      <c r="RKL79" s="98">
        <f t="shared" si="278"/>
        <v>1</v>
      </c>
      <c r="RKM79" s="98">
        <f t="shared" si="278"/>
        <v>1</v>
      </c>
      <c r="RKN79" s="98">
        <f t="shared" si="278"/>
        <v>1</v>
      </c>
      <c r="RKO79" s="98">
        <f t="shared" si="278"/>
        <v>1</v>
      </c>
      <c r="RKP79" s="98">
        <f t="shared" si="278"/>
        <v>1</v>
      </c>
      <c r="RKQ79" s="98">
        <f t="shared" si="278"/>
        <v>1</v>
      </c>
      <c r="RKR79" s="98">
        <f t="shared" si="278"/>
        <v>1</v>
      </c>
      <c r="RKS79" s="98">
        <f t="shared" si="278"/>
        <v>1</v>
      </c>
      <c r="RKT79" s="98">
        <f t="shared" si="278"/>
        <v>1</v>
      </c>
      <c r="RKU79" s="98">
        <f t="shared" si="278"/>
        <v>1</v>
      </c>
      <c r="RKV79" s="98">
        <f t="shared" si="278"/>
        <v>1</v>
      </c>
      <c r="RKW79" s="98">
        <f t="shared" si="278"/>
        <v>1</v>
      </c>
      <c r="RKX79" s="98">
        <f t="shared" si="278"/>
        <v>1</v>
      </c>
      <c r="RKY79" s="98">
        <f t="shared" si="278"/>
        <v>1</v>
      </c>
      <c r="RKZ79" s="98">
        <f t="shared" si="278"/>
        <v>1</v>
      </c>
      <c r="RLA79" s="98">
        <f t="shared" si="278"/>
        <v>1</v>
      </c>
      <c r="RLB79" s="98">
        <f t="shared" si="278"/>
        <v>1</v>
      </c>
      <c r="RLC79" s="98">
        <f t="shared" si="278"/>
        <v>1</v>
      </c>
      <c r="RLD79" s="98">
        <f t="shared" si="278"/>
        <v>1</v>
      </c>
      <c r="RLE79" s="98">
        <f t="shared" si="278"/>
        <v>1</v>
      </c>
      <c r="RLF79" s="98">
        <f t="shared" si="278"/>
        <v>1</v>
      </c>
      <c r="RLG79" s="98">
        <f t="shared" si="278"/>
        <v>1</v>
      </c>
      <c r="RLH79" s="98">
        <f t="shared" si="278"/>
        <v>1</v>
      </c>
      <c r="RLI79" s="98">
        <f t="shared" si="278"/>
        <v>1</v>
      </c>
      <c r="RLJ79" s="98">
        <f t="shared" si="278"/>
        <v>1</v>
      </c>
      <c r="RLK79" s="98">
        <f t="shared" si="278"/>
        <v>1</v>
      </c>
      <c r="RLL79" s="98">
        <f t="shared" si="278"/>
        <v>1</v>
      </c>
      <c r="RLM79" s="98">
        <f t="shared" si="278"/>
        <v>1</v>
      </c>
      <c r="RLN79" s="98">
        <f t="shared" si="278"/>
        <v>1</v>
      </c>
      <c r="RLO79" s="98">
        <f t="shared" si="278"/>
        <v>1</v>
      </c>
      <c r="RLP79" s="98">
        <f t="shared" si="278"/>
        <v>1</v>
      </c>
      <c r="RLQ79" s="98">
        <f t="shared" ref="RLQ79:ROB79" si="279">RLQ78+1</f>
        <v>1</v>
      </c>
      <c r="RLR79" s="98">
        <f t="shared" si="279"/>
        <v>1</v>
      </c>
      <c r="RLS79" s="98">
        <f t="shared" si="279"/>
        <v>1</v>
      </c>
      <c r="RLT79" s="98">
        <f t="shared" si="279"/>
        <v>1</v>
      </c>
      <c r="RLU79" s="98">
        <f t="shared" si="279"/>
        <v>1</v>
      </c>
      <c r="RLV79" s="98">
        <f t="shared" si="279"/>
        <v>1</v>
      </c>
      <c r="RLW79" s="98">
        <f t="shared" si="279"/>
        <v>1</v>
      </c>
      <c r="RLX79" s="98">
        <f t="shared" si="279"/>
        <v>1</v>
      </c>
      <c r="RLY79" s="98">
        <f t="shared" si="279"/>
        <v>1</v>
      </c>
      <c r="RLZ79" s="98">
        <f t="shared" si="279"/>
        <v>1</v>
      </c>
      <c r="RMA79" s="98">
        <f t="shared" si="279"/>
        <v>1</v>
      </c>
      <c r="RMB79" s="98">
        <f t="shared" si="279"/>
        <v>1</v>
      </c>
      <c r="RMC79" s="98">
        <f t="shared" si="279"/>
        <v>1</v>
      </c>
      <c r="RMD79" s="98">
        <f t="shared" si="279"/>
        <v>1</v>
      </c>
      <c r="RME79" s="98">
        <f t="shared" si="279"/>
        <v>1</v>
      </c>
      <c r="RMF79" s="98">
        <f t="shared" si="279"/>
        <v>1</v>
      </c>
      <c r="RMG79" s="98">
        <f t="shared" si="279"/>
        <v>1</v>
      </c>
      <c r="RMH79" s="98">
        <f t="shared" si="279"/>
        <v>1</v>
      </c>
      <c r="RMI79" s="98">
        <f t="shared" si="279"/>
        <v>1</v>
      </c>
      <c r="RMJ79" s="98">
        <f t="shared" si="279"/>
        <v>1</v>
      </c>
      <c r="RMK79" s="98">
        <f t="shared" si="279"/>
        <v>1</v>
      </c>
      <c r="RML79" s="98">
        <f t="shared" si="279"/>
        <v>1</v>
      </c>
      <c r="RMM79" s="98">
        <f t="shared" si="279"/>
        <v>1</v>
      </c>
      <c r="RMN79" s="98">
        <f t="shared" si="279"/>
        <v>1</v>
      </c>
      <c r="RMO79" s="98">
        <f t="shared" si="279"/>
        <v>1</v>
      </c>
      <c r="RMP79" s="98">
        <f t="shared" si="279"/>
        <v>1</v>
      </c>
      <c r="RMQ79" s="98">
        <f t="shared" si="279"/>
        <v>1</v>
      </c>
      <c r="RMR79" s="98">
        <f t="shared" si="279"/>
        <v>1</v>
      </c>
      <c r="RMS79" s="98">
        <f t="shared" si="279"/>
        <v>1</v>
      </c>
      <c r="RMT79" s="98">
        <f t="shared" si="279"/>
        <v>1</v>
      </c>
      <c r="RMU79" s="98">
        <f t="shared" si="279"/>
        <v>1</v>
      </c>
      <c r="RMV79" s="98">
        <f t="shared" si="279"/>
        <v>1</v>
      </c>
      <c r="RMW79" s="98">
        <f t="shared" si="279"/>
        <v>1</v>
      </c>
      <c r="RMX79" s="98">
        <f t="shared" si="279"/>
        <v>1</v>
      </c>
      <c r="RMY79" s="98">
        <f t="shared" si="279"/>
        <v>1</v>
      </c>
      <c r="RMZ79" s="98">
        <f t="shared" si="279"/>
        <v>1</v>
      </c>
      <c r="RNA79" s="98">
        <f t="shared" si="279"/>
        <v>1</v>
      </c>
      <c r="RNB79" s="98">
        <f t="shared" si="279"/>
        <v>1</v>
      </c>
      <c r="RNC79" s="98">
        <f t="shared" si="279"/>
        <v>1</v>
      </c>
      <c r="RND79" s="98">
        <f t="shared" si="279"/>
        <v>1</v>
      </c>
      <c r="RNE79" s="98">
        <f t="shared" si="279"/>
        <v>1</v>
      </c>
      <c r="RNF79" s="98">
        <f t="shared" si="279"/>
        <v>1</v>
      </c>
      <c r="RNG79" s="98">
        <f t="shared" si="279"/>
        <v>1</v>
      </c>
      <c r="RNH79" s="98">
        <f t="shared" si="279"/>
        <v>1</v>
      </c>
      <c r="RNI79" s="98">
        <f t="shared" si="279"/>
        <v>1</v>
      </c>
      <c r="RNJ79" s="98">
        <f t="shared" si="279"/>
        <v>1</v>
      </c>
      <c r="RNK79" s="98">
        <f t="shared" si="279"/>
        <v>1</v>
      </c>
      <c r="RNL79" s="98">
        <f t="shared" si="279"/>
        <v>1</v>
      </c>
      <c r="RNM79" s="98">
        <f t="shared" si="279"/>
        <v>1</v>
      </c>
      <c r="RNN79" s="98">
        <f t="shared" si="279"/>
        <v>1</v>
      </c>
      <c r="RNO79" s="98">
        <f t="shared" si="279"/>
        <v>1</v>
      </c>
      <c r="RNP79" s="98">
        <f t="shared" si="279"/>
        <v>1</v>
      </c>
      <c r="RNQ79" s="98">
        <f t="shared" si="279"/>
        <v>1</v>
      </c>
      <c r="RNR79" s="98">
        <f t="shared" si="279"/>
        <v>1</v>
      </c>
      <c r="RNS79" s="98">
        <f t="shared" si="279"/>
        <v>1</v>
      </c>
      <c r="RNT79" s="98">
        <f t="shared" si="279"/>
        <v>1</v>
      </c>
      <c r="RNU79" s="98">
        <f t="shared" si="279"/>
        <v>1</v>
      </c>
      <c r="RNV79" s="98">
        <f t="shared" si="279"/>
        <v>1</v>
      </c>
      <c r="RNW79" s="98">
        <f t="shared" si="279"/>
        <v>1</v>
      </c>
      <c r="RNX79" s="98">
        <f t="shared" si="279"/>
        <v>1</v>
      </c>
      <c r="RNY79" s="98">
        <f t="shared" si="279"/>
        <v>1</v>
      </c>
      <c r="RNZ79" s="98">
        <f t="shared" si="279"/>
        <v>1</v>
      </c>
      <c r="ROA79" s="98">
        <f t="shared" si="279"/>
        <v>1</v>
      </c>
      <c r="ROB79" s="98">
        <f t="shared" si="279"/>
        <v>1</v>
      </c>
      <c r="ROC79" s="98">
        <f t="shared" ref="ROC79:RQN79" si="280">ROC78+1</f>
        <v>1</v>
      </c>
      <c r="ROD79" s="98">
        <f t="shared" si="280"/>
        <v>1</v>
      </c>
      <c r="ROE79" s="98">
        <f t="shared" si="280"/>
        <v>1</v>
      </c>
      <c r="ROF79" s="98">
        <f t="shared" si="280"/>
        <v>1</v>
      </c>
      <c r="ROG79" s="98">
        <f t="shared" si="280"/>
        <v>1</v>
      </c>
      <c r="ROH79" s="98">
        <f t="shared" si="280"/>
        <v>1</v>
      </c>
      <c r="ROI79" s="98">
        <f t="shared" si="280"/>
        <v>1</v>
      </c>
      <c r="ROJ79" s="98">
        <f t="shared" si="280"/>
        <v>1</v>
      </c>
      <c r="ROK79" s="98">
        <f t="shared" si="280"/>
        <v>1</v>
      </c>
      <c r="ROL79" s="98">
        <f t="shared" si="280"/>
        <v>1</v>
      </c>
      <c r="ROM79" s="98">
        <f t="shared" si="280"/>
        <v>1</v>
      </c>
      <c r="RON79" s="98">
        <f t="shared" si="280"/>
        <v>1</v>
      </c>
      <c r="ROO79" s="98">
        <f t="shared" si="280"/>
        <v>1</v>
      </c>
      <c r="ROP79" s="98">
        <f t="shared" si="280"/>
        <v>1</v>
      </c>
      <c r="ROQ79" s="98">
        <f t="shared" si="280"/>
        <v>1</v>
      </c>
      <c r="ROR79" s="98">
        <f t="shared" si="280"/>
        <v>1</v>
      </c>
      <c r="ROS79" s="98">
        <f t="shared" si="280"/>
        <v>1</v>
      </c>
      <c r="ROT79" s="98">
        <f t="shared" si="280"/>
        <v>1</v>
      </c>
      <c r="ROU79" s="98">
        <f t="shared" si="280"/>
        <v>1</v>
      </c>
      <c r="ROV79" s="98">
        <f t="shared" si="280"/>
        <v>1</v>
      </c>
      <c r="ROW79" s="98">
        <f t="shared" si="280"/>
        <v>1</v>
      </c>
      <c r="ROX79" s="98">
        <f t="shared" si="280"/>
        <v>1</v>
      </c>
      <c r="ROY79" s="98">
        <f t="shared" si="280"/>
        <v>1</v>
      </c>
      <c r="ROZ79" s="98">
        <f t="shared" si="280"/>
        <v>1</v>
      </c>
      <c r="RPA79" s="98">
        <f t="shared" si="280"/>
        <v>1</v>
      </c>
      <c r="RPB79" s="98">
        <f t="shared" si="280"/>
        <v>1</v>
      </c>
      <c r="RPC79" s="98">
        <f t="shared" si="280"/>
        <v>1</v>
      </c>
      <c r="RPD79" s="98">
        <f t="shared" si="280"/>
        <v>1</v>
      </c>
      <c r="RPE79" s="98">
        <f t="shared" si="280"/>
        <v>1</v>
      </c>
      <c r="RPF79" s="98">
        <f t="shared" si="280"/>
        <v>1</v>
      </c>
      <c r="RPG79" s="98">
        <f t="shared" si="280"/>
        <v>1</v>
      </c>
      <c r="RPH79" s="98">
        <f t="shared" si="280"/>
        <v>1</v>
      </c>
      <c r="RPI79" s="98">
        <f t="shared" si="280"/>
        <v>1</v>
      </c>
      <c r="RPJ79" s="98">
        <f t="shared" si="280"/>
        <v>1</v>
      </c>
      <c r="RPK79" s="98">
        <f t="shared" si="280"/>
        <v>1</v>
      </c>
      <c r="RPL79" s="98">
        <f t="shared" si="280"/>
        <v>1</v>
      </c>
      <c r="RPM79" s="98">
        <f t="shared" si="280"/>
        <v>1</v>
      </c>
      <c r="RPN79" s="98">
        <f t="shared" si="280"/>
        <v>1</v>
      </c>
      <c r="RPO79" s="98">
        <f t="shared" si="280"/>
        <v>1</v>
      </c>
      <c r="RPP79" s="98">
        <f t="shared" si="280"/>
        <v>1</v>
      </c>
      <c r="RPQ79" s="98">
        <f t="shared" si="280"/>
        <v>1</v>
      </c>
      <c r="RPR79" s="98">
        <f t="shared" si="280"/>
        <v>1</v>
      </c>
      <c r="RPS79" s="98">
        <f t="shared" si="280"/>
        <v>1</v>
      </c>
      <c r="RPT79" s="98">
        <f t="shared" si="280"/>
        <v>1</v>
      </c>
      <c r="RPU79" s="98">
        <f t="shared" si="280"/>
        <v>1</v>
      </c>
      <c r="RPV79" s="98">
        <f t="shared" si="280"/>
        <v>1</v>
      </c>
      <c r="RPW79" s="98">
        <f t="shared" si="280"/>
        <v>1</v>
      </c>
      <c r="RPX79" s="98">
        <f t="shared" si="280"/>
        <v>1</v>
      </c>
      <c r="RPY79" s="98">
        <f t="shared" si="280"/>
        <v>1</v>
      </c>
      <c r="RPZ79" s="98">
        <f t="shared" si="280"/>
        <v>1</v>
      </c>
      <c r="RQA79" s="98">
        <f t="shared" si="280"/>
        <v>1</v>
      </c>
      <c r="RQB79" s="98">
        <f t="shared" si="280"/>
        <v>1</v>
      </c>
      <c r="RQC79" s="98">
        <f t="shared" si="280"/>
        <v>1</v>
      </c>
      <c r="RQD79" s="98">
        <f t="shared" si="280"/>
        <v>1</v>
      </c>
      <c r="RQE79" s="98">
        <f t="shared" si="280"/>
        <v>1</v>
      </c>
      <c r="RQF79" s="98">
        <f t="shared" si="280"/>
        <v>1</v>
      </c>
      <c r="RQG79" s="98">
        <f t="shared" si="280"/>
        <v>1</v>
      </c>
      <c r="RQH79" s="98">
        <f t="shared" si="280"/>
        <v>1</v>
      </c>
      <c r="RQI79" s="98">
        <f t="shared" si="280"/>
        <v>1</v>
      </c>
      <c r="RQJ79" s="98">
        <f t="shared" si="280"/>
        <v>1</v>
      </c>
      <c r="RQK79" s="98">
        <f t="shared" si="280"/>
        <v>1</v>
      </c>
      <c r="RQL79" s="98">
        <f t="shared" si="280"/>
        <v>1</v>
      </c>
      <c r="RQM79" s="98">
        <f t="shared" si="280"/>
        <v>1</v>
      </c>
      <c r="RQN79" s="98">
        <f t="shared" si="280"/>
        <v>1</v>
      </c>
      <c r="RQO79" s="98">
        <f t="shared" ref="RQO79:RSZ79" si="281">RQO78+1</f>
        <v>1</v>
      </c>
      <c r="RQP79" s="98">
        <f t="shared" si="281"/>
        <v>1</v>
      </c>
      <c r="RQQ79" s="98">
        <f t="shared" si="281"/>
        <v>1</v>
      </c>
      <c r="RQR79" s="98">
        <f t="shared" si="281"/>
        <v>1</v>
      </c>
      <c r="RQS79" s="98">
        <f t="shared" si="281"/>
        <v>1</v>
      </c>
      <c r="RQT79" s="98">
        <f t="shared" si="281"/>
        <v>1</v>
      </c>
      <c r="RQU79" s="98">
        <f t="shared" si="281"/>
        <v>1</v>
      </c>
      <c r="RQV79" s="98">
        <f t="shared" si="281"/>
        <v>1</v>
      </c>
      <c r="RQW79" s="98">
        <f t="shared" si="281"/>
        <v>1</v>
      </c>
      <c r="RQX79" s="98">
        <f t="shared" si="281"/>
        <v>1</v>
      </c>
      <c r="RQY79" s="98">
        <f t="shared" si="281"/>
        <v>1</v>
      </c>
      <c r="RQZ79" s="98">
        <f t="shared" si="281"/>
        <v>1</v>
      </c>
      <c r="RRA79" s="98">
        <f t="shared" si="281"/>
        <v>1</v>
      </c>
      <c r="RRB79" s="98">
        <f t="shared" si="281"/>
        <v>1</v>
      </c>
      <c r="RRC79" s="98">
        <f t="shared" si="281"/>
        <v>1</v>
      </c>
      <c r="RRD79" s="98">
        <f t="shared" si="281"/>
        <v>1</v>
      </c>
      <c r="RRE79" s="98">
        <f t="shared" si="281"/>
        <v>1</v>
      </c>
      <c r="RRF79" s="98">
        <f t="shared" si="281"/>
        <v>1</v>
      </c>
      <c r="RRG79" s="98">
        <f t="shared" si="281"/>
        <v>1</v>
      </c>
      <c r="RRH79" s="98">
        <f t="shared" si="281"/>
        <v>1</v>
      </c>
      <c r="RRI79" s="98">
        <f t="shared" si="281"/>
        <v>1</v>
      </c>
      <c r="RRJ79" s="98">
        <f t="shared" si="281"/>
        <v>1</v>
      </c>
      <c r="RRK79" s="98">
        <f t="shared" si="281"/>
        <v>1</v>
      </c>
      <c r="RRL79" s="98">
        <f t="shared" si="281"/>
        <v>1</v>
      </c>
      <c r="RRM79" s="98">
        <f t="shared" si="281"/>
        <v>1</v>
      </c>
      <c r="RRN79" s="98">
        <f t="shared" si="281"/>
        <v>1</v>
      </c>
      <c r="RRO79" s="98">
        <f t="shared" si="281"/>
        <v>1</v>
      </c>
      <c r="RRP79" s="98">
        <f t="shared" si="281"/>
        <v>1</v>
      </c>
      <c r="RRQ79" s="98">
        <f t="shared" si="281"/>
        <v>1</v>
      </c>
      <c r="RRR79" s="98">
        <f t="shared" si="281"/>
        <v>1</v>
      </c>
      <c r="RRS79" s="98">
        <f t="shared" si="281"/>
        <v>1</v>
      </c>
      <c r="RRT79" s="98">
        <f t="shared" si="281"/>
        <v>1</v>
      </c>
      <c r="RRU79" s="98">
        <f t="shared" si="281"/>
        <v>1</v>
      </c>
      <c r="RRV79" s="98">
        <f t="shared" si="281"/>
        <v>1</v>
      </c>
      <c r="RRW79" s="98">
        <f t="shared" si="281"/>
        <v>1</v>
      </c>
      <c r="RRX79" s="98">
        <f t="shared" si="281"/>
        <v>1</v>
      </c>
      <c r="RRY79" s="98">
        <f t="shared" si="281"/>
        <v>1</v>
      </c>
      <c r="RRZ79" s="98">
        <f t="shared" si="281"/>
        <v>1</v>
      </c>
      <c r="RSA79" s="98">
        <f t="shared" si="281"/>
        <v>1</v>
      </c>
      <c r="RSB79" s="98">
        <f t="shared" si="281"/>
        <v>1</v>
      </c>
      <c r="RSC79" s="98">
        <f t="shared" si="281"/>
        <v>1</v>
      </c>
      <c r="RSD79" s="98">
        <f t="shared" si="281"/>
        <v>1</v>
      </c>
      <c r="RSE79" s="98">
        <f t="shared" si="281"/>
        <v>1</v>
      </c>
      <c r="RSF79" s="98">
        <f t="shared" si="281"/>
        <v>1</v>
      </c>
      <c r="RSG79" s="98">
        <f t="shared" si="281"/>
        <v>1</v>
      </c>
      <c r="RSH79" s="98">
        <f t="shared" si="281"/>
        <v>1</v>
      </c>
      <c r="RSI79" s="98">
        <f t="shared" si="281"/>
        <v>1</v>
      </c>
      <c r="RSJ79" s="98">
        <f t="shared" si="281"/>
        <v>1</v>
      </c>
      <c r="RSK79" s="98">
        <f t="shared" si="281"/>
        <v>1</v>
      </c>
      <c r="RSL79" s="98">
        <f t="shared" si="281"/>
        <v>1</v>
      </c>
      <c r="RSM79" s="98">
        <f t="shared" si="281"/>
        <v>1</v>
      </c>
      <c r="RSN79" s="98">
        <f t="shared" si="281"/>
        <v>1</v>
      </c>
      <c r="RSO79" s="98">
        <f t="shared" si="281"/>
        <v>1</v>
      </c>
      <c r="RSP79" s="98">
        <f t="shared" si="281"/>
        <v>1</v>
      </c>
      <c r="RSQ79" s="98">
        <f t="shared" si="281"/>
        <v>1</v>
      </c>
      <c r="RSR79" s="98">
        <f t="shared" si="281"/>
        <v>1</v>
      </c>
      <c r="RSS79" s="98">
        <f t="shared" si="281"/>
        <v>1</v>
      </c>
      <c r="RST79" s="98">
        <f t="shared" si="281"/>
        <v>1</v>
      </c>
      <c r="RSU79" s="98">
        <f t="shared" si="281"/>
        <v>1</v>
      </c>
      <c r="RSV79" s="98">
        <f t="shared" si="281"/>
        <v>1</v>
      </c>
      <c r="RSW79" s="98">
        <f t="shared" si="281"/>
        <v>1</v>
      </c>
      <c r="RSX79" s="98">
        <f t="shared" si="281"/>
        <v>1</v>
      </c>
      <c r="RSY79" s="98">
        <f t="shared" si="281"/>
        <v>1</v>
      </c>
      <c r="RSZ79" s="98">
        <f t="shared" si="281"/>
        <v>1</v>
      </c>
      <c r="RTA79" s="98">
        <f t="shared" ref="RTA79:RVL79" si="282">RTA78+1</f>
        <v>1</v>
      </c>
      <c r="RTB79" s="98">
        <f t="shared" si="282"/>
        <v>1</v>
      </c>
      <c r="RTC79" s="98">
        <f t="shared" si="282"/>
        <v>1</v>
      </c>
      <c r="RTD79" s="98">
        <f t="shared" si="282"/>
        <v>1</v>
      </c>
      <c r="RTE79" s="98">
        <f t="shared" si="282"/>
        <v>1</v>
      </c>
      <c r="RTF79" s="98">
        <f t="shared" si="282"/>
        <v>1</v>
      </c>
      <c r="RTG79" s="98">
        <f t="shared" si="282"/>
        <v>1</v>
      </c>
      <c r="RTH79" s="98">
        <f t="shared" si="282"/>
        <v>1</v>
      </c>
      <c r="RTI79" s="98">
        <f t="shared" si="282"/>
        <v>1</v>
      </c>
      <c r="RTJ79" s="98">
        <f t="shared" si="282"/>
        <v>1</v>
      </c>
      <c r="RTK79" s="98">
        <f t="shared" si="282"/>
        <v>1</v>
      </c>
      <c r="RTL79" s="98">
        <f t="shared" si="282"/>
        <v>1</v>
      </c>
      <c r="RTM79" s="98">
        <f t="shared" si="282"/>
        <v>1</v>
      </c>
      <c r="RTN79" s="98">
        <f t="shared" si="282"/>
        <v>1</v>
      </c>
      <c r="RTO79" s="98">
        <f t="shared" si="282"/>
        <v>1</v>
      </c>
      <c r="RTP79" s="98">
        <f t="shared" si="282"/>
        <v>1</v>
      </c>
      <c r="RTQ79" s="98">
        <f t="shared" si="282"/>
        <v>1</v>
      </c>
      <c r="RTR79" s="98">
        <f t="shared" si="282"/>
        <v>1</v>
      </c>
      <c r="RTS79" s="98">
        <f t="shared" si="282"/>
        <v>1</v>
      </c>
      <c r="RTT79" s="98">
        <f t="shared" si="282"/>
        <v>1</v>
      </c>
      <c r="RTU79" s="98">
        <f t="shared" si="282"/>
        <v>1</v>
      </c>
      <c r="RTV79" s="98">
        <f t="shared" si="282"/>
        <v>1</v>
      </c>
      <c r="RTW79" s="98">
        <f t="shared" si="282"/>
        <v>1</v>
      </c>
      <c r="RTX79" s="98">
        <f t="shared" si="282"/>
        <v>1</v>
      </c>
      <c r="RTY79" s="98">
        <f t="shared" si="282"/>
        <v>1</v>
      </c>
      <c r="RTZ79" s="98">
        <f t="shared" si="282"/>
        <v>1</v>
      </c>
      <c r="RUA79" s="98">
        <f t="shared" si="282"/>
        <v>1</v>
      </c>
      <c r="RUB79" s="98">
        <f t="shared" si="282"/>
        <v>1</v>
      </c>
      <c r="RUC79" s="98">
        <f t="shared" si="282"/>
        <v>1</v>
      </c>
      <c r="RUD79" s="98">
        <f t="shared" si="282"/>
        <v>1</v>
      </c>
      <c r="RUE79" s="98">
        <f t="shared" si="282"/>
        <v>1</v>
      </c>
      <c r="RUF79" s="98">
        <f t="shared" si="282"/>
        <v>1</v>
      </c>
      <c r="RUG79" s="98">
        <f t="shared" si="282"/>
        <v>1</v>
      </c>
      <c r="RUH79" s="98">
        <f t="shared" si="282"/>
        <v>1</v>
      </c>
      <c r="RUI79" s="98">
        <f t="shared" si="282"/>
        <v>1</v>
      </c>
      <c r="RUJ79" s="98">
        <f t="shared" si="282"/>
        <v>1</v>
      </c>
      <c r="RUK79" s="98">
        <f t="shared" si="282"/>
        <v>1</v>
      </c>
      <c r="RUL79" s="98">
        <f t="shared" si="282"/>
        <v>1</v>
      </c>
      <c r="RUM79" s="98">
        <f t="shared" si="282"/>
        <v>1</v>
      </c>
      <c r="RUN79" s="98">
        <f t="shared" si="282"/>
        <v>1</v>
      </c>
      <c r="RUO79" s="98">
        <f t="shared" si="282"/>
        <v>1</v>
      </c>
      <c r="RUP79" s="98">
        <f t="shared" si="282"/>
        <v>1</v>
      </c>
      <c r="RUQ79" s="98">
        <f t="shared" si="282"/>
        <v>1</v>
      </c>
      <c r="RUR79" s="98">
        <f t="shared" si="282"/>
        <v>1</v>
      </c>
      <c r="RUS79" s="98">
        <f t="shared" si="282"/>
        <v>1</v>
      </c>
      <c r="RUT79" s="98">
        <f t="shared" si="282"/>
        <v>1</v>
      </c>
      <c r="RUU79" s="98">
        <f t="shared" si="282"/>
        <v>1</v>
      </c>
      <c r="RUV79" s="98">
        <f t="shared" si="282"/>
        <v>1</v>
      </c>
      <c r="RUW79" s="98">
        <f t="shared" si="282"/>
        <v>1</v>
      </c>
      <c r="RUX79" s="98">
        <f t="shared" si="282"/>
        <v>1</v>
      </c>
      <c r="RUY79" s="98">
        <f t="shared" si="282"/>
        <v>1</v>
      </c>
      <c r="RUZ79" s="98">
        <f t="shared" si="282"/>
        <v>1</v>
      </c>
      <c r="RVA79" s="98">
        <f t="shared" si="282"/>
        <v>1</v>
      </c>
      <c r="RVB79" s="98">
        <f t="shared" si="282"/>
        <v>1</v>
      </c>
      <c r="RVC79" s="98">
        <f t="shared" si="282"/>
        <v>1</v>
      </c>
      <c r="RVD79" s="98">
        <f t="shared" si="282"/>
        <v>1</v>
      </c>
      <c r="RVE79" s="98">
        <f t="shared" si="282"/>
        <v>1</v>
      </c>
      <c r="RVF79" s="98">
        <f t="shared" si="282"/>
        <v>1</v>
      </c>
      <c r="RVG79" s="98">
        <f t="shared" si="282"/>
        <v>1</v>
      </c>
      <c r="RVH79" s="98">
        <f t="shared" si="282"/>
        <v>1</v>
      </c>
      <c r="RVI79" s="98">
        <f t="shared" si="282"/>
        <v>1</v>
      </c>
      <c r="RVJ79" s="98">
        <f t="shared" si="282"/>
        <v>1</v>
      </c>
      <c r="RVK79" s="98">
        <f t="shared" si="282"/>
        <v>1</v>
      </c>
      <c r="RVL79" s="98">
        <f t="shared" si="282"/>
        <v>1</v>
      </c>
      <c r="RVM79" s="98">
        <f t="shared" ref="RVM79:RXX79" si="283">RVM78+1</f>
        <v>1</v>
      </c>
      <c r="RVN79" s="98">
        <f t="shared" si="283"/>
        <v>1</v>
      </c>
      <c r="RVO79" s="98">
        <f t="shared" si="283"/>
        <v>1</v>
      </c>
      <c r="RVP79" s="98">
        <f t="shared" si="283"/>
        <v>1</v>
      </c>
      <c r="RVQ79" s="98">
        <f t="shared" si="283"/>
        <v>1</v>
      </c>
      <c r="RVR79" s="98">
        <f t="shared" si="283"/>
        <v>1</v>
      </c>
      <c r="RVS79" s="98">
        <f t="shared" si="283"/>
        <v>1</v>
      </c>
      <c r="RVT79" s="98">
        <f t="shared" si="283"/>
        <v>1</v>
      </c>
      <c r="RVU79" s="98">
        <f t="shared" si="283"/>
        <v>1</v>
      </c>
      <c r="RVV79" s="98">
        <f t="shared" si="283"/>
        <v>1</v>
      </c>
      <c r="RVW79" s="98">
        <f t="shared" si="283"/>
        <v>1</v>
      </c>
      <c r="RVX79" s="98">
        <f t="shared" si="283"/>
        <v>1</v>
      </c>
      <c r="RVY79" s="98">
        <f t="shared" si="283"/>
        <v>1</v>
      </c>
      <c r="RVZ79" s="98">
        <f t="shared" si="283"/>
        <v>1</v>
      </c>
      <c r="RWA79" s="98">
        <f t="shared" si="283"/>
        <v>1</v>
      </c>
      <c r="RWB79" s="98">
        <f t="shared" si="283"/>
        <v>1</v>
      </c>
      <c r="RWC79" s="98">
        <f t="shared" si="283"/>
        <v>1</v>
      </c>
      <c r="RWD79" s="98">
        <f t="shared" si="283"/>
        <v>1</v>
      </c>
      <c r="RWE79" s="98">
        <f t="shared" si="283"/>
        <v>1</v>
      </c>
      <c r="RWF79" s="98">
        <f t="shared" si="283"/>
        <v>1</v>
      </c>
      <c r="RWG79" s="98">
        <f t="shared" si="283"/>
        <v>1</v>
      </c>
      <c r="RWH79" s="98">
        <f t="shared" si="283"/>
        <v>1</v>
      </c>
      <c r="RWI79" s="98">
        <f t="shared" si="283"/>
        <v>1</v>
      </c>
      <c r="RWJ79" s="98">
        <f t="shared" si="283"/>
        <v>1</v>
      </c>
      <c r="RWK79" s="98">
        <f t="shared" si="283"/>
        <v>1</v>
      </c>
      <c r="RWL79" s="98">
        <f t="shared" si="283"/>
        <v>1</v>
      </c>
      <c r="RWM79" s="98">
        <f t="shared" si="283"/>
        <v>1</v>
      </c>
      <c r="RWN79" s="98">
        <f t="shared" si="283"/>
        <v>1</v>
      </c>
      <c r="RWO79" s="98">
        <f t="shared" si="283"/>
        <v>1</v>
      </c>
      <c r="RWP79" s="98">
        <f t="shared" si="283"/>
        <v>1</v>
      </c>
      <c r="RWQ79" s="98">
        <f t="shared" si="283"/>
        <v>1</v>
      </c>
      <c r="RWR79" s="98">
        <f t="shared" si="283"/>
        <v>1</v>
      </c>
      <c r="RWS79" s="98">
        <f t="shared" si="283"/>
        <v>1</v>
      </c>
      <c r="RWT79" s="98">
        <f t="shared" si="283"/>
        <v>1</v>
      </c>
      <c r="RWU79" s="98">
        <f t="shared" si="283"/>
        <v>1</v>
      </c>
      <c r="RWV79" s="98">
        <f t="shared" si="283"/>
        <v>1</v>
      </c>
      <c r="RWW79" s="98">
        <f t="shared" si="283"/>
        <v>1</v>
      </c>
      <c r="RWX79" s="98">
        <f t="shared" si="283"/>
        <v>1</v>
      </c>
      <c r="RWY79" s="98">
        <f t="shared" si="283"/>
        <v>1</v>
      </c>
      <c r="RWZ79" s="98">
        <f t="shared" si="283"/>
        <v>1</v>
      </c>
      <c r="RXA79" s="98">
        <f t="shared" si="283"/>
        <v>1</v>
      </c>
      <c r="RXB79" s="98">
        <f t="shared" si="283"/>
        <v>1</v>
      </c>
      <c r="RXC79" s="98">
        <f t="shared" si="283"/>
        <v>1</v>
      </c>
      <c r="RXD79" s="98">
        <f t="shared" si="283"/>
        <v>1</v>
      </c>
      <c r="RXE79" s="98">
        <f t="shared" si="283"/>
        <v>1</v>
      </c>
      <c r="RXF79" s="98">
        <f t="shared" si="283"/>
        <v>1</v>
      </c>
      <c r="RXG79" s="98">
        <f t="shared" si="283"/>
        <v>1</v>
      </c>
      <c r="RXH79" s="98">
        <f t="shared" si="283"/>
        <v>1</v>
      </c>
      <c r="RXI79" s="98">
        <f t="shared" si="283"/>
        <v>1</v>
      </c>
      <c r="RXJ79" s="98">
        <f t="shared" si="283"/>
        <v>1</v>
      </c>
      <c r="RXK79" s="98">
        <f t="shared" si="283"/>
        <v>1</v>
      </c>
      <c r="RXL79" s="98">
        <f t="shared" si="283"/>
        <v>1</v>
      </c>
      <c r="RXM79" s="98">
        <f t="shared" si="283"/>
        <v>1</v>
      </c>
      <c r="RXN79" s="98">
        <f t="shared" si="283"/>
        <v>1</v>
      </c>
      <c r="RXO79" s="98">
        <f t="shared" si="283"/>
        <v>1</v>
      </c>
      <c r="RXP79" s="98">
        <f t="shared" si="283"/>
        <v>1</v>
      </c>
      <c r="RXQ79" s="98">
        <f t="shared" si="283"/>
        <v>1</v>
      </c>
      <c r="RXR79" s="98">
        <f t="shared" si="283"/>
        <v>1</v>
      </c>
      <c r="RXS79" s="98">
        <f t="shared" si="283"/>
        <v>1</v>
      </c>
      <c r="RXT79" s="98">
        <f t="shared" si="283"/>
        <v>1</v>
      </c>
      <c r="RXU79" s="98">
        <f t="shared" si="283"/>
        <v>1</v>
      </c>
      <c r="RXV79" s="98">
        <f t="shared" si="283"/>
        <v>1</v>
      </c>
      <c r="RXW79" s="98">
        <f t="shared" si="283"/>
        <v>1</v>
      </c>
      <c r="RXX79" s="98">
        <f t="shared" si="283"/>
        <v>1</v>
      </c>
      <c r="RXY79" s="98">
        <f t="shared" ref="RXY79:SAJ79" si="284">RXY78+1</f>
        <v>1</v>
      </c>
      <c r="RXZ79" s="98">
        <f t="shared" si="284"/>
        <v>1</v>
      </c>
      <c r="RYA79" s="98">
        <f t="shared" si="284"/>
        <v>1</v>
      </c>
      <c r="RYB79" s="98">
        <f t="shared" si="284"/>
        <v>1</v>
      </c>
      <c r="RYC79" s="98">
        <f t="shared" si="284"/>
        <v>1</v>
      </c>
      <c r="RYD79" s="98">
        <f t="shared" si="284"/>
        <v>1</v>
      </c>
      <c r="RYE79" s="98">
        <f t="shared" si="284"/>
        <v>1</v>
      </c>
      <c r="RYF79" s="98">
        <f t="shared" si="284"/>
        <v>1</v>
      </c>
      <c r="RYG79" s="98">
        <f t="shared" si="284"/>
        <v>1</v>
      </c>
      <c r="RYH79" s="98">
        <f t="shared" si="284"/>
        <v>1</v>
      </c>
      <c r="RYI79" s="98">
        <f t="shared" si="284"/>
        <v>1</v>
      </c>
      <c r="RYJ79" s="98">
        <f t="shared" si="284"/>
        <v>1</v>
      </c>
      <c r="RYK79" s="98">
        <f t="shared" si="284"/>
        <v>1</v>
      </c>
      <c r="RYL79" s="98">
        <f t="shared" si="284"/>
        <v>1</v>
      </c>
      <c r="RYM79" s="98">
        <f t="shared" si="284"/>
        <v>1</v>
      </c>
      <c r="RYN79" s="98">
        <f t="shared" si="284"/>
        <v>1</v>
      </c>
      <c r="RYO79" s="98">
        <f t="shared" si="284"/>
        <v>1</v>
      </c>
      <c r="RYP79" s="98">
        <f t="shared" si="284"/>
        <v>1</v>
      </c>
      <c r="RYQ79" s="98">
        <f t="shared" si="284"/>
        <v>1</v>
      </c>
      <c r="RYR79" s="98">
        <f t="shared" si="284"/>
        <v>1</v>
      </c>
      <c r="RYS79" s="98">
        <f t="shared" si="284"/>
        <v>1</v>
      </c>
      <c r="RYT79" s="98">
        <f t="shared" si="284"/>
        <v>1</v>
      </c>
      <c r="RYU79" s="98">
        <f t="shared" si="284"/>
        <v>1</v>
      </c>
      <c r="RYV79" s="98">
        <f t="shared" si="284"/>
        <v>1</v>
      </c>
      <c r="RYW79" s="98">
        <f t="shared" si="284"/>
        <v>1</v>
      </c>
      <c r="RYX79" s="98">
        <f t="shared" si="284"/>
        <v>1</v>
      </c>
      <c r="RYY79" s="98">
        <f t="shared" si="284"/>
        <v>1</v>
      </c>
      <c r="RYZ79" s="98">
        <f t="shared" si="284"/>
        <v>1</v>
      </c>
      <c r="RZA79" s="98">
        <f t="shared" si="284"/>
        <v>1</v>
      </c>
      <c r="RZB79" s="98">
        <f t="shared" si="284"/>
        <v>1</v>
      </c>
      <c r="RZC79" s="98">
        <f t="shared" si="284"/>
        <v>1</v>
      </c>
      <c r="RZD79" s="98">
        <f t="shared" si="284"/>
        <v>1</v>
      </c>
      <c r="RZE79" s="98">
        <f t="shared" si="284"/>
        <v>1</v>
      </c>
      <c r="RZF79" s="98">
        <f t="shared" si="284"/>
        <v>1</v>
      </c>
      <c r="RZG79" s="98">
        <f t="shared" si="284"/>
        <v>1</v>
      </c>
      <c r="RZH79" s="98">
        <f t="shared" si="284"/>
        <v>1</v>
      </c>
      <c r="RZI79" s="98">
        <f t="shared" si="284"/>
        <v>1</v>
      </c>
      <c r="RZJ79" s="98">
        <f t="shared" si="284"/>
        <v>1</v>
      </c>
      <c r="RZK79" s="98">
        <f t="shared" si="284"/>
        <v>1</v>
      </c>
      <c r="RZL79" s="98">
        <f t="shared" si="284"/>
        <v>1</v>
      </c>
      <c r="RZM79" s="98">
        <f t="shared" si="284"/>
        <v>1</v>
      </c>
      <c r="RZN79" s="98">
        <f t="shared" si="284"/>
        <v>1</v>
      </c>
      <c r="RZO79" s="98">
        <f t="shared" si="284"/>
        <v>1</v>
      </c>
      <c r="RZP79" s="98">
        <f t="shared" si="284"/>
        <v>1</v>
      </c>
      <c r="RZQ79" s="98">
        <f t="shared" si="284"/>
        <v>1</v>
      </c>
      <c r="RZR79" s="98">
        <f t="shared" si="284"/>
        <v>1</v>
      </c>
      <c r="RZS79" s="98">
        <f t="shared" si="284"/>
        <v>1</v>
      </c>
      <c r="RZT79" s="98">
        <f t="shared" si="284"/>
        <v>1</v>
      </c>
      <c r="RZU79" s="98">
        <f t="shared" si="284"/>
        <v>1</v>
      </c>
      <c r="RZV79" s="98">
        <f t="shared" si="284"/>
        <v>1</v>
      </c>
      <c r="RZW79" s="98">
        <f t="shared" si="284"/>
        <v>1</v>
      </c>
      <c r="RZX79" s="98">
        <f t="shared" si="284"/>
        <v>1</v>
      </c>
      <c r="RZY79" s="98">
        <f t="shared" si="284"/>
        <v>1</v>
      </c>
      <c r="RZZ79" s="98">
        <f t="shared" si="284"/>
        <v>1</v>
      </c>
      <c r="SAA79" s="98">
        <f t="shared" si="284"/>
        <v>1</v>
      </c>
      <c r="SAB79" s="98">
        <f t="shared" si="284"/>
        <v>1</v>
      </c>
      <c r="SAC79" s="98">
        <f t="shared" si="284"/>
        <v>1</v>
      </c>
      <c r="SAD79" s="98">
        <f t="shared" si="284"/>
        <v>1</v>
      </c>
      <c r="SAE79" s="98">
        <f t="shared" si="284"/>
        <v>1</v>
      </c>
      <c r="SAF79" s="98">
        <f t="shared" si="284"/>
        <v>1</v>
      </c>
      <c r="SAG79" s="98">
        <f t="shared" si="284"/>
        <v>1</v>
      </c>
      <c r="SAH79" s="98">
        <f t="shared" si="284"/>
        <v>1</v>
      </c>
      <c r="SAI79" s="98">
        <f t="shared" si="284"/>
        <v>1</v>
      </c>
      <c r="SAJ79" s="98">
        <f t="shared" si="284"/>
        <v>1</v>
      </c>
      <c r="SAK79" s="98">
        <f t="shared" ref="SAK79:SCV79" si="285">SAK78+1</f>
        <v>1</v>
      </c>
      <c r="SAL79" s="98">
        <f t="shared" si="285"/>
        <v>1</v>
      </c>
      <c r="SAM79" s="98">
        <f t="shared" si="285"/>
        <v>1</v>
      </c>
      <c r="SAN79" s="98">
        <f t="shared" si="285"/>
        <v>1</v>
      </c>
      <c r="SAO79" s="98">
        <f t="shared" si="285"/>
        <v>1</v>
      </c>
      <c r="SAP79" s="98">
        <f t="shared" si="285"/>
        <v>1</v>
      </c>
      <c r="SAQ79" s="98">
        <f t="shared" si="285"/>
        <v>1</v>
      </c>
      <c r="SAR79" s="98">
        <f t="shared" si="285"/>
        <v>1</v>
      </c>
      <c r="SAS79" s="98">
        <f t="shared" si="285"/>
        <v>1</v>
      </c>
      <c r="SAT79" s="98">
        <f t="shared" si="285"/>
        <v>1</v>
      </c>
      <c r="SAU79" s="98">
        <f t="shared" si="285"/>
        <v>1</v>
      </c>
      <c r="SAV79" s="98">
        <f t="shared" si="285"/>
        <v>1</v>
      </c>
      <c r="SAW79" s="98">
        <f t="shared" si="285"/>
        <v>1</v>
      </c>
      <c r="SAX79" s="98">
        <f t="shared" si="285"/>
        <v>1</v>
      </c>
      <c r="SAY79" s="98">
        <f t="shared" si="285"/>
        <v>1</v>
      </c>
      <c r="SAZ79" s="98">
        <f t="shared" si="285"/>
        <v>1</v>
      </c>
      <c r="SBA79" s="98">
        <f t="shared" si="285"/>
        <v>1</v>
      </c>
      <c r="SBB79" s="98">
        <f t="shared" si="285"/>
        <v>1</v>
      </c>
      <c r="SBC79" s="98">
        <f t="shared" si="285"/>
        <v>1</v>
      </c>
      <c r="SBD79" s="98">
        <f t="shared" si="285"/>
        <v>1</v>
      </c>
      <c r="SBE79" s="98">
        <f t="shared" si="285"/>
        <v>1</v>
      </c>
      <c r="SBF79" s="98">
        <f t="shared" si="285"/>
        <v>1</v>
      </c>
      <c r="SBG79" s="98">
        <f t="shared" si="285"/>
        <v>1</v>
      </c>
      <c r="SBH79" s="98">
        <f t="shared" si="285"/>
        <v>1</v>
      </c>
      <c r="SBI79" s="98">
        <f t="shared" si="285"/>
        <v>1</v>
      </c>
      <c r="SBJ79" s="98">
        <f t="shared" si="285"/>
        <v>1</v>
      </c>
      <c r="SBK79" s="98">
        <f t="shared" si="285"/>
        <v>1</v>
      </c>
      <c r="SBL79" s="98">
        <f t="shared" si="285"/>
        <v>1</v>
      </c>
      <c r="SBM79" s="98">
        <f t="shared" si="285"/>
        <v>1</v>
      </c>
      <c r="SBN79" s="98">
        <f t="shared" si="285"/>
        <v>1</v>
      </c>
      <c r="SBO79" s="98">
        <f t="shared" si="285"/>
        <v>1</v>
      </c>
      <c r="SBP79" s="98">
        <f t="shared" si="285"/>
        <v>1</v>
      </c>
      <c r="SBQ79" s="98">
        <f t="shared" si="285"/>
        <v>1</v>
      </c>
      <c r="SBR79" s="98">
        <f t="shared" si="285"/>
        <v>1</v>
      </c>
      <c r="SBS79" s="98">
        <f t="shared" si="285"/>
        <v>1</v>
      </c>
      <c r="SBT79" s="98">
        <f t="shared" si="285"/>
        <v>1</v>
      </c>
      <c r="SBU79" s="98">
        <f t="shared" si="285"/>
        <v>1</v>
      </c>
      <c r="SBV79" s="98">
        <f t="shared" si="285"/>
        <v>1</v>
      </c>
      <c r="SBW79" s="98">
        <f t="shared" si="285"/>
        <v>1</v>
      </c>
      <c r="SBX79" s="98">
        <f t="shared" si="285"/>
        <v>1</v>
      </c>
      <c r="SBY79" s="98">
        <f t="shared" si="285"/>
        <v>1</v>
      </c>
      <c r="SBZ79" s="98">
        <f t="shared" si="285"/>
        <v>1</v>
      </c>
      <c r="SCA79" s="98">
        <f t="shared" si="285"/>
        <v>1</v>
      </c>
      <c r="SCB79" s="98">
        <f t="shared" si="285"/>
        <v>1</v>
      </c>
      <c r="SCC79" s="98">
        <f t="shared" si="285"/>
        <v>1</v>
      </c>
      <c r="SCD79" s="98">
        <f t="shared" si="285"/>
        <v>1</v>
      </c>
      <c r="SCE79" s="98">
        <f t="shared" si="285"/>
        <v>1</v>
      </c>
      <c r="SCF79" s="98">
        <f t="shared" si="285"/>
        <v>1</v>
      </c>
      <c r="SCG79" s="98">
        <f t="shared" si="285"/>
        <v>1</v>
      </c>
      <c r="SCH79" s="98">
        <f t="shared" si="285"/>
        <v>1</v>
      </c>
      <c r="SCI79" s="98">
        <f t="shared" si="285"/>
        <v>1</v>
      </c>
      <c r="SCJ79" s="98">
        <f t="shared" si="285"/>
        <v>1</v>
      </c>
      <c r="SCK79" s="98">
        <f t="shared" si="285"/>
        <v>1</v>
      </c>
      <c r="SCL79" s="98">
        <f t="shared" si="285"/>
        <v>1</v>
      </c>
      <c r="SCM79" s="98">
        <f t="shared" si="285"/>
        <v>1</v>
      </c>
      <c r="SCN79" s="98">
        <f t="shared" si="285"/>
        <v>1</v>
      </c>
      <c r="SCO79" s="98">
        <f t="shared" si="285"/>
        <v>1</v>
      </c>
      <c r="SCP79" s="98">
        <f t="shared" si="285"/>
        <v>1</v>
      </c>
      <c r="SCQ79" s="98">
        <f t="shared" si="285"/>
        <v>1</v>
      </c>
      <c r="SCR79" s="98">
        <f t="shared" si="285"/>
        <v>1</v>
      </c>
      <c r="SCS79" s="98">
        <f t="shared" si="285"/>
        <v>1</v>
      </c>
      <c r="SCT79" s="98">
        <f t="shared" si="285"/>
        <v>1</v>
      </c>
      <c r="SCU79" s="98">
        <f t="shared" si="285"/>
        <v>1</v>
      </c>
      <c r="SCV79" s="98">
        <f t="shared" si="285"/>
        <v>1</v>
      </c>
      <c r="SCW79" s="98">
        <f t="shared" ref="SCW79:SFH79" si="286">SCW78+1</f>
        <v>1</v>
      </c>
      <c r="SCX79" s="98">
        <f t="shared" si="286"/>
        <v>1</v>
      </c>
      <c r="SCY79" s="98">
        <f t="shared" si="286"/>
        <v>1</v>
      </c>
      <c r="SCZ79" s="98">
        <f t="shared" si="286"/>
        <v>1</v>
      </c>
      <c r="SDA79" s="98">
        <f t="shared" si="286"/>
        <v>1</v>
      </c>
      <c r="SDB79" s="98">
        <f t="shared" si="286"/>
        <v>1</v>
      </c>
      <c r="SDC79" s="98">
        <f t="shared" si="286"/>
        <v>1</v>
      </c>
      <c r="SDD79" s="98">
        <f t="shared" si="286"/>
        <v>1</v>
      </c>
      <c r="SDE79" s="98">
        <f t="shared" si="286"/>
        <v>1</v>
      </c>
      <c r="SDF79" s="98">
        <f t="shared" si="286"/>
        <v>1</v>
      </c>
      <c r="SDG79" s="98">
        <f t="shared" si="286"/>
        <v>1</v>
      </c>
      <c r="SDH79" s="98">
        <f t="shared" si="286"/>
        <v>1</v>
      </c>
      <c r="SDI79" s="98">
        <f t="shared" si="286"/>
        <v>1</v>
      </c>
      <c r="SDJ79" s="98">
        <f t="shared" si="286"/>
        <v>1</v>
      </c>
      <c r="SDK79" s="98">
        <f t="shared" si="286"/>
        <v>1</v>
      </c>
      <c r="SDL79" s="98">
        <f t="shared" si="286"/>
        <v>1</v>
      </c>
      <c r="SDM79" s="98">
        <f t="shared" si="286"/>
        <v>1</v>
      </c>
      <c r="SDN79" s="98">
        <f t="shared" si="286"/>
        <v>1</v>
      </c>
      <c r="SDO79" s="98">
        <f t="shared" si="286"/>
        <v>1</v>
      </c>
      <c r="SDP79" s="98">
        <f t="shared" si="286"/>
        <v>1</v>
      </c>
      <c r="SDQ79" s="98">
        <f t="shared" si="286"/>
        <v>1</v>
      </c>
      <c r="SDR79" s="98">
        <f t="shared" si="286"/>
        <v>1</v>
      </c>
      <c r="SDS79" s="98">
        <f t="shared" si="286"/>
        <v>1</v>
      </c>
      <c r="SDT79" s="98">
        <f t="shared" si="286"/>
        <v>1</v>
      </c>
      <c r="SDU79" s="98">
        <f t="shared" si="286"/>
        <v>1</v>
      </c>
      <c r="SDV79" s="98">
        <f t="shared" si="286"/>
        <v>1</v>
      </c>
      <c r="SDW79" s="98">
        <f t="shared" si="286"/>
        <v>1</v>
      </c>
      <c r="SDX79" s="98">
        <f t="shared" si="286"/>
        <v>1</v>
      </c>
      <c r="SDY79" s="98">
        <f t="shared" si="286"/>
        <v>1</v>
      </c>
      <c r="SDZ79" s="98">
        <f t="shared" si="286"/>
        <v>1</v>
      </c>
      <c r="SEA79" s="98">
        <f t="shared" si="286"/>
        <v>1</v>
      </c>
      <c r="SEB79" s="98">
        <f t="shared" si="286"/>
        <v>1</v>
      </c>
      <c r="SEC79" s="98">
        <f t="shared" si="286"/>
        <v>1</v>
      </c>
      <c r="SED79" s="98">
        <f t="shared" si="286"/>
        <v>1</v>
      </c>
      <c r="SEE79" s="98">
        <f t="shared" si="286"/>
        <v>1</v>
      </c>
      <c r="SEF79" s="98">
        <f t="shared" si="286"/>
        <v>1</v>
      </c>
      <c r="SEG79" s="98">
        <f t="shared" si="286"/>
        <v>1</v>
      </c>
      <c r="SEH79" s="98">
        <f t="shared" si="286"/>
        <v>1</v>
      </c>
      <c r="SEI79" s="98">
        <f t="shared" si="286"/>
        <v>1</v>
      </c>
      <c r="SEJ79" s="98">
        <f t="shared" si="286"/>
        <v>1</v>
      </c>
      <c r="SEK79" s="98">
        <f t="shared" si="286"/>
        <v>1</v>
      </c>
      <c r="SEL79" s="98">
        <f t="shared" si="286"/>
        <v>1</v>
      </c>
      <c r="SEM79" s="98">
        <f t="shared" si="286"/>
        <v>1</v>
      </c>
      <c r="SEN79" s="98">
        <f t="shared" si="286"/>
        <v>1</v>
      </c>
      <c r="SEO79" s="98">
        <f t="shared" si="286"/>
        <v>1</v>
      </c>
      <c r="SEP79" s="98">
        <f t="shared" si="286"/>
        <v>1</v>
      </c>
      <c r="SEQ79" s="98">
        <f t="shared" si="286"/>
        <v>1</v>
      </c>
      <c r="SER79" s="98">
        <f t="shared" si="286"/>
        <v>1</v>
      </c>
      <c r="SES79" s="98">
        <f t="shared" si="286"/>
        <v>1</v>
      </c>
      <c r="SET79" s="98">
        <f t="shared" si="286"/>
        <v>1</v>
      </c>
      <c r="SEU79" s="98">
        <f t="shared" si="286"/>
        <v>1</v>
      </c>
      <c r="SEV79" s="98">
        <f t="shared" si="286"/>
        <v>1</v>
      </c>
      <c r="SEW79" s="98">
        <f t="shared" si="286"/>
        <v>1</v>
      </c>
      <c r="SEX79" s="98">
        <f t="shared" si="286"/>
        <v>1</v>
      </c>
      <c r="SEY79" s="98">
        <f t="shared" si="286"/>
        <v>1</v>
      </c>
      <c r="SEZ79" s="98">
        <f t="shared" si="286"/>
        <v>1</v>
      </c>
      <c r="SFA79" s="98">
        <f t="shared" si="286"/>
        <v>1</v>
      </c>
      <c r="SFB79" s="98">
        <f t="shared" si="286"/>
        <v>1</v>
      </c>
      <c r="SFC79" s="98">
        <f t="shared" si="286"/>
        <v>1</v>
      </c>
      <c r="SFD79" s="98">
        <f t="shared" si="286"/>
        <v>1</v>
      </c>
      <c r="SFE79" s="98">
        <f t="shared" si="286"/>
        <v>1</v>
      </c>
      <c r="SFF79" s="98">
        <f t="shared" si="286"/>
        <v>1</v>
      </c>
      <c r="SFG79" s="98">
        <f t="shared" si="286"/>
        <v>1</v>
      </c>
      <c r="SFH79" s="98">
        <f t="shared" si="286"/>
        <v>1</v>
      </c>
      <c r="SFI79" s="98">
        <f t="shared" ref="SFI79:SHT79" si="287">SFI78+1</f>
        <v>1</v>
      </c>
      <c r="SFJ79" s="98">
        <f t="shared" si="287"/>
        <v>1</v>
      </c>
      <c r="SFK79" s="98">
        <f t="shared" si="287"/>
        <v>1</v>
      </c>
      <c r="SFL79" s="98">
        <f t="shared" si="287"/>
        <v>1</v>
      </c>
      <c r="SFM79" s="98">
        <f t="shared" si="287"/>
        <v>1</v>
      </c>
      <c r="SFN79" s="98">
        <f t="shared" si="287"/>
        <v>1</v>
      </c>
      <c r="SFO79" s="98">
        <f t="shared" si="287"/>
        <v>1</v>
      </c>
      <c r="SFP79" s="98">
        <f t="shared" si="287"/>
        <v>1</v>
      </c>
      <c r="SFQ79" s="98">
        <f t="shared" si="287"/>
        <v>1</v>
      </c>
      <c r="SFR79" s="98">
        <f t="shared" si="287"/>
        <v>1</v>
      </c>
      <c r="SFS79" s="98">
        <f t="shared" si="287"/>
        <v>1</v>
      </c>
      <c r="SFT79" s="98">
        <f t="shared" si="287"/>
        <v>1</v>
      </c>
      <c r="SFU79" s="98">
        <f t="shared" si="287"/>
        <v>1</v>
      </c>
      <c r="SFV79" s="98">
        <f t="shared" si="287"/>
        <v>1</v>
      </c>
      <c r="SFW79" s="98">
        <f t="shared" si="287"/>
        <v>1</v>
      </c>
      <c r="SFX79" s="98">
        <f t="shared" si="287"/>
        <v>1</v>
      </c>
      <c r="SFY79" s="98">
        <f t="shared" si="287"/>
        <v>1</v>
      </c>
      <c r="SFZ79" s="98">
        <f t="shared" si="287"/>
        <v>1</v>
      </c>
      <c r="SGA79" s="98">
        <f t="shared" si="287"/>
        <v>1</v>
      </c>
      <c r="SGB79" s="98">
        <f t="shared" si="287"/>
        <v>1</v>
      </c>
      <c r="SGC79" s="98">
        <f t="shared" si="287"/>
        <v>1</v>
      </c>
      <c r="SGD79" s="98">
        <f t="shared" si="287"/>
        <v>1</v>
      </c>
      <c r="SGE79" s="98">
        <f t="shared" si="287"/>
        <v>1</v>
      </c>
      <c r="SGF79" s="98">
        <f t="shared" si="287"/>
        <v>1</v>
      </c>
      <c r="SGG79" s="98">
        <f t="shared" si="287"/>
        <v>1</v>
      </c>
      <c r="SGH79" s="98">
        <f t="shared" si="287"/>
        <v>1</v>
      </c>
      <c r="SGI79" s="98">
        <f t="shared" si="287"/>
        <v>1</v>
      </c>
      <c r="SGJ79" s="98">
        <f t="shared" si="287"/>
        <v>1</v>
      </c>
      <c r="SGK79" s="98">
        <f t="shared" si="287"/>
        <v>1</v>
      </c>
      <c r="SGL79" s="98">
        <f t="shared" si="287"/>
        <v>1</v>
      </c>
      <c r="SGM79" s="98">
        <f t="shared" si="287"/>
        <v>1</v>
      </c>
      <c r="SGN79" s="98">
        <f t="shared" si="287"/>
        <v>1</v>
      </c>
      <c r="SGO79" s="98">
        <f t="shared" si="287"/>
        <v>1</v>
      </c>
      <c r="SGP79" s="98">
        <f t="shared" si="287"/>
        <v>1</v>
      </c>
      <c r="SGQ79" s="98">
        <f t="shared" si="287"/>
        <v>1</v>
      </c>
      <c r="SGR79" s="98">
        <f t="shared" si="287"/>
        <v>1</v>
      </c>
      <c r="SGS79" s="98">
        <f t="shared" si="287"/>
        <v>1</v>
      </c>
      <c r="SGT79" s="98">
        <f t="shared" si="287"/>
        <v>1</v>
      </c>
      <c r="SGU79" s="98">
        <f t="shared" si="287"/>
        <v>1</v>
      </c>
      <c r="SGV79" s="98">
        <f t="shared" si="287"/>
        <v>1</v>
      </c>
      <c r="SGW79" s="98">
        <f t="shared" si="287"/>
        <v>1</v>
      </c>
      <c r="SGX79" s="98">
        <f t="shared" si="287"/>
        <v>1</v>
      </c>
      <c r="SGY79" s="98">
        <f t="shared" si="287"/>
        <v>1</v>
      </c>
      <c r="SGZ79" s="98">
        <f t="shared" si="287"/>
        <v>1</v>
      </c>
      <c r="SHA79" s="98">
        <f t="shared" si="287"/>
        <v>1</v>
      </c>
      <c r="SHB79" s="98">
        <f t="shared" si="287"/>
        <v>1</v>
      </c>
      <c r="SHC79" s="98">
        <f t="shared" si="287"/>
        <v>1</v>
      </c>
      <c r="SHD79" s="98">
        <f t="shared" si="287"/>
        <v>1</v>
      </c>
      <c r="SHE79" s="98">
        <f t="shared" si="287"/>
        <v>1</v>
      </c>
      <c r="SHF79" s="98">
        <f t="shared" si="287"/>
        <v>1</v>
      </c>
      <c r="SHG79" s="98">
        <f t="shared" si="287"/>
        <v>1</v>
      </c>
      <c r="SHH79" s="98">
        <f t="shared" si="287"/>
        <v>1</v>
      </c>
      <c r="SHI79" s="98">
        <f t="shared" si="287"/>
        <v>1</v>
      </c>
      <c r="SHJ79" s="98">
        <f t="shared" si="287"/>
        <v>1</v>
      </c>
      <c r="SHK79" s="98">
        <f t="shared" si="287"/>
        <v>1</v>
      </c>
      <c r="SHL79" s="98">
        <f t="shared" si="287"/>
        <v>1</v>
      </c>
      <c r="SHM79" s="98">
        <f t="shared" si="287"/>
        <v>1</v>
      </c>
      <c r="SHN79" s="98">
        <f t="shared" si="287"/>
        <v>1</v>
      </c>
      <c r="SHO79" s="98">
        <f t="shared" si="287"/>
        <v>1</v>
      </c>
      <c r="SHP79" s="98">
        <f t="shared" si="287"/>
        <v>1</v>
      </c>
      <c r="SHQ79" s="98">
        <f t="shared" si="287"/>
        <v>1</v>
      </c>
      <c r="SHR79" s="98">
        <f t="shared" si="287"/>
        <v>1</v>
      </c>
      <c r="SHS79" s="98">
        <f t="shared" si="287"/>
        <v>1</v>
      </c>
      <c r="SHT79" s="98">
        <f t="shared" si="287"/>
        <v>1</v>
      </c>
      <c r="SHU79" s="98">
        <f t="shared" ref="SHU79:SKF79" si="288">SHU78+1</f>
        <v>1</v>
      </c>
      <c r="SHV79" s="98">
        <f t="shared" si="288"/>
        <v>1</v>
      </c>
      <c r="SHW79" s="98">
        <f t="shared" si="288"/>
        <v>1</v>
      </c>
      <c r="SHX79" s="98">
        <f t="shared" si="288"/>
        <v>1</v>
      </c>
      <c r="SHY79" s="98">
        <f t="shared" si="288"/>
        <v>1</v>
      </c>
      <c r="SHZ79" s="98">
        <f t="shared" si="288"/>
        <v>1</v>
      </c>
      <c r="SIA79" s="98">
        <f t="shared" si="288"/>
        <v>1</v>
      </c>
      <c r="SIB79" s="98">
        <f t="shared" si="288"/>
        <v>1</v>
      </c>
      <c r="SIC79" s="98">
        <f t="shared" si="288"/>
        <v>1</v>
      </c>
      <c r="SID79" s="98">
        <f t="shared" si="288"/>
        <v>1</v>
      </c>
      <c r="SIE79" s="98">
        <f t="shared" si="288"/>
        <v>1</v>
      </c>
      <c r="SIF79" s="98">
        <f t="shared" si="288"/>
        <v>1</v>
      </c>
      <c r="SIG79" s="98">
        <f t="shared" si="288"/>
        <v>1</v>
      </c>
      <c r="SIH79" s="98">
        <f t="shared" si="288"/>
        <v>1</v>
      </c>
      <c r="SII79" s="98">
        <f t="shared" si="288"/>
        <v>1</v>
      </c>
      <c r="SIJ79" s="98">
        <f t="shared" si="288"/>
        <v>1</v>
      </c>
      <c r="SIK79" s="98">
        <f t="shared" si="288"/>
        <v>1</v>
      </c>
      <c r="SIL79" s="98">
        <f t="shared" si="288"/>
        <v>1</v>
      </c>
      <c r="SIM79" s="98">
        <f t="shared" si="288"/>
        <v>1</v>
      </c>
      <c r="SIN79" s="98">
        <f t="shared" si="288"/>
        <v>1</v>
      </c>
      <c r="SIO79" s="98">
        <f t="shared" si="288"/>
        <v>1</v>
      </c>
      <c r="SIP79" s="98">
        <f t="shared" si="288"/>
        <v>1</v>
      </c>
      <c r="SIQ79" s="98">
        <f t="shared" si="288"/>
        <v>1</v>
      </c>
      <c r="SIR79" s="98">
        <f t="shared" si="288"/>
        <v>1</v>
      </c>
      <c r="SIS79" s="98">
        <f t="shared" si="288"/>
        <v>1</v>
      </c>
      <c r="SIT79" s="98">
        <f t="shared" si="288"/>
        <v>1</v>
      </c>
      <c r="SIU79" s="98">
        <f t="shared" si="288"/>
        <v>1</v>
      </c>
      <c r="SIV79" s="98">
        <f t="shared" si="288"/>
        <v>1</v>
      </c>
      <c r="SIW79" s="98">
        <f t="shared" si="288"/>
        <v>1</v>
      </c>
      <c r="SIX79" s="98">
        <f t="shared" si="288"/>
        <v>1</v>
      </c>
      <c r="SIY79" s="98">
        <f t="shared" si="288"/>
        <v>1</v>
      </c>
      <c r="SIZ79" s="98">
        <f t="shared" si="288"/>
        <v>1</v>
      </c>
      <c r="SJA79" s="98">
        <f t="shared" si="288"/>
        <v>1</v>
      </c>
      <c r="SJB79" s="98">
        <f t="shared" si="288"/>
        <v>1</v>
      </c>
      <c r="SJC79" s="98">
        <f t="shared" si="288"/>
        <v>1</v>
      </c>
      <c r="SJD79" s="98">
        <f t="shared" si="288"/>
        <v>1</v>
      </c>
      <c r="SJE79" s="98">
        <f t="shared" si="288"/>
        <v>1</v>
      </c>
      <c r="SJF79" s="98">
        <f t="shared" si="288"/>
        <v>1</v>
      </c>
      <c r="SJG79" s="98">
        <f t="shared" si="288"/>
        <v>1</v>
      </c>
      <c r="SJH79" s="98">
        <f t="shared" si="288"/>
        <v>1</v>
      </c>
      <c r="SJI79" s="98">
        <f t="shared" si="288"/>
        <v>1</v>
      </c>
      <c r="SJJ79" s="98">
        <f t="shared" si="288"/>
        <v>1</v>
      </c>
      <c r="SJK79" s="98">
        <f t="shared" si="288"/>
        <v>1</v>
      </c>
      <c r="SJL79" s="98">
        <f t="shared" si="288"/>
        <v>1</v>
      </c>
      <c r="SJM79" s="98">
        <f t="shared" si="288"/>
        <v>1</v>
      </c>
      <c r="SJN79" s="98">
        <f t="shared" si="288"/>
        <v>1</v>
      </c>
      <c r="SJO79" s="98">
        <f t="shared" si="288"/>
        <v>1</v>
      </c>
      <c r="SJP79" s="98">
        <f t="shared" si="288"/>
        <v>1</v>
      </c>
      <c r="SJQ79" s="98">
        <f t="shared" si="288"/>
        <v>1</v>
      </c>
      <c r="SJR79" s="98">
        <f t="shared" si="288"/>
        <v>1</v>
      </c>
      <c r="SJS79" s="98">
        <f t="shared" si="288"/>
        <v>1</v>
      </c>
      <c r="SJT79" s="98">
        <f t="shared" si="288"/>
        <v>1</v>
      </c>
      <c r="SJU79" s="98">
        <f t="shared" si="288"/>
        <v>1</v>
      </c>
      <c r="SJV79" s="98">
        <f t="shared" si="288"/>
        <v>1</v>
      </c>
      <c r="SJW79" s="98">
        <f t="shared" si="288"/>
        <v>1</v>
      </c>
      <c r="SJX79" s="98">
        <f t="shared" si="288"/>
        <v>1</v>
      </c>
      <c r="SJY79" s="98">
        <f t="shared" si="288"/>
        <v>1</v>
      </c>
      <c r="SJZ79" s="98">
        <f t="shared" si="288"/>
        <v>1</v>
      </c>
      <c r="SKA79" s="98">
        <f t="shared" si="288"/>
        <v>1</v>
      </c>
      <c r="SKB79" s="98">
        <f t="shared" si="288"/>
        <v>1</v>
      </c>
      <c r="SKC79" s="98">
        <f t="shared" si="288"/>
        <v>1</v>
      </c>
      <c r="SKD79" s="98">
        <f t="shared" si="288"/>
        <v>1</v>
      </c>
      <c r="SKE79" s="98">
        <f t="shared" si="288"/>
        <v>1</v>
      </c>
      <c r="SKF79" s="98">
        <f t="shared" si="288"/>
        <v>1</v>
      </c>
      <c r="SKG79" s="98">
        <f t="shared" ref="SKG79:SMR79" si="289">SKG78+1</f>
        <v>1</v>
      </c>
      <c r="SKH79" s="98">
        <f t="shared" si="289"/>
        <v>1</v>
      </c>
      <c r="SKI79" s="98">
        <f t="shared" si="289"/>
        <v>1</v>
      </c>
      <c r="SKJ79" s="98">
        <f t="shared" si="289"/>
        <v>1</v>
      </c>
      <c r="SKK79" s="98">
        <f t="shared" si="289"/>
        <v>1</v>
      </c>
      <c r="SKL79" s="98">
        <f t="shared" si="289"/>
        <v>1</v>
      </c>
      <c r="SKM79" s="98">
        <f t="shared" si="289"/>
        <v>1</v>
      </c>
      <c r="SKN79" s="98">
        <f t="shared" si="289"/>
        <v>1</v>
      </c>
      <c r="SKO79" s="98">
        <f t="shared" si="289"/>
        <v>1</v>
      </c>
      <c r="SKP79" s="98">
        <f t="shared" si="289"/>
        <v>1</v>
      </c>
      <c r="SKQ79" s="98">
        <f t="shared" si="289"/>
        <v>1</v>
      </c>
      <c r="SKR79" s="98">
        <f t="shared" si="289"/>
        <v>1</v>
      </c>
      <c r="SKS79" s="98">
        <f t="shared" si="289"/>
        <v>1</v>
      </c>
      <c r="SKT79" s="98">
        <f t="shared" si="289"/>
        <v>1</v>
      </c>
      <c r="SKU79" s="98">
        <f t="shared" si="289"/>
        <v>1</v>
      </c>
      <c r="SKV79" s="98">
        <f t="shared" si="289"/>
        <v>1</v>
      </c>
      <c r="SKW79" s="98">
        <f t="shared" si="289"/>
        <v>1</v>
      </c>
      <c r="SKX79" s="98">
        <f t="shared" si="289"/>
        <v>1</v>
      </c>
      <c r="SKY79" s="98">
        <f t="shared" si="289"/>
        <v>1</v>
      </c>
      <c r="SKZ79" s="98">
        <f t="shared" si="289"/>
        <v>1</v>
      </c>
      <c r="SLA79" s="98">
        <f t="shared" si="289"/>
        <v>1</v>
      </c>
      <c r="SLB79" s="98">
        <f t="shared" si="289"/>
        <v>1</v>
      </c>
      <c r="SLC79" s="98">
        <f t="shared" si="289"/>
        <v>1</v>
      </c>
      <c r="SLD79" s="98">
        <f t="shared" si="289"/>
        <v>1</v>
      </c>
      <c r="SLE79" s="98">
        <f t="shared" si="289"/>
        <v>1</v>
      </c>
      <c r="SLF79" s="98">
        <f t="shared" si="289"/>
        <v>1</v>
      </c>
      <c r="SLG79" s="98">
        <f t="shared" si="289"/>
        <v>1</v>
      </c>
      <c r="SLH79" s="98">
        <f t="shared" si="289"/>
        <v>1</v>
      </c>
      <c r="SLI79" s="98">
        <f t="shared" si="289"/>
        <v>1</v>
      </c>
      <c r="SLJ79" s="98">
        <f t="shared" si="289"/>
        <v>1</v>
      </c>
      <c r="SLK79" s="98">
        <f t="shared" si="289"/>
        <v>1</v>
      </c>
      <c r="SLL79" s="98">
        <f t="shared" si="289"/>
        <v>1</v>
      </c>
      <c r="SLM79" s="98">
        <f t="shared" si="289"/>
        <v>1</v>
      </c>
      <c r="SLN79" s="98">
        <f t="shared" si="289"/>
        <v>1</v>
      </c>
      <c r="SLO79" s="98">
        <f t="shared" si="289"/>
        <v>1</v>
      </c>
      <c r="SLP79" s="98">
        <f t="shared" si="289"/>
        <v>1</v>
      </c>
      <c r="SLQ79" s="98">
        <f t="shared" si="289"/>
        <v>1</v>
      </c>
      <c r="SLR79" s="98">
        <f t="shared" si="289"/>
        <v>1</v>
      </c>
      <c r="SLS79" s="98">
        <f t="shared" si="289"/>
        <v>1</v>
      </c>
      <c r="SLT79" s="98">
        <f t="shared" si="289"/>
        <v>1</v>
      </c>
      <c r="SLU79" s="98">
        <f t="shared" si="289"/>
        <v>1</v>
      </c>
      <c r="SLV79" s="98">
        <f t="shared" si="289"/>
        <v>1</v>
      </c>
      <c r="SLW79" s="98">
        <f t="shared" si="289"/>
        <v>1</v>
      </c>
      <c r="SLX79" s="98">
        <f t="shared" si="289"/>
        <v>1</v>
      </c>
      <c r="SLY79" s="98">
        <f t="shared" si="289"/>
        <v>1</v>
      </c>
      <c r="SLZ79" s="98">
        <f t="shared" si="289"/>
        <v>1</v>
      </c>
      <c r="SMA79" s="98">
        <f t="shared" si="289"/>
        <v>1</v>
      </c>
      <c r="SMB79" s="98">
        <f t="shared" si="289"/>
        <v>1</v>
      </c>
      <c r="SMC79" s="98">
        <f t="shared" si="289"/>
        <v>1</v>
      </c>
      <c r="SMD79" s="98">
        <f t="shared" si="289"/>
        <v>1</v>
      </c>
      <c r="SME79" s="98">
        <f t="shared" si="289"/>
        <v>1</v>
      </c>
      <c r="SMF79" s="98">
        <f t="shared" si="289"/>
        <v>1</v>
      </c>
      <c r="SMG79" s="98">
        <f t="shared" si="289"/>
        <v>1</v>
      </c>
      <c r="SMH79" s="98">
        <f t="shared" si="289"/>
        <v>1</v>
      </c>
      <c r="SMI79" s="98">
        <f t="shared" si="289"/>
        <v>1</v>
      </c>
      <c r="SMJ79" s="98">
        <f t="shared" si="289"/>
        <v>1</v>
      </c>
      <c r="SMK79" s="98">
        <f t="shared" si="289"/>
        <v>1</v>
      </c>
      <c r="SML79" s="98">
        <f t="shared" si="289"/>
        <v>1</v>
      </c>
      <c r="SMM79" s="98">
        <f t="shared" si="289"/>
        <v>1</v>
      </c>
      <c r="SMN79" s="98">
        <f t="shared" si="289"/>
        <v>1</v>
      </c>
      <c r="SMO79" s="98">
        <f t="shared" si="289"/>
        <v>1</v>
      </c>
      <c r="SMP79" s="98">
        <f t="shared" si="289"/>
        <v>1</v>
      </c>
      <c r="SMQ79" s="98">
        <f t="shared" si="289"/>
        <v>1</v>
      </c>
      <c r="SMR79" s="98">
        <f t="shared" si="289"/>
        <v>1</v>
      </c>
      <c r="SMS79" s="98">
        <f t="shared" ref="SMS79:SPD79" si="290">SMS78+1</f>
        <v>1</v>
      </c>
      <c r="SMT79" s="98">
        <f t="shared" si="290"/>
        <v>1</v>
      </c>
      <c r="SMU79" s="98">
        <f t="shared" si="290"/>
        <v>1</v>
      </c>
      <c r="SMV79" s="98">
        <f t="shared" si="290"/>
        <v>1</v>
      </c>
      <c r="SMW79" s="98">
        <f t="shared" si="290"/>
        <v>1</v>
      </c>
      <c r="SMX79" s="98">
        <f t="shared" si="290"/>
        <v>1</v>
      </c>
      <c r="SMY79" s="98">
        <f t="shared" si="290"/>
        <v>1</v>
      </c>
      <c r="SMZ79" s="98">
        <f t="shared" si="290"/>
        <v>1</v>
      </c>
      <c r="SNA79" s="98">
        <f t="shared" si="290"/>
        <v>1</v>
      </c>
      <c r="SNB79" s="98">
        <f t="shared" si="290"/>
        <v>1</v>
      </c>
      <c r="SNC79" s="98">
        <f t="shared" si="290"/>
        <v>1</v>
      </c>
      <c r="SND79" s="98">
        <f t="shared" si="290"/>
        <v>1</v>
      </c>
      <c r="SNE79" s="98">
        <f t="shared" si="290"/>
        <v>1</v>
      </c>
      <c r="SNF79" s="98">
        <f t="shared" si="290"/>
        <v>1</v>
      </c>
      <c r="SNG79" s="98">
        <f t="shared" si="290"/>
        <v>1</v>
      </c>
      <c r="SNH79" s="98">
        <f t="shared" si="290"/>
        <v>1</v>
      </c>
      <c r="SNI79" s="98">
        <f t="shared" si="290"/>
        <v>1</v>
      </c>
      <c r="SNJ79" s="98">
        <f t="shared" si="290"/>
        <v>1</v>
      </c>
      <c r="SNK79" s="98">
        <f t="shared" si="290"/>
        <v>1</v>
      </c>
      <c r="SNL79" s="98">
        <f t="shared" si="290"/>
        <v>1</v>
      </c>
      <c r="SNM79" s="98">
        <f t="shared" si="290"/>
        <v>1</v>
      </c>
      <c r="SNN79" s="98">
        <f t="shared" si="290"/>
        <v>1</v>
      </c>
      <c r="SNO79" s="98">
        <f t="shared" si="290"/>
        <v>1</v>
      </c>
      <c r="SNP79" s="98">
        <f t="shared" si="290"/>
        <v>1</v>
      </c>
      <c r="SNQ79" s="98">
        <f t="shared" si="290"/>
        <v>1</v>
      </c>
      <c r="SNR79" s="98">
        <f t="shared" si="290"/>
        <v>1</v>
      </c>
      <c r="SNS79" s="98">
        <f t="shared" si="290"/>
        <v>1</v>
      </c>
      <c r="SNT79" s="98">
        <f t="shared" si="290"/>
        <v>1</v>
      </c>
      <c r="SNU79" s="98">
        <f t="shared" si="290"/>
        <v>1</v>
      </c>
      <c r="SNV79" s="98">
        <f t="shared" si="290"/>
        <v>1</v>
      </c>
      <c r="SNW79" s="98">
        <f t="shared" si="290"/>
        <v>1</v>
      </c>
      <c r="SNX79" s="98">
        <f t="shared" si="290"/>
        <v>1</v>
      </c>
      <c r="SNY79" s="98">
        <f t="shared" si="290"/>
        <v>1</v>
      </c>
      <c r="SNZ79" s="98">
        <f t="shared" si="290"/>
        <v>1</v>
      </c>
      <c r="SOA79" s="98">
        <f t="shared" si="290"/>
        <v>1</v>
      </c>
      <c r="SOB79" s="98">
        <f t="shared" si="290"/>
        <v>1</v>
      </c>
      <c r="SOC79" s="98">
        <f t="shared" si="290"/>
        <v>1</v>
      </c>
      <c r="SOD79" s="98">
        <f t="shared" si="290"/>
        <v>1</v>
      </c>
      <c r="SOE79" s="98">
        <f t="shared" si="290"/>
        <v>1</v>
      </c>
      <c r="SOF79" s="98">
        <f t="shared" si="290"/>
        <v>1</v>
      </c>
      <c r="SOG79" s="98">
        <f t="shared" si="290"/>
        <v>1</v>
      </c>
      <c r="SOH79" s="98">
        <f t="shared" si="290"/>
        <v>1</v>
      </c>
      <c r="SOI79" s="98">
        <f t="shared" si="290"/>
        <v>1</v>
      </c>
      <c r="SOJ79" s="98">
        <f t="shared" si="290"/>
        <v>1</v>
      </c>
      <c r="SOK79" s="98">
        <f t="shared" si="290"/>
        <v>1</v>
      </c>
      <c r="SOL79" s="98">
        <f t="shared" si="290"/>
        <v>1</v>
      </c>
      <c r="SOM79" s="98">
        <f t="shared" si="290"/>
        <v>1</v>
      </c>
      <c r="SON79" s="98">
        <f t="shared" si="290"/>
        <v>1</v>
      </c>
      <c r="SOO79" s="98">
        <f t="shared" si="290"/>
        <v>1</v>
      </c>
      <c r="SOP79" s="98">
        <f t="shared" si="290"/>
        <v>1</v>
      </c>
      <c r="SOQ79" s="98">
        <f t="shared" si="290"/>
        <v>1</v>
      </c>
      <c r="SOR79" s="98">
        <f t="shared" si="290"/>
        <v>1</v>
      </c>
      <c r="SOS79" s="98">
        <f t="shared" si="290"/>
        <v>1</v>
      </c>
      <c r="SOT79" s="98">
        <f t="shared" si="290"/>
        <v>1</v>
      </c>
      <c r="SOU79" s="98">
        <f t="shared" si="290"/>
        <v>1</v>
      </c>
      <c r="SOV79" s="98">
        <f t="shared" si="290"/>
        <v>1</v>
      </c>
      <c r="SOW79" s="98">
        <f t="shared" si="290"/>
        <v>1</v>
      </c>
      <c r="SOX79" s="98">
        <f t="shared" si="290"/>
        <v>1</v>
      </c>
      <c r="SOY79" s="98">
        <f t="shared" si="290"/>
        <v>1</v>
      </c>
      <c r="SOZ79" s="98">
        <f t="shared" si="290"/>
        <v>1</v>
      </c>
      <c r="SPA79" s="98">
        <f t="shared" si="290"/>
        <v>1</v>
      </c>
      <c r="SPB79" s="98">
        <f t="shared" si="290"/>
        <v>1</v>
      </c>
      <c r="SPC79" s="98">
        <f t="shared" si="290"/>
        <v>1</v>
      </c>
      <c r="SPD79" s="98">
        <f t="shared" si="290"/>
        <v>1</v>
      </c>
      <c r="SPE79" s="98">
        <f t="shared" ref="SPE79:SRP79" si="291">SPE78+1</f>
        <v>1</v>
      </c>
      <c r="SPF79" s="98">
        <f t="shared" si="291"/>
        <v>1</v>
      </c>
      <c r="SPG79" s="98">
        <f t="shared" si="291"/>
        <v>1</v>
      </c>
      <c r="SPH79" s="98">
        <f t="shared" si="291"/>
        <v>1</v>
      </c>
      <c r="SPI79" s="98">
        <f t="shared" si="291"/>
        <v>1</v>
      </c>
      <c r="SPJ79" s="98">
        <f t="shared" si="291"/>
        <v>1</v>
      </c>
      <c r="SPK79" s="98">
        <f t="shared" si="291"/>
        <v>1</v>
      </c>
      <c r="SPL79" s="98">
        <f t="shared" si="291"/>
        <v>1</v>
      </c>
      <c r="SPM79" s="98">
        <f t="shared" si="291"/>
        <v>1</v>
      </c>
      <c r="SPN79" s="98">
        <f t="shared" si="291"/>
        <v>1</v>
      </c>
      <c r="SPO79" s="98">
        <f t="shared" si="291"/>
        <v>1</v>
      </c>
      <c r="SPP79" s="98">
        <f t="shared" si="291"/>
        <v>1</v>
      </c>
      <c r="SPQ79" s="98">
        <f t="shared" si="291"/>
        <v>1</v>
      </c>
      <c r="SPR79" s="98">
        <f t="shared" si="291"/>
        <v>1</v>
      </c>
      <c r="SPS79" s="98">
        <f t="shared" si="291"/>
        <v>1</v>
      </c>
      <c r="SPT79" s="98">
        <f t="shared" si="291"/>
        <v>1</v>
      </c>
      <c r="SPU79" s="98">
        <f t="shared" si="291"/>
        <v>1</v>
      </c>
      <c r="SPV79" s="98">
        <f t="shared" si="291"/>
        <v>1</v>
      </c>
      <c r="SPW79" s="98">
        <f t="shared" si="291"/>
        <v>1</v>
      </c>
      <c r="SPX79" s="98">
        <f t="shared" si="291"/>
        <v>1</v>
      </c>
      <c r="SPY79" s="98">
        <f t="shared" si="291"/>
        <v>1</v>
      </c>
      <c r="SPZ79" s="98">
        <f t="shared" si="291"/>
        <v>1</v>
      </c>
      <c r="SQA79" s="98">
        <f t="shared" si="291"/>
        <v>1</v>
      </c>
      <c r="SQB79" s="98">
        <f t="shared" si="291"/>
        <v>1</v>
      </c>
      <c r="SQC79" s="98">
        <f t="shared" si="291"/>
        <v>1</v>
      </c>
      <c r="SQD79" s="98">
        <f t="shared" si="291"/>
        <v>1</v>
      </c>
      <c r="SQE79" s="98">
        <f t="shared" si="291"/>
        <v>1</v>
      </c>
      <c r="SQF79" s="98">
        <f t="shared" si="291"/>
        <v>1</v>
      </c>
      <c r="SQG79" s="98">
        <f t="shared" si="291"/>
        <v>1</v>
      </c>
      <c r="SQH79" s="98">
        <f t="shared" si="291"/>
        <v>1</v>
      </c>
      <c r="SQI79" s="98">
        <f t="shared" si="291"/>
        <v>1</v>
      </c>
      <c r="SQJ79" s="98">
        <f t="shared" si="291"/>
        <v>1</v>
      </c>
      <c r="SQK79" s="98">
        <f t="shared" si="291"/>
        <v>1</v>
      </c>
      <c r="SQL79" s="98">
        <f t="shared" si="291"/>
        <v>1</v>
      </c>
      <c r="SQM79" s="98">
        <f t="shared" si="291"/>
        <v>1</v>
      </c>
      <c r="SQN79" s="98">
        <f t="shared" si="291"/>
        <v>1</v>
      </c>
      <c r="SQO79" s="98">
        <f t="shared" si="291"/>
        <v>1</v>
      </c>
      <c r="SQP79" s="98">
        <f t="shared" si="291"/>
        <v>1</v>
      </c>
      <c r="SQQ79" s="98">
        <f t="shared" si="291"/>
        <v>1</v>
      </c>
      <c r="SQR79" s="98">
        <f t="shared" si="291"/>
        <v>1</v>
      </c>
      <c r="SQS79" s="98">
        <f t="shared" si="291"/>
        <v>1</v>
      </c>
      <c r="SQT79" s="98">
        <f t="shared" si="291"/>
        <v>1</v>
      </c>
      <c r="SQU79" s="98">
        <f t="shared" si="291"/>
        <v>1</v>
      </c>
      <c r="SQV79" s="98">
        <f t="shared" si="291"/>
        <v>1</v>
      </c>
      <c r="SQW79" s="98">
        <f t="shared" si="291"/>
        <v>1</v>
      </c>
      <c r="SQX79" s="98">
        <f t="shared" si="291"/>
        <v>1</v>
      </c>
      <c r="SQY79" s="98">
        <f t="shared" si="291"/>
        <v>1</v>
      </c>
      <c r="SQZ79" s="98">
        <f t="shared" si="291"/>
        <v>1</v>
      </c>
      <c r="SRA79" s="98">
        <f t="shared" si="291"/>
        <v>1</v>
      </c>
      <c r="SRB79" s="98">
        <f t="shared" si="291"/>
        <v>1</v>
      </c>
      <c r="SRC79" s="98">
        <f t="shared" si="291"/>
        <v>1</v>
      </c>
      <c r="SRD79" s="98">
        <f t="shared" si="291"/>
        <v>1</v>
      </c>
      <c r="SRE79" s="98">
        <f t="shared" si="291"/>
        <v>1</v>
      </c>
      <c r="SRF79" s="98">
        <f t="shared" si="291"/>
        <v>1</v>
      </c>
      <c r="SRG79" s="98">
        <f t="shared" si="291"/>
        <v>1</v>
      </c>
      <c r="SRH79" s="98">
        <f t="shared" si="291"/>
        <v>1</v>
      </c>
      <c r="SRI79" s="98">
        <f t="shared" si="291"/>
        <v>1</v>
      </c>
      <c r="SRJ79" s="98">
        <f t="shared" si="291"/>
        <v>1</v>
      </c>
      <c r="SRK79" s="98">
        <f t="shared" si="291"/>
        <v>1</v>
      </c>
      <c r="SRL79" s="98">
        <f t="shared" si="291"/>
        <v>1</v>
      </c>
      <c r="SRM79" s="98">
        <f t="shared" si="291"/>
        <v>1</v>
      </c>
      <c r="SRN79" s="98">
        <f t="shared" si="291"/>
        <v>1</v>
      </c>
      <c r="SRO79" s="98">
        <f t="shared" si="291"/>
        <v>1</v>
      </c>
      <c r="SRP79" s="98">
        <f t="shared" si="291"/>
        <v>1</v>
      </c>
      <c r="SRQ79" s="98">
        <f t="shared" ref="SRQ79:SUB79" si="292">SRQ78+1</f>
        <v>1</v>
      </c>
      <c r="SRR79" s="98">
        <f t="shared" si="292"/>
        <v>1</v>
      </c>
      <c r="SRS79" s="98">
        <f t="shared" si="292"/>
        <v>1</v>
      </c>
      <c r="SRT79" s="98">
        <f t="shared" si="292"/>
        <v>1</v>
      </c>
      <c r="SRU79" s="98">
        <f t="shared" si="292"/>
        <v>1</v>
      </c>
      <c r="SRV79" s="98">
        <f t="shared" si="292"/>
        <v>1</v>
      </c>
      <c r="SRW79" s="98">
        <f t="shared" si="292"/>
        <v>1</v>
      </c>
      <c r="SRX79" s="98">
        <f t="shared" si="292"/>
        <v>1</v>
      </c>
      <c r="SRY79" s="98">
        <f t="shared" si="292"/>
        <v>1</v>
      </c>
      <c r="SRZ79" s="98">
        <f t="shared" si="292"/>
        <v>1</v>
      </c>
      <c r="SSA79" s="98">
        <f t="shared" si="292"/>
        <v>1</v>
      </c>
      <c r="SSB79" s="98">
        <f t="shared" si="292"/>
        <v>1</v>
      </c>
      <c r="SSC79" s="98">
        <f t="shared" si="292"/>
        <v>1</v>
      </c>
      <c r="SSD79" s="98">
        <f t="shared" si="292"/>
        <v>1</v>
      </c>
      <c r="SSE79" s="98">
        <f t="shared" si="292"/>
        <v>1</v>
      </c>
      <c r="SSF79" s="98">
        <f t="shared" si="292"/>
        <v>1</v>
      </c>
      <c r="SSG79" s="98">
        <f t="shared" si="292"/>
        <v>1</v>
      </c>
      <c r="SSH79" s="98">
        <f t="shared" si="292"/>
        <v>1</v>
      </c>
      <c r="SSI79" s="98">
        <f t="shared" si="292"/>
        <v>1</v>
      </c>
      <c r="SSJ79" s="98">
        <f t="shared" si="292"/>
        <v>1</v>
      </c>
      <c r="SSK79" s="98">
        <f t="shared" si="292"/>
        <v>1</v>
      </c>
      <c r="SSL79" s="98">
        <f t="shared" si="292"/>
        <v>1</v>
      </c>
      <c r="SSM79" s="98">
        <f t="shared" si="292"/>
        <v>1</v>
      </c>
      <c r="SSN79" s="98">
        <f t="shared" si="292"/>
        <v>1</v>
      </c>
      <c r="SSO79" s="98">
        <f t="shared" si="292"/>
        <v>1</v>
      </c>
      <c r="SSP79" s="98">
        <f t="shared" si="292"/>
        <v>1</v>
      </c>
      <c r="SSQ79" s="98">
        <f t="shared" si="292"/>
        <v>1</v>
      </c>
      <c r="SSR79" s="98">
        <f t="shared" si="292"/>
        <v>1</v>
      </c>
      <c r="SSS79" s="98">
        <f t="shared" si="292"/>
        <v>1</v>
      </c>
      <c r="SST79" s="98">
        <f t="shared" si="292"/>
        <v>1</v>
      </c>
      <c r="SSU79" s="98">
        <f t="shared" si="292"/>
        <v>1</v>
      </c>
      <c r="SSV79" s="98">
        <f t="shared" si="292"/>
        <v>1</v>
      </c>
      <c r="SSW79" s="98">
        <f t="shared" si="292"/>
        <v>1</v>
      </c>
      <c r="SSX79" s="98">
        <f t="shared" si="292"/>
        <v>1</v>
      </c>
      <c r="SSY79" s="98">
        <f t="shared" si="292"/>
        <v>1</v>
      </c>
      <c r="SSZ79" s="98">
        <f t="shared" si="292"/>
        <v>1</v>
      </c>
      <c r="STA79" s="98">
        <f t="shared" si="292"/>
        <v>1</v>
      </c>
      <c r="STB79" s="98">
        <f t="shared" si="292"/>
        <v>1</v>
      </c>
      <c r="STC79" s="98">
        <f t="shared" si="292"/>
        <v>1</v>
      </c>
      <c r="STD79" s="98">
        <f t="shared" si="292"/>
        <v>1</v>
      </c>
      <c r="STE79" s="98">
        <f t="shared" si="292"/>
        <v>1</v>
      </c>
      <c r="STF79" s="98">
        <f t="shared" si="292"/>
        <v>1</v>
      </c>
      <c r="STG79" s="98">
        <f t="shared" si="292"/>
        <v>1</v>
      </c>
      <c r="STH79" s="98">
        <f t="shared" si="292"/>
        <v>1</v>
      </c>
      <c r="STI79" s="98">
        <f t="shared" si="292"/>
        <v>1</v>
      </c>
      <c r="STJ79" s="98">
        <f t="shared" si="292"/>
        <v>1</v>
      </c>
      <c r="STK79" s="98">
        <f t="shared" si="292"/>
        <v>1</v>
      </c>
      <c r="STL79" s="98">
        <f t="shared" si="292"/>
        <v>1</v>
      </c>
      <c r="STM79" s="98">
        <f t="shared" si="292"/>
        <v>1</v>
      </c>
      <c r="STN79" s="98">
        <f t="shared" si="292"/>
        <v>1</v>
      </c>
      <c r="STO79" s="98">
        <f t="shared" si="292"/>
        <v>1</v>
      </c>
      <c r="STP79" s="98">
        <f t="shared" si="292"/>
        <v>1</v>
      </c>
      <c r="STQ79" s="98">
        <f t="shared" si="292"/>
        <v>1</v>
      </c>
      <c r="STR79" s="98">
        <f t="shared" si="292"/>
        <v>1</v>
      </c>
      <c r="STS79" s="98">
        <f t="shared" si="292"/>
        <v>1</v>
      </c>
      <c r="STT79" s="98">
        <f t="shared" si="292"/>
        <v>1</v>
      </c>
      <c r="STU79" s="98">
        <f t="shared" si="292"/>
        <v>1</v>
      </c>
      <c r="STV79" s="98">
        <f t="shared" si="292"/>
        <v>1</v>
      </c>
      <c r="STW79" s="98">
        <f t="shared" si="292"/>
        <v>1</v>
      </c>
      <c r="STX79" s="98">
        <f t="shared" si="292"/>
        <v>1</v>
      </c>
      <c r="STY79" s="98">
        <f t="shared" si="292"/>
        <v>1</v>
      </c>
      <c r="STZ79" s="98">
        <f t="shared" si="292"/>
        <v>1</v>
      </c>
      <c r="SUA79" s="98">
        <f t="shared" si="292"/>
        <v>1</v>
      </c>
      <c r="SUB79" s="98">
        <f t="shared" si="292"/>
        <v>1</v>
      </c>
      <c r="SUC79" s="98">
        <f t="shared" ref="SUC79:SWN79" si="293">SUC78+1</f>
        <v>1</v>
      </c>
      <c r="SUD79" s="98">
        <f t="shared" si="293"/>
        <v>1</v>
      </c>
      <c r="SUE79" s="98">
        <f t="shared" si="293"/>
        <v>1</v>
      </c>
      <c r="SUF79" s="98">
        <f t="shared" si="293"/>
        <v>1</v>
      </c>
      <c r="SUG79" s="98">
        <f t="shared" si="293"/>
        <v>1</v>
      </c>
      <c r="SUH79" s="98">
        <f t="shared" si="293"/>
        <v>1</v>
      </c>
      <c r="SUI79" s="98">
        <f t="shared" si="293"/>
        <v>1</v>
      </c>
      <c r="SUJ79" s="98">
        <f t="shared" si="293"/>
        <v>1</v>
      </c>
      <c r="SUK79" s="98">
        <f t="shared" si="293"/>
        <v>1</v>
      </c>
      <c r="SUL79" s="98">
        <f t="shared" si="293"/>
        <v>1</v>
      </c>
      <c r="SUM79" s="98">
        <f t="shared" si="293"/>
        <v>1</v>
      </c>
      <c r="SUN79" s="98">
        <f t="shared" si="293"/>
        <v>1</v>
      </c>
      <c r="SUO79" s="98">
        <f t="shared" si="293"/>
        <v>1</v>
      </c>
      <c r="SUP79" s="98">
        <f t="shared" si="293"/>
        <v>1</v>
      </c>
      <c r="SUQ79" s="98">
        <f t="shared" si="293"/>
        <v>1</v>
      </c>
      <c r="SUR79" s="98">
        <f t="shared" si="293"/>
        <v>1</v>
      </c>
      <c r="SUS79" s="98">
        <f t="shared" si="293"/>
        <v>1</v>
      </c>
      <c r="SUT79" s="98">
        <f t="shared" si="293"/>
        <v>1</v>
      </c>
      <c r="SUU79" s="98">
        <f t="shared" si="293"/>
        <v>1</v>
      </c>
      <c r="SUV79" s="98">
        <f t="shared" si="293"/>
        <v>1</v>
      </c>
      <c r="SUW79" s="98">
        <f t="shared" si="293"/>
        <v>1</v>
      </c>
      <c r="SUX79" s="98">
        <f t="shared" si="293"/>
        <v>1</v>
      </c>
      <c r="SUY79" s="98">
        <f t="shared" si="293"/>
        <v>1</v>
      </c>
      <c r="SUZ79" s="98">
        <f t="shared" si="293"/>
        <v>1</v>
      </c>
      <c r="SVA79" s="98">
        <f t="shared" si="293"/>
        <v>1</v>
      </c>
      <c r="SVB79" s="98">
        <f t="shared" si="293"/>
        <v>1</v>
      </c>
      <c r="SVC79" s="98">
        <f t="shared" si="293"/>
        <v>1</v>
      </c>
      <c r="SVD79" s="98">
        <f t="shared" si="293"/>
        <v>1</v>
      </c>
      <c r="SVE79" s="98">
        <f t="shared" si="293"/>
        <v>1</v>
      </c>
      <c r="SVF79" s="98">
        <f t="shared" si="293"/>
        <v>1</v>
      </c>
      <c r="SVG79" s="98">
        <f t="shared" si="293"/>
        <v>1</v>
      </c>
      <c r="SVH79" s="98">
        <f t="shared" si="293"/>
        <v>1</v>
      </c>
      <c r="SVI79" s="98">
        <f t="shared" si="293"/>
        <v>1</v>
      </c>
      <c r="SVJ79" s="98">
        <f t="shared" si="293"/>
        <v>1</v>
      </c>
      <c r="SVK79" s="98">
        <f t="shared" si="293"/>
        <v>1</v>
      </c>
      <c r="SVL79" s="98">
        <f t="shared" si="293"/>
        <v>1</v>
      </c>
      <c r="SVM79" s="98">
        <f t="shared" si="293"/>
        <v>1</v>
      </c>
      <c r="SVN79" s="98">
        <f t="shared" si="293"/>
        <v>1</v>
      </c>
      <c r="SVO79" s="98">
        <f t="shared" si="293"/>
        <v>1</v>
      </c>
      <c r="SVP79" s="98">
        <f t="shared" si="293"/>
        <v>1</v>
      </c>
      <c r="SVQ79" s="98">
        <f t="shared" si="293"/>
        <v>1</v>
      </c>
      <c r="SVR79" s="98">
        <f t="shared" si="293"/>
        <v>1</v>
      </c>
      <c r="SVS79" s="98">
        <f t="shared" si="293"/>
        <v>1</v>
      </c>
      <c r="SVT79" s="98">
        <f t="shared" si="293"/>
        <v>1</v>
      </c>
      <c r="SVU79" s="98">
        <f t="shared" si="293"/>
        <v>1</v>
      </c>
      <c r="SVV79" s="98">
        <f t="shared" si="293"/>
        <v>1</v>
      </c>
      <c r="SVW79" s="98">
        <f t="shared" si="293"/>
        <v>1</v>
      </c>
      <c r="SVX79" s="98">
        <f t="shared" si="293"/>
        <v>1</v>
      </c>
      <c r="SVY79" s="98">
        <f t="shared" si="293"/>
        <v>1</v>
      </c>
      <c r="SVZ79" s="98">
        <f t="shared" si="293"/>
        <v>1</v>
      </c>
      <c r="SWA79" s="98">
        <f t="shared" si="293"/>
        <v>1</v>
      </c>
      <c r="SWB79" s="98">
        <f t="shared" si="293"/>
        <v>1</v>
      </c>
      <c r="SWC79" s="98">
        <f t="shared" si="293"/>
        <v>1</v>
      </c>
      <c r="SWD79" s="98">
        <f t="shared" si="293"/>
        <v>1</v>
      </c>
      <c r="SWE79" s="98">
        <f t="shared" si="293"/>
        <v>1</v>
      </c>
      <c r="SWF79" s="98">
        <f t="shared" si="293"/>
        <v>1</v>
      </c>
      <c r="SWG79" s="98">
        <f t="shared" si="293"/>
        <v>1</v>
      </c>
      <c r="SWH79" s="98">
        <f t="shared" si="293"/>
        <v>1</v>
      </c>
      <c r="SWI79" s="98">
        <f t="shared" si="293"/>
        <v>1</v>
      </c>
      <c r="SWJ79" s="98">
        <f t="shared" si="293"/>
        <v>1</v>
      </c>
      <c r="SWK79" s="98">
        <f t="shared" si="293"/>
        <v>1</v>
      </c>
      <c r="SWL79" s="98">
        <f t="shared" si="293"/>
        <v>1</v>
      </c>
      <c r="SWM79" s="98">
        <f t="shared" si="293"/>
        <v>1</v>
      </c>
      <c r="SWN79" s="98">
        <f t="shared" si="293"/>
        <v>1</v>
      </c>
      <c r="SWO79" s="98">
        <f t="shared" ref="SWO79:SYZ79" si="294">SWO78+1</f>
        <v>1</v>
      </c>
      <c r="SWP79" s="98">
        <f t="shared" si="294"/>
        <v>1</v>
      </c>
      <c r="SWQ79" s="98">
        <f t="shared" si="294"/>
        <v>1</v>
      </c>
      <c r="SWR79" s="98">
        <f t="shared" si="294"/>
        <v>1</v>
      </c>
      <c r="SWS79" s="98">
        <f t="shared" si="294"/>
        <v>1</v>
      </c>
      <c r="SWT79" s="98">
        <f t="shared" si="294"/>
        <v>1</v>
      </c>
      <c r="SWU79" s="98">
        <f t="shared" si="294"/>
        <v>1</v>
      </c>
      <c r="SWV79" s="98">
        <f t="shared" si="294"/>
        <v>1</v>
      </c>
      <c r="SWW79" s="98">
        <f t="shared" si="294"/>
        <v>1</v>
      </c>
      <c r="SWX79" s="98">
        <f t="shared" si="294"/>
        <v>1</v>
      </c>
      <c r="SWY79" s="98">
        <f t="shared" si="294"/>
        <v>1</v>
      </c>
      <c r="SWZ79" s="98">
        <f t="shared" si="294"/>
        <v>1</v>
      </c>
      <c r="SXA79" s="98">
        <f t="shared" si="294"/>
        <v>1</v>
      </c>
      <c r="SXB79" s="98">
        <f t="shared" si="294"/>
        <v>1</v>
      </c>
      <c r="SXC79" s="98">
        <f t="shared" si="294"/>
        <v>1</v>
      </c>
      <c r="SXD79" s="98">
        <f t="shared" si="294"/>
        <v>1</v>
      </c>
      <c r="SXE79" s="98">
        <f t="shared" si="294"/>
        <v>1</v>
      </c>
      <c r="SXF79" s="98">
        <f t="shared" si="294"/>
        <v>1</v>
      </c>
      <c r="SXG79" s="98">
        <f t="shared" si="294"/>
        <v>1</v>
      </c>
      <c r="SXH79" s="98">
        <f t="shared" si="294"/>
        <v>1</v>
      </c>
      <c r="SXI79" s="98">
        <f t="shared" si="294"/>
        <v>1</v>
      </c>
      <c r="SXJ79" s="98">
        <f t="shared" si="294"/>
        <v>1</v>
      </c>
      <c r="SXK79" s="98">
        <f t="shared" si="294"/>
        <v>1</v>
      </c>
      <c r="SXL79" s="98">
        <f t="shared" si="294"/>
        <v>1</v>
      </c>
      <c r="SXM79" s="98">
        <f t="shared" si="294"/>
        <v>1</v>
      </c>
      <c r="SXN79" s="98">
        <f t="shared" si="294"/>
        <v>1</v>
      </c>
      <c r="SXO79" s="98">
        <f t="shared" si="294"/>
        <v>1</v>
      </c>
      <c r="SXP79" s="98">
        <f t="shared" si="294"/>
        <v>1</v>
      </c>
      <c r="SXQ79" s="98">
        <f t="shared" si="294"/>
        <v>1</v>
      </c>
      <c r="SXR79" s="98">
        <f t="shared" si="294"/>
        <v>1</v>
      </c>
      <c r="SXS79" s="98">
        <f t="shared" si="294"/>
        <v>1</v>
      </c>
      <c r="SXT79" s="98">
        <f t="shared" si="294"/>
        <v>1</v>
      </c>
      <c r="SXU79" s="98">
        <f t="shared" si="294"/>
        <v>1</v>
      </c>
      <c r="SXV79" s="98">
        <f t="shared" si="294"/>
        <v>1</v>
      </c>
      <c r="SXW79" s="98">
        <f t="shared" si="294"/>
        <v>1</v>
      </c>
      <c r="SXX79" s="98">
        <f t="shared" si="294"/>
        <v>1</v>
      </c>
      <c r="SXY79" s="98">
        <f t="shared" si="294"/>
        <v>1</v>
      </c>
      <c r="SXZ79" s="98">
        <f t="shared" si="294"/>
        <v>1</v>
      </c>
      <c r="SYA79" s="98">
        <f t="shared" si="294"/>
        <v>1</v>
      </c>
      <c r="SYB79" s="98">
        <f t="shared" si="294"/>
        <v>1</v>
      </c>
      <c r="SYC79" s="98">
        <f t="shared" si="294"/>
        <v>1</v>
      </c>
      <c r="SYD79" s="98">
        <f t="shared" si="294"/>
        <v>1</v>
      </c>
      <c r="SYE79" s="98">
        <f t="shared" si="294"/>
        <v>1</v>
      </c>
      <c r="SYF79" s="98">
        <f t="shared" si="294"/>
        <v>1</v>
      </c>
      <c r="SYG79" s="98">
        <f t="shared" si="294"/>
        <v>1</v>
      </c>
      <c r="SYH79" s="98">
        <f t="shared" si="294"/>
        <v>1</v>
      </c>
      <c r="SYI79" s="98">
        <f t="shared" si="294"/>
        <v>1</v>
      </c>
      <c r="SYJ79" s="98">
        <f t="shared" si="294"/>
        <v>1</v>
      </c>
      <c r="SYK79" s="98">
        <f t="shared" si="294"/>
        <v>1</v>
      </c>
      <c r="SYL79" s="98">
        <f t="shared" si="294"/>
        <v>1</v>
      </c>
      <c r="SYM79" s="98">
        <f t="shared" si="294"/>
        <v>1</v>
      </c>
      <c r="SYN79" s="98">
        <f t="shared" si="294"/>
        <v>1</v>
      </c>
      <c r="SYO79" s="98">
        <f t="shared" si="294"/>
        <v>1</v>
      </c>
      <c r="SYP79" s="98">
        <f t="shared" si="294"/>
        <v>1</v>
      </c>
      <c r="SYQ79" s="98">
        <f t="shared" si="294"/>
        <v>1</v>
      </c>
      <c r="SYR79" s="98">
        <f t="shared" si="294"/>
        <v>1</v>
      </c>
      <c r="SYS79" s="98">
        <f t="shared" si="294"/>
        <v>1</v>
      </c>
      <c r="SYT79" s="98">
        <f t="shared" si="294"/>
        <v>1</v>
      </c>
      <c r="SYU79" s="98">
        <f t="shared" si="294"/>
        <v>1</v>
      </c>
      <c r="SYV79" s="98">
        <f t="shared" si="294"/>
        <v>1</v>
      </c>
      <c r="SYW79" s="98">
        <f t="shared" si="294"/>
        <v>1</v>
      </c>
      <c r="SYX79" s="98">
        <f t="shared" si="294"/>
        <v>1</v>
      </c>
      <c r="SYY79" s="98">
        <f t="shared" si="294"/>
        <v>1</v>
      </c>
      <c r="SYZ79" s="98">
        <f t="shared" si="294"/>
        <v>1</v>
      </c>
      <c r="SZA79" s="98">
        <f t="shared" ref="SZA79:TBL79" si="295">SZA78+1</f>
        <v>1</v>
      </c>
      <c r="SZB79" s="98">
        <f t="shared" si="295"/>
        <v>1</v>
      </c>
      <c r="SZC79" s="98">
        <f t="shared" si="295"/>
        <v>1</v>
      </c>
      <c r="SZD79" s="98">
        <f t="shared" si="295"/>
        <v>1</v>
      </c>
      <c r="SZE79" s="98">
        <f t="shared" si="295"/>
        <v>1</v>
      </c>
      <c r="SZF79" s="98">
        <f t="shared" si="295"/>
        <v>1</v>
      </c>
      <c r="SZG79" s="98">
        <f t="shared" si="295"/>
        <v>1</v>
      </c>
      <c r="SZH79" s="98">
        <f t="shared" si="295"/>
        <v>1</v>
      </c>
      <c r="SZI79" s="98">
        <f t="shared" si="295"/>
        <v>1</v>
      </c>
      <c r="SZJ79" s="98">
        <f t="shared" si="295"/>
        <v>1</v>
      </c>
      <c r="SZK79" s="98">
        <f t="shared" si="295"/>
        <v>1</v>
      </c>
      <c r="SZL79" s="98">
        <f t="shared" si="295"/>
        <v>1</v>
      </c>
      <c r="SZM79" s="98">
        <f t="shared" si="295"/>
        <v>1</v>
      </c>
      <c r="SZN79" s="98">
        <f t="shared" si="295"/>
        <v>1</v>
      </c>
      <c r="SZO79" s="98">
        <f t="shared" si="295"/>
        <v>1</v>
      </c>
      <c r="SZP79" s="98">
        <f t="shared" si="295"/>
        <v>1</v>
      </c>
      <c r="SZQ79" s="98">
        <f t="shared" si="295"/>
        <v>1</v>
      </c>
      <c r="SZR79" s="98">
        <f t="shared" si="295"/>
        <v>1</v>
      </c>
      <c r="SZS79" s="98">
        <f t="shared" si="295"/>
        <v>1</v>
      </c>
      <c r="SZT79" s="98">
        <f t="shared" si="295"/>
        <v>1</v>
      </c>
      <c r="SZU79" s="98">
        <f t="shared" si="295"/>
        <v>1</v>
      </c>
      <c r="SZV79" s="98">
        <f t="shared" si="295"/>
        <v>1</v>
      </c>
      <c r="SZW79" s="98">
        <f t="shared" si="295"/>
        <v>1</v>
      </c>
      <c r="SZX79" s="98">
        <f t="shared" si="295"/>
        <v>1</v>
      </c>
      <c r="SZY79" s="98">
        <f t="shared" si="295"/>
        <v>1</v>
      </c>
      <c r="SZZ79" s="98">
        <f t="shared" si="295"/>
        <v>1</v>
      </c>
      <c r="TAA79" s="98">
        <f t="shared" si="295"/>
        <v>1</v>
      </c>
      <c r="TAB79" s="98">
        <f t="shared" si="295"/>
        <v>1</v>
      </c>
      <c r="TAC79" s="98">
        <f t="shared" si="295"/>
        <v>1</v>
      </c>
      <c r="TAD79" s="98">
        <f t="shared" si="295"/>
        <v>1</v>
      </c>
      <c r="TAE79" s="98">
        <f t="shared" si="295"/>
        <v>1</v>
      </c>
      <c r="TAF79" s="98">
        <f t="shared" si="295"/>
        <v>1</v>
      </c>
      <c r="TAG79" s="98">
        <f t="shared" si="295"/>
        <v>1</v>
      </c>
      <c r="TAH79" s="98">
        <f t="shared" si="295"/>
        <v>1</v>
      </c>
      <c r="TAI79" s="98">
        <f t="shared" si="295"/>
        <v>1</v>
      </c>
      <c r="TAJ79" s="98">
        <f t="shared" si="295"/>
        <v>1</v>
      </c>
      <c r="TAK79" s="98">
        <f t="shared" si="295"/>
        <v>1</v>
      </c>
      <c r="TAL79" s="98">
        <f t="shared" si="295"/>
        <v>1</v>
      </c>
      <c r="TAM79" s="98">
        <f t="shared" si="295"/>
        <v>1</v>
      </c>
      <c r="TAN79" s="98">
        <f t="shared" si="295"/>
        <v>1</v>
      </c>
      <c r="TAO79" s="98">
        <f t="shared" si="295"/>
        <v>1</v>
      </c>
      <c r="TAP79" s="98">
        <f t="shared" si="295"/>
        <v>1</v>
      </c>
      <c r="TAQ79" s="98">
        <f t="shared" si="295"/>
        <v>1</v>
      </c>
      <c r="TAR79" s="98">
        <f t="shared" si="295"/>
        <v>1</v>
      </c>
      <c r="TAS79" s="98">
        <f t="shared" si="295"/>
        <v>1</v>
      </c>
      <c r="TAT79" s="98">
        <f t="shared" si="295"/>
        <v>1</v>
      </c>
      <c r="TAU79" s="98">
        <f t="shared" si="295"/>
        <v>1</v>
      </c>
      <c r="TAV79" s="98">
        <f t="shared" si="295"/>
        <v>1</v>
      </c>
      <c r="TAW79" s="98">
        <f t="shared" si="295"/>
        <v>1</v>
      </c>
      <c r="TAX79" s="98">
        <f t="shared" si="295"/>
        <v>1</v>
      </c>
      <c r="TAY79" s="98">
        <f t="shared" si="295"/>
        <v>1</v>
      </c>
      <c r="TAZ79" s="98">
        <f t="shared" si="295"/>
        <v>1</v>
      </c>
      <c r="TBA79" s="98">
        <f t="shared" si="295"/>
        <v>1</v>
      </c>
      <c r="TBB79" s="98">
        <f t="shared" si="295"/>
        <v>1</v>
      </c>
      <c r="TBC79" s="98">
        <f t="shared" si="295"/>
        <v>1</v>
      </c>
      <c r="TBD79" s="98">
        <f t="shared" si="295"/>
        <v>1</v>
      </c>
      <c r="TBE79" s="98">
        <f t="shared" si="295"/>
        <v>1</v>
      </c>
      <c r="TBF79" s="98">
        <f t="shared" si="295"/>
        <v>1</v>
      </c>
      <c r="TBG79" s="98">
        <f t="shared" si="295"/>
        <v>1</v>
      </c>
      <c r="TBH79" s="98">
        <f t="shared" si="295"/>
        <v>1</v>
      </c>
      <c r="TBI79" s="98">
        <f t="shared" si="295"/>
        <v>1</v>
      </c>
      <c r="TBJ79" s="98">
        <f t="shared" si="295"/>
        <v>1</v>
      </c>
      <c r="TBK79" s="98">
        <f t="shared" si="295"/>
        <v>1</v>
      </c>
      <c r="TBL79" s="98">
        <f t="shared" si="295"/>
        <v>1</v>
      </c>
      <c r="TBM79" s="98">
        <f t="shared" ref="TBM79:TDX79" si="296">TBM78+1</f>
        <v>1</v>
      </c>
      <c r="TBN79" s="98">
        <f t="shared" si="296"/>
        <v>1</v>
      </c>
      <c r="TBO79" s="98">
        <f t="shared" si="296"/>
        <v>1</v>
      </c>
      <c r="TBP79" s="98">
        <f t="shared" si="296"/>
        <v>1</v>
      </c>
      <c r="TBQ79" s="98">
        <f t="shared" si="296"/>
        <v>1</v>
      </c>
      <c r="TBR79" s="98">
        <f t="shared" si="296"/>
        <v>1</v>
      </c>
      <c r="TBS79" s="98">
        <f t="shared" si="296"/>
        <v>1</v>
      </c>
      <c r="TBT79" s="98">
        <f t="shared" si="296"/>
        <v>1</v>
      </c>
      <c r="TBU79" s="98">
        <f t="shared" si="296"/>
        <v>1</v>
      </c>
      <c r="TBV79" s="98">
        <f t="shared" si="296"/>
        <v>1</v>
      </c>
      <c r="TBW79" s="98">
        <f t="shared" si="296"/>
        <v>1</v>
      </c>
      <c r="TBX79" s="98">
        <f t="shared" si="296"/>
        <v>1</v>
      </c>
      <c r="TBY79" s="98">
        <f t="shared" si="296"/>
        <v>1</v>
      </c>
      <c r="TBZ79" s="98">
        <f t="shared" si="296"/>
        <v>1</v>
      </c>
      <c r="TCA79" s="98">
        <f t="shared" si="296"/>
        <v>1</v>
      </c>
      <c r="TCB79" s="98">
        <f t="shared" si="296"/>
        <v>1</v>
      </c>
      <c r="TCC79" s="98">
        <f t="shared" si="296"/>
        <v>1</v>
      </c>
      <c r="TCD79" s="98">
        <f t="shared" si="296"/>
        <v>1</v>
      </c>
      <c r="TCE79" s="98">
        <f t="shared" si="296"/>
        <v>1</v>
      </c>
      <c r="TCF79" s="98">
        <f t="shared" si="296"/>
        <v>1</v>
      </c>
      <c r="TCG79" s="98">
        <f t="shared" si="296"/>
        <v>1</v>
      </c>
      <c r="TCH79" s="98">
        <f t="shared" si="296"/>
        <v>1</v>
      </c>
      <c r="TCI79" s="98">
        <f t="shared" si="296"/>
        <v>1</v>
      </c>
      <c r="TCJ79" s="98">
        <f t="shared" si="296"/>
        <v>1</v>
      </c>
      <c r="TCK79" s="98">
        <f t="shared" si="296"/>
        <v>1</v>
      </c>
      <c r="TCL79" s="98">
        <f t="shared" si="296"/>
        <v>1</v>
      </c>
      <c r="TCM79" s="98">
        <f t="shared" si="296"/>
        <v>1</v>
      </c>
      <c r="TCN79" s="98">
        <f t="shared" si="296"/>
        <v>1</v>
      </c>
      <c r="TCO79" s="98">
        <f t="shared" si="296"/>
        <v>1</v>
      </c>
      <c r="TCP79" s="98">
        <f t="shared" si="296"/>
        <v>1</v>
      </c>
      <c r="TCQ79" s="98">
        <f t="shared" si="296"/>
        <v>1</v>
      </c>
      <c r="TCR79" s="98">
        <f t="shared" si="296"/>
        <v>1</v>
      </c>
      <c r="TCS79" s="98">
        <f t="shared" si="296"/>
        <v>1</v>
      </c>
      <c r="TCT79" s="98">
        <f t="shared" si="296"/>
        <v>1</v>
      </c>
      <c r="TCU79" s="98">
        <f t="shared" si="296"/>
        <v>1</v>
      </c>
      <c r="TCV79" s="98">
        <f t="shared" si="296"/>
        <v>1</v>
      </c>
      <c r="TCW79" s="98">
        <f t="shared" si="296"/>
        <v>1</v>
      </c>
      <c r="TCX79" s="98">
        <f t="shared" si="296"/>
        <v>1</v>
      </c>
      <c r="TCY79" s="98">
        <f t="shared" si="296"/>
        <v>1</v>
      </c>
      <c r="TCZ79" s="98">
        <f t="shared" si="296"/>
        <v>1</v>
      </c>
      <c r="TDA79" s="98">
        <f t="shared" si="296"/>
        <v>1</v>
      </c>
      <c r="TDB79" s="98">
        <f t="shared" si="296"/>
        <v>1</v>
      </c>
      <c r="TDC79" s="98">
        <f t="shared" si="296"/>
        <v>1</v>
      </c>
      <c r="TDD79" s="98">
        <f t="shared" si="296"/>
        <v>1</v>
      </c>
      <c r="TDE79" s="98">
        <f t="shared" si="296"/>
        <v>1</v>
      </c>
      <c r="TDF79" s="98">
        <f t="shared" si="296"/>
        <v>1</v>
      </c>
      <c r="TDG79" s="98">
        <f t="shared" si="296"/>
        <v>1</v>
      </c>
      <c r="TDH79" s="98">
        <f t="shared" si="296"/>
        <v>1</v>
      </c>
      <c r="TDI79" s="98">
        <f t="shared" si="296"/>
        <v>1</v>
      </c>
      <c r="TDJ79" s="98">
        <f t="shared" si="296"/>
        <v>1</v>
      </c>
      <c r="TDK79" s="98">
        <f t="shared" si="296"/>
        <v>1</v>
      </c>
      <c r="TDL79" s="98">
        <f t="shared" si="296"/>
        <v>1</v>
      </c>
      <c r="TDM79" s="98">
        <f t="shared" si="296"/>
        <v>1</v>
      </c>
      <c r="TDN79" s="98">
        <f t="shared" si="296"/>
        <v>1</v>
      </c>
      <c r="TDO79" s="98">
        <f t="shared" si="296"/>
        <v>1</v>
      </c>
      <c r="TDP79" s="98">
        <f t="shared" si="296"/>
        <v>1</v>
      </c>
      <c r="TDQ79" s="98">
        <f t="shared" si="296"/>
        <v>1</v>
      </c>
      <c r="TDR79" s="98">
        <f t="shared" si="296"/>
        <v>1</v>
      </c>
      <c r="TDS79" s="98">
        <f t="shared" si="296"/>
        <v>1</v>
      </c>
      <c r="TDT79" s="98">
        <f t="shared" si="296"/>
        <v>1</v>
      </c>
      <c r="TDU79" s="98">
        <f t="shared" si="296"/>
        <v>1</v>
      </c>
      <c r="TDV79" s="98">
        <f t="shared" si="296"/>
        <v>1</v>
      </c>
      <c r="TDW79" s="98">
        <f t="shared" si="296"/>
        <v>1</v>
      </c>
      <c r="TDX79" s="98">
        <f t="shared" si="296"/>
        <v>1</v>
      </c>
      <c r="TDY79" s="98">
        <f t="shared" ref="TDY79:TGJ79" si="297">TDY78+1</f>
        <v>1</v>
      </c>
      <c r="TDZ79" s="98">
        <f t="shared" si="297"/>
        <v>1</v>
      </c>
      <c r="TEA79" s="98">
        <f t="shared" si="297"/>
        <v>1</v>
      </c>
      <c r="TEB79" s="98">
        <f t="shared" si="297"/>
        <v>1</v>
      </c>
      <c r="TEC79" s="98">
        <f t="shared" si="297"/>
        <v>1</v>
      </c>
      <c r="TED79" s="98">
        <f t="shared" si="297"/>
        <v>1</v>
      </c>
      <c r="TEE79" s="98">
        <f t="shared" si="297"/>
        <v>1</v>
      </c>
      <c r="TEF79" s="98">
        <f t="shared" si="297"/>
        <v>1</v>
      </c>
      <c r="TEG79" s="98">
        <f t="shared" si="297"/>
        <v>1</v>
      </c>
      <c r="TEH79" s="98">
        <f t="shared" si="297"/>
        <v>1</v>
      </c>
      <c r="TEI79" s="98">
        <f t="shared" si="297"/>
        <v>1</v>
      </c>
      <c r="TEJ79" s="98">
        <f t="shared" si="297"/>
        <v>1</v>
      </c>
      <c r="TEK79" s="98">
        <f t="shared" si="297"/>
        <v>1</v>
      </c>
      <c r="TEL79" s="98">
        <f t="shared" si="297"/>
        <v>1</v>
      </c>
      <c r="TEM79" s="98">
        <f t="shared" si="297"/>
        <v>1</v>
      </c>
      <c r="TEN79" s="98">
        <f t="shared" si="297"/>
        <v>1</v>
      </c>
      <c r="TEO79" s="98">
        <f t="shared" si="297"/>
        <v>1</v>
      </c>
      <c r="TEP79" s="98">
        <f t="shared" si="297"/>
        <v>1</v>
      </c>
      <c r="TEQ79" s="98">
        <f t="shared" si="297"/>
        <v>1</v>
      </c>
      <c r="TER79" s="98">
        <f t="shared" si="297"/>
        <v>1</v>
      </c>
      <c r="TES79" s="98">
        <f t="shared" si="297"/>
        <v>1</v>
      </c>
      <c r="TET79" s="98">
        <f t="shared" si="297"/>
        <v>1</v>
      </c>
      <c r="TEU79" s="98">
        <f t="shared" si="297"/>
        <v>1</v>
      </c>
      <c r="TEV79" s="98">
        <f t="shared" si="297"/>
        <v>1</v>
      </c>
      <c r="TEW79" s="98">
        <f t="shared" si="297"/>
        <v>1</v>
      </c>
      <c r="TEX79" s="98">
        <f t="shared" si="297"/>
        <v>1</v>
      </c>
      <c r="TEY79" s="98">
        <f t="shared" si="297"/>
        <v>1</v>
      </c>
      <c r="TEZ79" s="98">
        <f t="shared" si="297"/>
        <v>1</v>
      </c>
      <c r="TFA79" s="98">
        <f t="shared" si="297"/>
        <v>1</v>
      </c>
      <c r="TFB79" s="98">
        <f t="shared" si="297"/>
        <v>1</v>
      </c>
      <c r="TFC79" s="98">
        <f t="shared" si="297"/>
        <v>1</v>
      </c>
      <c r="TFD79" s="98">
        <f t="shared" si="297"/>
        <v>1</v>
      </c>
      <c r="TFE79" s="98">
        <f t="shared" si="297"/>
        <v>1</v>
      </c>
      <c r="TFF79" s="98">
        <f t="shared" si="297"/>
        <v>1</v>
      </c>
      <c r="TFG79" s="98">
        <f t="shared" si="297"/>
        <v>1</v>
      </c>
      <c r="TFH79" s="98">
        <f t="shared" si="297"/>
        <v>1</v>
      </c>
      <c r="TFI79" s="98">
        <f t="shared" si="297"/>
        <v>1</v>
      </c>
      <c r="TFJ79" s="98">
        <f t="shared" si="297"/>
        <v>1</v>
      </c>
      <c r="TFK79" s="98">
        <f t="shared" si="297"/>
        <v>1</v>
      </c>
      <c r="TFL79" s="98">
        <f t="shared" si="297"/>
        <v>1</v>
      </c>
      <c r="TFM79" s="98">
        <f t="shared" si="297"/>
        <v>1</v>
      </c>
      <c r="TFN79" s="98">
        <f t="shared" si="297"/>
        <v>1</v>
      </c>
      <c r="TFO79" s="98">
        <f t="shared" si="297"/>
        <v>1</v>
      </c>
      <c r="TFP79" s="98">
        <f t="shared" si="297"/>
        <v>1</v>
      </c>
      <c r="TFQ79" s="98">
        <f t="shared" si="297"/>
        <v>1</v>
      </c>
      <c r="TFR79" s="98">
        <f t="shared" si="297"/>
        <v>1</v>
      </c>
      <c r="TFS79" s="98">
        <f t="shared" si="297"/>
        <v>1</v>
      </c>
      <c r="TFT79" s="98">
        <f t="shared" si="297"/>
        <v>1</v>
      </c>
      <c r="TFU79" s="98">
        <f t="shared" si="297"/>
        <v>1</v>
      </c>
      <c r="TFV79" s="98">
        <f t="shared" si="297"/>
        <v>1</v>
      </c>
      <c r="TFW79" s="98">
        <f t="shared" si="297"/>
        <v>1</v>
      </c>
      <c r="TFX79" s="98">
        <f t="shared" si="297"/>
        <v>1</v>
      </c>
      <c r="TFY79" s="98">
        <f t="shared" si="297"/>
        <v>1</v>
      </c>
      <c r="TFZ79" s="98">
        <f t="shared" si="297"/>
        <v>1</v>
      </c>
      <c r="TGA79" s="98">
        <f t="shared" si="297"/>
        <v>1</v>
      </c>
      <c r="TGB79" s="98">
        <f t="shared" si="297"/>
        <v>1</v>
      </c>
      <c r="TGC79" s="98">
        <f t="shared" si="297"/>
        <v>1</v>
      </c>
      <c r="TGD79" s="98">
        <f t="shared" si="297"/>
        <v>1</v>
      </c>
      <c r="TGE79" s="98">
        <f t="shared" si="297"/>
        <v>1</v>
      </c>
      <c r="TGF79" s="98">
        <f t="shared" si="297"/>
        <v>1</v>
      </c>
      <c r="TGG79" s="98">
        <f t="shared" si="297"/>
        <v>1</v>
      </c>
      <c r="TGH79" s="98">
        <f t="shared" si="297"/>
        <v>1</v>
      </c>
      <c r="TGI79" s="98">
        <f t="shared" si="297"/>
        <v>1</v>
      </c>
      <c r="TGJ79" s="98">
        <f t="shared" si="297"/>
        <v>1</v>
      </c>
      <c r="TGK79" s="98">
        <f t="shared" ref="TGK79:TIV79" si="298">TGK78+1</f>
        <v>1</v>
      </c>
      <c r="TGL79" s="98">
        <f t="shared" si="298"/>
        <v>1</v>
      </c>
      <c r="TGM79" s="98">
        <f t="shared" si="298"/>
        <v>1</v>
      </c>
      <c r="TGN79" s="98">
        <f t="shared" si="298"/>
        <v>1</v>
      </c>
      <c r="TGO79" s="98">
        <f t="shared" si="298"/>
        <v>1</v>
      </c>
      <c r="TGP79" s="98">
        <f t="shared" si="298"/>
        <v>1</v>
      </c>
      <c r="TGQ79" s="98">
        <f t="shared" si="298"/>
        <v>1</v>
      </c>
      <c r="TGR79" s="98">
        <f t="shared" si="298"/>
        <v>1</v>
      </c>
      <c r="TGS79" s="98">
        <f t="shared" si="298"/>
        <v>1</v>
      </c>
      <c r="TGT79" s="98">
        <f t="shared" si="298"/>
        <v>1</v>
      </c>
      <c r="TGU79" s="98">
        <f t="shared" si="298"/>
        <v>1</v>
      </c>
      <c r="TGV79" s="98">
        <f t="shared" si="298"/>
        <v>1</v>
      </c>
      <c r="TGW79" s="98">
        <f t="shared" si="298"/>
        <v>1</v>
      </c>
      <c r="TGX79" s="98">
        <f t="shared" si="298"/>
        <v>1</v>
      </c>
      <c r="TGY79" s="98">
        <f t="shared" si="298"/>
        <v>1</v>
      </c>
      <c r="TGZ79" s="98">
        <f t="shared" si="298"/>
        <v>1</v>
      </c>
      <c r="THA79" s="98">
        <f t="shared" si="298"/>
        <v>1</v>
      </c>
      <c r="THB79" s="98">
        <f t="shared" si="298"/>
        <v>1</v>
      </c>
      <c r="THC79" s="98">
        <f t="shared" si="298"/>
        <v>1</v>
      </c>
      <c r="THD79" s="98">
        <f t="shared" si="298"/>
        <v>1</v>
      </c>
      <c r="THE79" s="98">
        <f t="shared" si="298"/>
        <v>1</v>
      </c>
      <c r="THF79" s="98">
        <f t="shared" si="298"/>
        <v>1</v>
      </c>
      <c r="THG79" s="98">
        <f t="shared" si="298"/>
        <v>1</v>
      </c>
      <c r="THH79" s="98">
        <f t="shared" si="298"/>
        <v>1</v>
      </c>
      <c r="THI79" s="98">
        <f t="shared" si="298"/>
        <v>1</v>
      </c>
      <c r="THJ79" s="98">
        <f t="shared" si="298"/>
        <v>1</v>
      </c>
      <c r="THK79" s="98">
        <f t="shared" si="298"/>
        <v>1</v>
      </c>
      <c r="THL79" s="98">
        <f t="shared" si="298"/>
        <v>1</v>
      </c>
      <c r="THM79" s="98">
        <f t="shared" si="298"/>
        <v>1</v>
      </c>
      <c r="THN79" s="98">
        <f t="shared" si="298"/>
        <v>1</v>
      </c>
      <c r="THO79" s="98">
        <f t="shared" si="298"/>
        <v>1</v>
      </c>
      <c r="THP79" s="98">
        <f t="shared" si="298"/>
        <v>1</v>
      </c>
      <c r="THQ79" s="98">
        <f t="shared" si="298"/>
        <v>1</v>
      </c>
      <c r="THR79" s="98">
        <f t="shared" si="298"/>
        <v>1</v>
      </c>
      <c r="THS79" s="98">
        <f t="shared" si="298"/>
        <v>1</v>
      </c>
      <c r="THT79" s="98">
        <f t="shared" si="298"/>
        <v>1</v>
      </c>
      <c r="THU79" s="98">
        <f t="shared" si="298"/>
        <v>1</v>
      </c>
      <c r="THV79" s="98">
        <f t="shared" si="298"/>
        <v>1</v>
      </c>
      <c r="THW79" s="98">
        <f t="shared" si="298"/>
        <v>1</v>
      </c>
      <c r="THX79" s="98">
        <f t="shared" si="298"/>
        <v>1</v>
      </c>
      <c r="THY79" s="98">
        <f t="shared" si="298"/>
        <v>1</v>
      </c>
      <c r="THZ79" s="98">
        <f t="shared" si="298"/>
        <v>1</v>
      </c>
      <c r="TIA79" s="98">
        <f t="shared" si="298"/>
        <v>1</v>
      </c>
      <c r="TIB79" s="98">
        <f t="shared" si="298"/>
        <v>1</v>
      </c>
      <c r="TIC79" s="98">
        <f t="shared" si="298"/>
        <v>1</v>
      </c>
      <c r="TID79" s="98">
        <f t="shared" si="298"/>
        <v>1</v>
      </c>
      <c r="TIE79" s="98">
        <f t="shared" si="298"/>
        <v>1</v>
      </c>
      <c r="TIF79" s="98">
        <f t="shared" si="298"/>
        <v>1</v>
      </c>
      <c r="TIG79" s="98">
        <f t="shared" si="298"/>
        <v>1</v>
      </c>
      <c r="TIH79" s="98">
        <f t="shared" si="298"/>
        <v>1</v>
      </c>
      <c r="TII79" s="98">
        <f t="shared" si="298"/>
        <v>1</v>
      </c>
      <c r="TIJ79" s="98">
        <f t="shared" si="298"/>
        <v>1</v>
      </c>
      <c r="TIK79" s="98">
        <f t="shared" si="298"/>
        <v>1</v>
      </c>
      <c r="TIL79" s="98">
        <f t="shared" si="298"/>
        <v>1</v>
      </c>
      <c r="TIM79" s="98">
        <f t="shared" si="298"/>
        <v>1</v>
      </c>
      <c r="TIN79" s="98">
        <f t="shared" si="298"/>
        <v>1</v>
      </c>
      <c r="TIO79" s="98">
        <f t="shared" si="298"/>
        <v>1</v>
      </c>
      <c r="TIP79" s="98">
        <f t="shared" si="298"/>
        <v>1</v>
      </c>
      <c r="TIQ79" s="98">
        <f t="shared" si="298"/>
        <v>1</v>
      </c>
      <c r="TIR79" s="98">
        <f t="shared" si="298"/>
        <v>1</v>
      </c>
      <c r="TIS79" s="98">
        <f t="shared" si="298"/>
        <v>1</v>
      </c>
      <c r="TIT79" s="98">
        <f t="shared" si="298"/>
        <v>1</v>
      </c>
      <c r="TIU79" s="98">
        <f t="shared" si="298"/>
        <v>1</v>
      </c>
      <c r="TIV79" s="98">
        <f t="shared" si="298"/>
        <v>1</v>
      </c>
      <c r="TIW79" s="98">
        <f t="shared" ref="TIW79:TLH79" si="299">TIW78+1</f>
        <v>1</v>
      </c>
      <c r="TIX79" s="98">
        <f t="shared" si="299"/>
        <v>1</v>
      </c>
      <c r="TIY79" s="98">
        <f t="shared" si="299"/>
        <v>1</v>
      </c>
      <c r="TIZ79" s="98">
        <f t="shared" si="299"/>
        <v>1</v>
      </c>
      <c r="TJA79" s="98">
        <f t="shared" si="299"/>
        <v>1</v>
      </c>
      <c r="TJB79" s="98">
        <f t="shared" si="299"/>
        <v>1</v>
      </c>
      <c r="TJC79" s="98">
        <f t="shared" si="299"/>
        <v>1</v>
      </c>
      <c r="TJD79" s="98">
        <f t="shared" si="299"/>
        <v>1</v>
      </c>
      <c r="TJE79" s="98">
        <f t="shared" si="299"/>
        <v>1</v>
      </c>
      <c r="TJF79" s="98">
        <f t="shared" si="299"/>
        <v>1</v>
      </c>
      <c r="TJG79" s="98">
        <f t="shared" si="299"/>
        <v>1</v>
      </c>
      <c r="TJH79" s="98">
        <f t="shared" si="299"/>
        <v>1</v>
      </c>
      <c r="TJI79" s="98">
        <f t="shared" si="299"/>
        <v>1</v>
      </c>
      <c r="TJJ79" s="98">
        <f t="shared" si="299"/>
        <v>1</v>
      </c>
      <c r="TJK79" s="98">
        <f t="shared" si="299"/>
        <v>1</v>
      </c>
      <c r="TJL79" s="98">
        <f t="shared" si="299"/>
        <v>1</v>
      </c>
      <c r="TJM79" s="98">
        <f t="shared" si="299"/>
        <v>1</v>
      </c>
      <c r="TJN79" s="98">
        <f t="shared" si="299"/>
        <v>1</v>
      </c>
      <c r="TJO79" s="98">
        <f t="shared" si="299"/>
        <v>1</v>
      </c>
      <c r="TJP79" s="98">
        <f t="shared" si="299"/>
        <v>1</v>
      </c>
      <c r="TJQ79" s="98">
        <f t="shared" si="299"/>
        <v>1</v>
      </c>
      <c r="TJR79" s="98">
        <f t="shared" si="299"/>
        <v>1</v>
      </c>
      <c r="TJS79" s="98">
        <f t="shared" si="299"/>
        <v>1</v>
      </c>
      <c r="TJT79" s="98">
        <f t="shared" si="299"/>
        <v>1</v>
      </c>
      <c r="TJU79" s="98">
        <f t="shared" si="299"/>
        <v>1</v>
      </c>
      <c r="TJV79" s="98">
        <f t="shared" si="299"/>
        <v>1</v>
      </c>
      <c r="TJW79" s="98">
        <f t="shared" si="299"/>
        <v>1</v>
      </c>
      <c r="TJX79" s="98">
        <f t="shared" si="299"/>
        <v>1</v>
      </c>
      <c r="TJY79" s="98">
        <f t="shared" si="299"/>
        <v>1</v>
      </c>
      <c r="TJZ79" s="98">
        <f t="shared" si="299"/>
        <v>1</v>
      </c>
      <c r="TKA79" s="98">
        <f t="shared" si="299"/>
        <v>1</v>
      </c>
      <c r="TKB79" s="98">
        <f t="shared" si="299"/>
        <v>1</v>
      </c>
      <c r="TKC79" s="98">
        <f t="shared" si="299"/>
        <v>1</v>
      </c>
      <c r="TKD79" s="98">
        <f t="shared" si="299"/>
        <v>1</v>
      </c>
      <c r="TKE79" s="98">
        <f t="shared" si="299"/>
        <v>1</v>
      </c>
      <c r="TKF79" s="98">
        <f t="shared" si="299"/>
        <v>1</v>
      </c>
      <c r="TKG79" s="98">
        <f t="shared" si="299"/>
        <v>1</v>
      </c>
      <c r="TKH79" s="98">
        <f t="shared" si="299"/>
        <v>1</v>
      </c>
      <c r="TKI79" s="98">
        <f t="shared" si="299"/>
        <v>1</v>
      </c>
      <c r="TKJ79" s="98">
        <f t="shared" si="299"/>
        <v>1</v>
      </c>
      <c r="TKK79" s="98">
        <f t="shared" si="299"/>
        <v>1</v>
      </c>
      <c r="TKL79" s="98">
        <f t="shared" si="299"/>
        <v>1</v>
      </c>
      <c r="TKM79" s="98">
        <f t="shared" si="299"/>
        <v>1</v>
      </c>
      <c r="TKN79" s="98">
        <f t="shared" si="299"/>
        <v>1</v>
      </c>
      <c r="TKO79" s="98">
        <f t="shared" si="299"/>
        <v>1</v>
      </c>
      <c r="TKP79" s="98">
        <f t="shared" si="299"/>
        <v>1</v>
      </c>
      <c r="TKQ79" s="98">
        <f t="shared" si="299"/>
        <v>1</v>
      </c>
      <c r="TKR79" s="98">
        <f t="shared" si="299"/>
        <v>1</v>
      </c>
      <c r="TKS79" s="98">
        <f t="shared" si="299"/>
        <v>1</v>
      </c>
      <c r="TKT79" s="98">
        <f t="shared" si="299"/>
        <v>1</v>
      </c>
      <c r="TKU79" s="98">
        <f t="shared" si="299"/>
        <v>1</v>
      </c>
      <c r="TKV79" s="98">
        <f t="shared" si="299"/>
        <v>1</v>
      </c>
      <c r="TKW79" s="98">
        <f t="shared" si="299"/>
        <v>1</v>
      </c>
      <c r="TKX79" s="98">
        <f t="shared" si="299"/>
        <v>1</v>
      </c>
      <c r="TKY79" s="98">
        <f t="shared" si="299"/>
        <v>1</v>
      </c>
      <c r="TKZ79" s="98">
        <f t="shared" si="299"/>
        <v>1</v>
      </c>
      <c r="TLA79" s="98">
        <f t="shared" si="299"/>
        <v>1</v>
      </c>
      <c r="TLB79" s="98">
        <f t="shared" si="299"/>
        <v>1</v>
      </c>
      <c r="TLC79" s="98">
        <f t="shared" si="299"/>
        <v>1</v>
      </c>
      <c r="TLD79" s="98">
        <f t="shared" si="299"/>
        <v>1</v>
      </c>
      <c r="TLE79" s="98">
        <f t="shared" si="299"/>
        <v>1</v>
      </c>
      <c r="TLF79" s="98">
        <f t="shared" si="299"/>
        <v>1</v>
      </c>
      <c r="TLG79" s="98">
        <f t="shared" si="299"/>
        <v>1</v>
      </c>
      <c r="TLH79" s="98">
        <f t="shared" si="299"/>
        <v>1</v>
      </c>
      <c r="TLI79" s="98">
        <f t="shared" ref="TLI79:TNT79" si="300">TLI78+1</f>
        <v>1</v>
      </c>
      <c r="TLJ79" s="98">
        <f t="shared" si="300"/>
        <v>1</v>
      </c>
      <c r="TLK79" s="98">
        <f t="shared" si="300"/>
        <v>1</v>
      </c>
      <c r="TLL79" s="98">
        <f t="shared" si="300"/>
        <v>1</v>
      </c>
      <c r="TLM79" s="98">
        <f t="shared" si="300"/>
        <v>1</v>
      </c>
      <c r="TLN79" s="98">
        <f t="shared" si="300"/>
        <v>1</v>
      </c>
      <c r="TLO79" s="98">
        <f t="shared" si="300"/>
        <v>1</v>
      </c>
      <c r="TLP79" s="98">
        <f t="shared" si="300"/>
        <v>1</v>
      </c>
      <c r="TLQ79" s="98">
        <f t="shared" si="300"/>
        <v>1</v>
      </c>
      <c r="TLR79" s="98">
        <f t="shared" si="300"/>
        <v>1</v>
      </c>
      <c r="TLS79" s="98">
        <f t="shared" si="300"/>
        <v>1</v>
      </c>
      <c r="TLT79" s="98">
        <f t="shared" si="300"/>
        <v>1</v>
      </c>
      <c r="TLU79" s="98">
        <f t="shared" si="300"/>
        <v>1</v>
      </c>
      <c r="TLV79" s="98">
        <f t="shared" si="300"/>
        <v>1</v>
      </c>
      <c r="TLW79" s="98">
        <f t="shared" si="300"/>
        <v>1</v>
      </c>
      <c r="TLX79" s="98">
        <f t="shared" si="300"/>
        <v>1</v>
      </c>
      <c r="TLY79" s="98">
        <f t="shared" si="300"/>
        <v>1</v>
      </c>
      <c r="TLZ79" s="98">
        <f t="shared" si="300"/>
        <v>1</v>
      </c>
      <c r="TMA79" s="98">
        <f t="shared" si="300"/>
        <v>1</v>
      </c>
      <c r="TMB79" s="98">
        <f t="shared" si="300"/>
        <v>1</v>
      </c>
      <c r="TMC79" s="98">
        <f t="shared" si="300"/>
        <v>1</v>
      </c>
      <c r="TMD79" s="98">
        <f t="shared" si="300"/>
        <v>1</v>
      </c>
      <c r="TME79" s="98">
        <f t="shared" si="300"/>
        <v>1</v>
      </c>
      <c r="TMF79" s="98">
        <f t="shared" si="300"/>
        <v>1</v>
      </c>
      <c r="TMG79" s="98">
        <f t="shared" si="300"/>
        <v>1</v>
      </c>
      <c r="TMH79" s="98">
        <f t="shared" si="300"/>
        <v>1</v>
      </c>
      <c r="TMI79" s="98">
        <f t="shared" si="300"/>
        <v>1</v>
      </c>
      <c r="TMJ79" s="98">
        <f t="shared" si="300"/>
        <v>1</v>
      </c>
      <c r="TMK79" s="98">
        <f t="shared" si="300"/>
        <v>1</v>
      </c>
      <c r="TML79" s="98">
        <f t="shared" si="300"/>
        <v>1</v>
      </c>
      <c r="TMM79" s="98">
        <f t="shared" si="300"/>
        <v>1</v>
      </c>
      <c r="TMN79" s="98">
        <f t="shared" si="300"/>
        <v>1</v>
      </c>
      <c r="TMO79" s="98">
        <f t="shared" si="300"/>
        <v>1</v>
      </c>
      <c r="TMP79" s="98">
        <f t="shared" si="300"/>
        <v>1</v>
      </c>
      <c r="TMQ79" s="98">
        <f t="shared" si="300"/>
        <v>1</v>
      </c>
      <c r="TMR79" s="98">
        <f t="shared" si="300"/>
        <v>1</v>
      </c>
      <c r="TMS79" s="98">
        <f t="shared" si="300"/>
        <v>1</v>
      </c>
      <c r="TMT79" s="98">
        <f t="shared" si="300"/>
        <v>1</v>
      </c>
      <c r="TMU79" s="98">
        <f t="shared" si="300"/>
        <v>1</v>
      </c>
      <c r="TMV79" s="98">
        <f t="shared" si="300"/>
        <v>1</v>
      </c>
      <c r="TMW79" s="98">
        <f t="shared" si="300"/>
        <v>1</v>
      </c>
      <c r="TMX79" s="98">
        <f t="shared" si="300"/>
        <v>1</v>
      </c>
      <c r="TMY79" s="98">
        <f t="shared" si="300"/>
        <v>1</v>
      </c>
      <c r="TMZ79" s="98">
        <f t="shared" si="300"/>
        <v>1</v>
      </c>
      <c r="TNA79" s="98">
        <f t="shared" si="300"/>
        <v>1</v>
      </c>
      <c r="TNB79" s="98">
        <f t="shared" si="300"/>
        <v>1</v>
      </c>
      <c r="TNC79" s="98">
        <f t="shared" si="300"/>
        <v>1</v>
      </c>
      <c r="TND79" s="98">
        <f t="shared" si="300"/>
        <v>1</v>
      </c>
      <c r="TNE79" s="98">
        <f t="shared" si="300"/>
        <v>1</v>
      </c>
      <c r="TNF79" s="98">
        <f t="shared" si="300"/>
        <v>1</v>
      </c>
      <c r="TNG79" s="98">
        <f t="shared" si="300"/>
        <v>1</v>
      </c>
      <c r="TNH79" s="98">
        <f t="shared" si="300"/>
        <v>1</v>
      </c>
      <c r="TNI79" s="98">
        <f t="shared" si="300"/>
        <v>1</v>
      </c>
      <c r="TNJ79" s="98">
        <f t="shared" si="300"/>
        <v>1</v>
      </c>
      <c r="TNK79" s="98">
        <f t="shared" si="300"/>
        <v>1</v>
      </c>
      <c r="TNL79" s="98">
        <f t="shared" si="300"/>
        <v>1</v>
      </c>
      <c r="TNM79" s="98">
        <f t="shared" si="300"/>
        <v>1</v>
      </c>
      <c r="TNN79" s="98">
        <f t="shared" si="300"/>
        <v>1</v>
      </c>
      <c r="TNO79" s="98">
        <f t="shared" si="300"/>
        <v>1</v>
      </c>
      <c r="TNP79" s="98">
        <f t="shared" si="300"/>
        <v>1</v>
      </c>
      <c r="TNQ79" s="98">
        <f t="shared" si="300"/>
        <v>1</v>
      </c>
      <c r="TNR79" s="98">
        <f t="shared" si="300"/>
        <v>1</v>
      </c>
      <c r="TNS79" s="98">
        <f t="shared" si="300"/>
        <v>1</v>
      </c>
      <c r="TNT79" s="98">
        <f t="shared" si="300"/>
        <v>1</v>
      </c>
      <c r="TNU79" s="98">
        <f t="shared" ref="TNU79:TQF79" si="301">TNU78+1</f>
        <v>1</v>
      </c>
      <c r="TNV79" s="98">
        <f t="shared" si="301"/>
        <v>1</v>
      </c>
      <c r="TNW79" s="98">
        <f t="shared" si="301"/>
        <v>1</v>
      </c>
      <c r="TNX79" s="98">
        <f t="shared" si="301"/>
        <v>1</v>
      </c>
      <c r="TNY79" s="98">
        <f t="shared" si="301"/>
        <v>1</v>
      </c>
      <c r="TNZ79" s="98">
        <f t="shared" si="301"/>
        <v>1</v>
      </c>
      <c r="TOA79" s="98">
        <f t="shared" si="301"/>
        <v>1</v>
      </c>
      <c r="TOB79" s="98">
        <f t="shared" si="301"/>
        <v>1</v>
      </c>
      <c r="TOC79" s="98">
        <f t="shared" si="301"/>
        <v>1</v>
      </c>
      <c r="TOD79" s="98">
        <f t="shared" si="301"/>
        <v>1</v>
      </c>
      <c r="TOE79" s="98">
        <f t="shared" si="301"/>
        <v>1</v>
      </c>
      <c r="TOF79" s="98">
        <f t="shared" si="301"/>
        <v>1</v>
      </c>
      <c r="TOG79" s="98">
        <f t="shared" si="301"/>
        <v>1</v>
      </c>
      <c r="TOH79" s="98">
        <f t="shared" si="301"/>
        <v>1</v>
      </c>
      <c r="TOI79" s="98">
        <f t="shared" si="301"/>
        <v>1</v>
      </c>
      <c r="TOJ79" s="98">
        <f t="shared" si="301"/>
        <v>1</v>
      </c>
      <c r="TOK79" s="98">
        <f t="shared" si="301"/>
        <v>1</v>
      </c>
      <c r="TOL79" s="98">
        <f t="shared" si="301"/>
        <v>1</v>
      </c>
      <c r="TOM79" s="98">
        <f t="shared" si="301"/>
        <v>1</v>
      </c>
      <c r="TON79" s="98">
        <f t="shared" si="301"/>
        <v>1</v>
      </c>
      <c r="TOO79" s="98">
        <f t="shared" si="301"/>
        <v>1</v>
      </c>
      <c r="TOP79" s="98">
        <f t="shared" si="301"/>
        <v>1</v>
      </c>
      <c r="TOQ79" s="98">
        <f t="shared" si="301"/>
        <v>1</v>
      </c>
      <c r="TOR79" s="98">
        <f t="shared" si="301"/>
        <v>1</v>
      </c>
      <c r="TOS79" s="98">
        <f t="shared" si="301"/>
        <v>1</v>
      </c>
      <c r="TOT79" s="98">
        <f t="shared" si="301"/>
        <v>1</v>
      </c>
      <c r="TOU79" s="98">
        <f t="shared" si="301"/>
        <v>1</v>
      </c>
      <c r="TOV79" s="98">
        <f t="shared" si="301"/>
        <v>1</v>
      </c>
      <c r="TOW79" s="98">
        <f t="shared" si="301"/>
        <v>1</v>
      </c>
      <c r="TOX79" s="98">
        <f t="shared" si="301"/>
        <v>1</v>
      </c>
      <c r="TOY79" s="98">
        <f t="shared" si="301"/>
        <v>1</v>
      </c>
      <c r="TOZ79" s="98">
        <f t="shared" si="301"/>
        <v>1</v>
      </c>
      <c r="TPA79" s="98">
        <f t="shared" si="301"/>
        <v>1</v>
      </c>
      <c r="TPB79" s="98">
        <f t="shared" si="301"/>
        <v>1</v>
      </c>
      <c r="TPC79" s="98">
        <f t="shared" si="301"/>
        <v>1</v>
      </c>
      <c r="TPD79" s="98">
        <f t="shared" si="301"/>
        <v>1</v>
      </c>
      <c r="TPE79" s="98">
        <f t="shared" si="301"/>
        <v>1</v>
      </c>
      <c r="TPF79" s="98">
        <f t="shared" si="301"/>
        <v>1</v>
      </c>
      <c r="TPG79" s="98">
        <f t="shared" si="301"/>
        <v>1</v>
      </c>
      <c r="TPH79" s="98">
        <f t="shared" si="301"/>
        <v>1</v>
      </c>
      <c r="TPI79" s="98">
        <f t="shared" si="301"/>
        <v>1</v>
      </c>
      <c r="TPJ79" s="98">
        <f t="shared" si="301"/>
        <v>1</v>
      </c>
      <c r="TPK79" s="98">
        <f t="shared" si="301"/>
        <v>1</v>
      </c>
      <c r="TPL79" s="98">
        <f t="shared" si="301"/>
        <v>1</v>
      </c>
      <c r="TPM79" s="98">
        <f t="shared" si="301"/>
        <v>1</v>
      </c>
      <c r="TPN79" s="98">
        <f t="shared" si="301"/>
        <v>1</v>
      </c>
      <c r="TPO79" s="98">
        <f t="shared" si="301"/>
        <v>1</v>
      </c>
      <c r="TPP79" s="98">
        <f t="shared" si="301"/>
        <v>1</v>
      </c>
      <c r="TPQ79" s="98">
        <f t="shared" si="301"/>
        <v>1</v>
      </c>
      <c r="TPR79" s="98">
        <f t="shared" si="301"/>
        <v>1</v>
      </c>
      <c r="TPS79" s="98">
        <f t="shared" si="301"/>
        <v>1</v>
      </c>
      <c r="TPT79" s="98">
        <f t="shared" si="301"/>
        <v>1</v>
      </c>
      <c r="TPU79" s="98">
        <f t="shared" si="301"/>
        <v>1</v>
      </c>
      <c r="TPV79" s="98">
        <f t="shared" si="301"/>
        <v>1</v>
      </c>
      <c r="TPW79" s="98">
        <f t="shared" si="301"/>
        <v>1</v>
      </c>
      <c r="TPX79" s="98">
        <f t="shared" si="301"/>
        <v>1</v>
      </c>
      <c r="TPY79" s="98">
        <f t="shared" si="301"/>
        <v>1</v>
      </c>
      <c r="TPZ79" s="98">
        <f t="shared" si="301"/>
        <v>1</v>
      </c>
      <c r="TQA79" s="98">
        <f t="shared" si="301"/>
        <v>1</v>
      </c>
      <c r="TQB79" s="98">
        <f t="shared" si="301"/>
        <v>1</v>
      </c>
      <c r="TQC79" s="98">
        <f t="shared" si="301"/>
        <v>1</v>
      </c>
      <c r="TQD79" s="98">
        <f t="shared" si="301"/>
        <v>1</v>
      </c>
      <c r="TQE79" s="98">
        <f t="shared" si="301"/>
        <v>1</v>
      </c>
      <c r="TQF79" s="98">
        <f t="shared" si="301"/>
        <v>1</v>
      </c>
      <c r="TQG79" s="98">
        <f t="shared" ref="TQG79:TSR79" si="302">TQG78+1</f>
        <v>1</v>
      </c>
      <c r="TQH79" s="98">
        <f t="shared" si="302"/>
        <v>1</v>
      </c>
      <c r="TQI79" s="98">
        <f t="shared" si="302"/>
        <v>1</v>
      </c>
      <c r="TQJ79" s="98">
        <f t="shared" si="302"/>
        <v>1</v>
      </c>
      <c r="TQK79" s="98">
        <f t="shared" si="302"/>
        <v>1</v>
      </c>
      <c r="TQL79" s="98">
        <f t="shared" si="302"/>
        <v>1</v>
      </c>
      <c r="TQM79" s="98">
        <f t="shared" si="302"/>
        <v>1</v>
      </c>
      <c r="TQN79" s="98">
        <f t="shared" si="302"/>
        <v>1</v>
      </c>
      <c r="TQO79" s="98">
        <f t="shared" si="302"/>
        <v>1</v>
      </c>
      <c r="TQP79" s="98">
        <f t="shared" si="302"/>
        <v>1</v>
      </c>
      <c r="TQQ79" s="98">
        <f t="shared" si="302"/>
        <v>1</v>
      </c>
      <c r="TQR79" s="98">
        <f t="shared" si="302"/>
        <v>1</v>
      </c>
      <c r="TQS79" s="98">
        <f t="shared" si="302"/>
        <v>1</v>
      </c>
      <c r="TQT79" s="98">
        <f t="shared" si="302"/>
        <v>1</v>
      </c>
      <c r="TQU79" s="98">
        <f t="shared" si="302"/>
        <v>1</v>
      </c>
      <c r="TQV79" s="98">
        <f t="shared" si="302"/>
        <v>1</v>
      </c>
      <c r="TQW79" s="98">
        <f t="shared" si="302"/>
        <v>1</v>
      </c>
      <c r="TQX79" s="98">
        <f t="shared" si="302"/>
        <v>1</v>
      </c>
      <c r="TQY79" s="98">
        <f t="shared" si="302"/>
        <v>1</v>
      </c>
      <c r="TQZ79" s="98">
        <f t="shared" si="302"/>
        <v>1</v>
      </c>
      <c r="TRA79" s="98">
        <f t="shared" si="302"/>
        <v>1</v>
      </c>
      <c r="TRB79" s="98">
        <f t="shared" si="302"/>
        <v>1</v>
      </c>
      <c r="TRC79" s="98">
        <f t="shared" si="302"/>
        <v>1</v>
      </c>
      <c r="TRD79" s="98">
        <f t="shared" si="302"/>
        <v>1</v>
      </c>
      <c r="TRE79" s="98">
        <f t="shared" si="302"/>
        <v>1</v>
      </c>
      <c r="TRF79" s="98">
        <f t="shared" si="302"/>
        <v>1</v>
      </c>
      <c r="TRG79" s="98">
        <f t="shared" si="302"/>
        <v>1</v>
      </c>
      <c r="TRH79" s="98">
        <f t="shared" si="302"/>
        <v>1</v>
      </c>
      <c r="TRI79" s="98">
        <f t="shared" si="302"/>
        <v>1</v>
      </c>
      <c r="TRJ79" s="98">
        <f t="shared" si="302"/>
        <v>1</v>
      </c>
      <c r="TRK79" s="98">
        <f t="shared" si="302"/>
        <v>1</v>
      </c>
      <c r="TRL79" s="98">
        <f t="shared" si="302"/>
        <v>1</v>
      </c>
      <c r="TRM79" s="98">
        <f t="shared" si="302"/>
        <v>1</v>
      </c>
      <c r="TRN79" s="98">
        <f t="shared" si="302"/>
        <v>1</v>
      </c>
      <c r="TRO79" s="98">
        <f t="shared" si="302"/>
        <v>1</v>
      </c>
      <c r="TRP79" s="98">
        <f t="shared" si="302"/>
        <v>1</v>
      </c>
      <c r="TRQ79" s="98">
        <f t="shared" si="302"/>
        <v>1</v>
      </c>
      <c r="TRR79" s="98">
        <f t="shared" si="302"/>
        <v>1</v>
      </c>
      <c r="TRS79" s="98">
        <f t="shared" si="302"/>
        <v>1</v>
      </c>
      <c r="TRT79" s="98">
        <f t="shared" si="302"/>
        <v>1</v>
      </c>
      <c r="TRU79" s="98">
        <f t="shared" si="302"/>
        <v>1</v>
      </c>
      <c r="TRV79" s="98">
        <f t="shared" si="302"/>
        <v>1</v>
      </c>
      <c r="TRW79" s="98">
        <f t="shared" si="302"/>
        <v>1</v>
      </c>
      <c r="TRX79" s="98">
        <f t="shared" si="302"/>
        <v>1</v>
      </c>
      <c r="TRY79" s="98">
        <f t="shared" si="302"/>
        <v>1</v>
      </c>
      <c r="TRZ79" s="98">
        <f t="shared" si="302"/>
        <v>1</v>
      </c>
      <c r="TSA79" s="98">
        <f t="shared" si="302"/>
        <v>1</v>
      </c>
      <c r="TSB79" s="98">
        <f t="shared" si="302"/>
        <v>1</v>
      </c>
      <c r="TSC79" s="98">
        <f t="shared" si="302"/>
        <v>1</v>
      </c>
      <c r="TSD79" s="98">
        <f t="shared" si="302"/>
        <v>1</v>
      </c>
      <c r="TSE79" s="98">
        <f t="shared" si="302"/>
        <v>1</v>
      </c>
      <c r="TSF79" s="98">
        <f t="shared" si="302"/>
        <v>1</v>
      </c>
      <c r="TSG79" s="98">
        <f t="shared" si="302"/>
        <v>1</v>
      </c>
      <c r="TSH79" s="98">
        <f t="shared" si="302"/>
        <v>1</v>
      </c>
      <c r="TSI79" s="98">
        <f t="shared" si="302"/>
        <v>1</v>
      </c>
      <c r="TSJ79" s="98">
        <f t="shared" si="302"/>
        <v>1</v>
      </c>
      <c r="TSK79" s="98">
        <f t="shared" si="302"/>
        <v>1</v>
      </c>
      <c r="TSL79" s="98">
        <f t="shared" si="302"/>
        <v>1</v>
      </c>
      <c r="TSM79" s="98">
        <f t="shared" si="302"/>
        <v>1</v>
      </c>
      <c r="TSN79" s="98">
        <f t="shared" si="302"/>
        <v>1</v>
      </c>
      <c r="TSO79" s="98">
        <f t="shared" si="302"/>
        <v>1</v>
      </c>
      <c r="TSP79" s="98">
        <f t="shared" si="302"/>
        <v>1</v>
      </c>
      <c r="TSQ79" s="98">
        <f t="shared" si="302"/>
        <v>1</v>
      </c>
      <c r="TSR79" s="98">
        <f t="shared" si="302"/>
        <v>1</v>
      </c>
      <c r="TSS79" s="98">
        <f t="shared" ref="TSS79:TVD79" si="303">TSS78+1</f>
        <v>1</v>
      </c>
      <c r="TST79" s="98">
        <f t="shared" si="303"/>
        <v>1</v>
      </c>
      <c r="TSU79" s="98">
        <f t="shared" si="303"/>
        <v>1</v>
      </c>
      <c r="TSV79" s="98">
        <f t="shared" si="303"/>
        <v>1</v>
      </c>
      <c r="TSW79" s="98">
        <f t="shared" si="303"/>
        <v>1</v>
      </c>
      <c r="TSX79" s="98">
        <f t="shared" si="303"/>
        <v>1</v>
      </c>
      <c r="TSY79" s="98">
        <f t="shared" si="303"/>
        <v>1</v>
      </c>
      <c r="TSZ79" s="98">
        <f t="shared" si="303"/>
        <v>1</v>
      </c>
      <c r="TTA79" s="98">
        <f t="shared" si="303"/>
        <v>1</v>
      </c>
      <c r="TTB79" s="98">
        <f t="shared" si="303"/>
        <v>1</v>
      </c>
      <c r="TTC79" s="98">
        <f t="shared" si="303"/>
        <v>1</v>
      </c>
      <c r="TTD79" s="98">
        <f t="shared" si="303"/>
        <v>1</v>
      </c>
      <c r="TTE79" s="98">
        <f t="shared" si="303"/>
        <v>1</v>
      </c>
      <c r="TTF79" s="98">
        <f t="shared" si="303"/>
        <v>1</v>
      </c>
      <c r="TTG79" s="98">
        <f t="shared" si="303"/>
        <v>1</v>
      </c>
      <c r="TTH79" s="98">
        <f t="shared" si="303"/>
        <v>1</v>
      </c>
      <c r="TTI79" s="98">
        <f t="shared" si="303"/>
        <v>1</v>
      </c>
      <c r="TTJ79" s="98">
        <f t="shared" si="303"/>
        <v>1</v>
      </c>
      <c r="TTK79" s="98">
        <f t="shared" si="303"/>
        <v>1</v>
      </c>
      <c r="TTL79" s="98">
        <f t="shared" si="303"/>
        <v>1</v>
      </c>
      <c r="TTM79" s="98">
        <f t="shared" si="303"/>
        <v>1</v>
      </c>
      <c r="TTN79" s="98">
        <f t="shared" si="303"/>
        <v>1</v>
      </c>
      <c r="TTO79" s="98">
        <f t="shared" si="303"/>
        <v>1</v>
      </c>
      <c r="TTP79" s="98">
        <f t="shared" si="303"/>
        <v>1</v>
      </c>
      <c r="TTQ79" s="98">
        <f t="shared" si="303"/>
        <v>1</v>
      </c>
      <c r="TTR79" s="98">
        <f t="shared" si="303"/>
        <v>1</v>
      </c>
      <c r="TTS79" s="98">
        <f t="shared" si="303"/>
        <v>1</v>
      </c>
      <c r="TTT79" s="98">
        <f t="shared" si="303"/>
        <v>1</v>
      </c>
      <c r="TTU79" s="98">
        <f t="shared" si="303"/>
        <v>1</v>
      </c>
      <c r="TTV79" s="98">
        <f t="shared" si="303"/>
        <v>1</v>
      </c>
      <c r="TTW79" s="98">
        <f t="shared" si="303"/>
        <v>1</v>
      </c>
      <c r="TTX79" s="98">
        <f t="shared" si="303"/>
        <v>1</v>
      </c>
      <c r="TTY79" s="98">
        <f t="shared" si="303"/>
        <v>1</v>
      </c>
      <c r="TTZ79" s="98">
        <f t="shared" si="303"/>
        <v>1</v>
      </c>
      <c r="TUA79" s="98">
        <f t="shared" si="303"/>
        <v>1</v>
      </c>
      <c r="TUB79" s="98">
        <f t="shared" si="303"/>
        <v>1</v>
      </c>
      <c r="TUC79" s="98">
        <f t="shared" si="303"/>
        <v>1</v>
      </c>
      <c r="TUD79" s="98">
        <f t="shared" si="303"/>
        <v>1</v>
      </c>
      <c r="TUE79" s="98">
        <f t="shared" si="303"/>
        <v>1</v>
      </c>
      <c r="TUF79" s="98">
        <f t="shared" si="303"/>
        <v>1</v>
      </c>
      <c r="TUG79" s="98">
        <f t="shared" si="303"/>
        <v>1</v>
      </c>
      <c r="TUH79" s="98">
        <f t="shared" si="303"/>
        <v>1</v>
      </c>
      <c r="TUI79" s="98">
        <f t="shared" si="303"/>
        <v>1</v>
      </c>
      <c r="TUJ79" s="98">
        <f t="shared" si="303"/>
        <v>1</v>
      </c>
      <c r="TUK79" s="98">
        <f t="shared" si="303"/>
        <v>1</v>
      </c>
      <c r="TUL79" s="98">
        <f t="shared" si="303"/>
        <v>1</v>
      </c>
      <c r="TUM79" s="98">
        <f t="shared" si="303"/>
        <v>1</v>
      </c>
      <c r="TUN79" s="98">
        <f t="shared" si="303"/>
        <v>1</v>
      </c>
      <c r="TUO79" s="98">
        <f t="shared" si="303"/>
        <v>1</v>
      </c>
      <c r="TUP79" s="98">
        <f t="shared" si="303"/>
        <v>1</v>
      </c>
      <c r="TUQ79" s="98">
        <f t="shared" si="303"/>
        <v>1</v>
      </c>
      <c r="TUR79" s="98">
        <f t="shared" si="303"/>
        <v>1</v>
      </c>
      <c r="TUS79" s="98">
        <f t="shared" si="303"/>
        <v>1</v>
      </c>
      <c r="TUT79" s="98">
        <f t="shared" si="303"/>
        <v>1</v>
      </c>
      <c r="TUU79" s="98">
        <f t="shared" si="303"/>
        <v>1</v>
      </c>
      <c r="TUV79" s="98">
        <f t="shared" si="303"/>
        <v>1</v>
      </c>
      <c r="TUW79" s="98">
        <f t="shared" si="303"/>
        <v>1</v>
      </c>
      <c r="TUX79" s="98">
        <f t="shared" si="303"/>
        <v>1</v>
      </c>
      <c r="TUY79" s="98">
        <f t="shared" si="303"/>
        <v>1</v>
      </c>
      <c r="TUZ79" s="98">
        <f t="shared" si="303"/>
        <v>1</v>
      </c>
      <c r="TVA79" s="98">
        <f t="shared" si="303"/>
        <v>1</v>
      </c>
      <c r="TVB79" s="98">
        <f t="shared" si="303"/>
        <v>1</v>
      </c>
      <c r="TVC79" s="98">
        <f t="shared" si="303"/>
        <v>1</v>
      </c>
      <c r="TVD79" s="98">
        <f t="shared" si="303"/>
        <v>1</v>
      </c>
      <c r="TVE79" s="98">
        <f t="shared" ref="TVE79:TXP79" si="304">TVE78+1</f>
        <v>1</v>
      </c>
      <c r="TVF79" s="98">
        <f t="shared" si="304"/>
        <v>1</v>
      </c>
      <c r="TVG79" s="98">
        <f t="shared" si="304"/>
        <v>1</v>
      </c>
      <c r="TVH79" s="98">
        <f t="shared" si="304"/>
        <v>1</v>
      </c>
      <c r="TVI79" s="98">
        <f t="shared" si="304"/>
        <v>1</v>
      </c>
      <c r="TVJ79" s="98">
        <f t="shared" si="304"/>
        <v>1</v>
      </c>
      <c r="TVK79" s="98">
        <f t="shared" si="304"/>
        <v>1</v>
      </c>
      <c r="TVL79" s="98">
        <f t="shared" si="304"/>
        <v>1</v>
      </c>
      <c r="TVM79" s="98">
        <f t="shared" si="304"/>
        <v>1</v>
      </c>
      <c r="TVN79" s="98">
        <f t="shared" si="304"/>
        <v>1</v>
      </c>
      <c r="TVO79" s="98">
        <f t="shared" si="304"/>
        <v>1</v>
      </c>
      <c r="TVP79" s="98">
        <f t="shared" si="304"/>
        <v>1</v>
      </c>
      <c r="TVQ79" s="98">
        <f t="shared" si="304"/>
        <v>1</v>
      </c>
      <c r="TVR79" s="98">
        <f t="shared" si="304"/>
        <v>1</v>
      </c>
      <c r="TVS79" s="98">
        <f t="shared" si="304"/>
        <v>1</v>
      </c>
      <c r="TVT79" s="98">
        <f t="shared" si="304"/>
        <v>1</v>
      </c>
      <c r="TVU79" s="98">
        <f t="shared" si="304"/>
        <v>1</v>
      </c>
      <c r="TVV79" s="98">
        <f t="shared" si="304"/>
        <v>1</v>
      </c>
      <c r="TVW79" s="98">
        <f t="shared" si="304"/>
        <v>1</v>
      </c>
      <c r="TVX79" s="98">
        <f t="shared" si="304"/>
        <v>1</v>
      </c>
      <c r="TVY79" s="98">
        <f t="shared" si="304"/>
        <v>1</v>
      </c>
      <c r="TVZ79" s="98">
        <f t="shared" si="304"/>
        <v>1</v>
      </c>
      <c r="TWA79" s="98">
        <f t="shared" si="304"/>
        <v>1</v>
      </c>
      <c r="TWB79" s="98">
        <f t="shared" si="304"/>
        <v>1</v>
      </c>
      <c r="TWC79" s="98">
        <f t="shared" si="304"/>
        <v>1</v>
      </c>
      <c r="TWD79" s="98">
        <f t="shared" si="304"/>
        <v>1</v>
      </c>
      <c r="TWE79" s="98">
        <f t="shared" si="304"/>
        <v>1</v>
      </c>
      <c r="TWF79" s="98">
        <f t="shared" si="304"/>
        <v>1</v>
      </c>
      <c r="TWG79" s="98">
        <f t="shared" si="304"/>
        <v>1</v>
      </c>
      <c r="TWH79" s="98">
        <f t="shared" si="304"/>
        <v>1</v>
      </c>
      <c r="TWI79" s="98">
        <f t="shared" si="304"/>
        <v>1</v>
      </c>
      <c r="TWJ79" s="98">
        <f t="shared" si="304"/>
        <v>1</v>
      </c>
      <c r="TWK79" s="98">
        <f t="shared" si="304"/>
        <v>1</v>
      </c>
      <c r="TWL79" s="98">
        <f t="shared" si="304"/>
        <v>1</v>
      </c>
      <c r="TWM79" s="98">
        <f t="shared" si="304"/>
        <v>1</v>
      </c>
      <c r="TWN79" s="98">
        <f t="shared" si="304"/>
        <v>1</v>
      </c>
      <c r="TWO79" s="98">
        <f t="shared" si="304"/>
        <v>1</v>
      </c>
      <c r="TWP79" s="98">
        <f t="shared" si="304"/>
        <v>1</v>
      </c>
      <c r="TWQ79" s="98">
        <f t="shared" si="304"/>
        <v>1</v>
      </c>
      <c r="TWR79" s="98">
        <f t="shared" si="304"/>
        <v>1</v>
      </c>
      <c r="TWS79" s="98">
        <f t="shared" si="304"/>
        <v>1</v>
      </c>
      <c r="TWT79" s="98">
        <f t="shared" si="304"/>
        <v>1</v>
      </c>
      <c r="TWU79" s="98">
        <f t="shared" si="304"/>
        <v>1</v>
      </c>
      <c r="TWV79" s="98">
        <f t="shared" si="304"/>
        <v>1</v>
      </c>
      <c r="TWW79" s="98">
        <f t="shared" si="304"/>
        <v>1</v>
      </c>
      <c r="TWX79" s="98">
        <f t="shared" si="304"/>
        <v>1</v>
      </c>
      <c r="TWY79" s="98">
        <f t="shared" si="304"/>
        <v>1</v>
      </c>
      <c r="TWZ79" s="98">
        <f t="shared" si="304"/>
        <v>1</v>
      </c>
      <c r="TXA79" s="98">
        <f t="shared" si="304"/>
        <v>1</v>
      </c>
      <c r="TXB79" s="98">
        <f t="shared" si="304"/>
        <v>1</v>
      </c>
      <c r="TXC79" s="98">
        <f t="shared" si="304"/>
        <v>1</v>
      </c>
      <c r="TXD79" s="98">
        <f t="shared" si="304"/>
        <v>1</v>
      </c>
      <c r="TXE79" s="98">
        <f t="shared" si="304"/>
        <v>1</v>
      </c>
      <c r="TXF79" s="98">
        <f t="shared" si="304"/>
        <v>1</v>
      </c>
      <c r="TXG79" s="98">
        <f t="shared" si="304"/>
        <v>1</v>
      </c>
      <c r="TXH79" s="98">
        <f t="shared" si="304"/>
        <v>1</v>
      </c>
      <c r="TXI79" s="98">
        <f t="shared" si="304"/>
        <v>1</v>
      </c>
      <c r="TXJ79" s="98">
        <f t="shared" si="304"/>
        <v>1</v>
      </c>
      <c r="TXK79" s="98">
        <f t="shared" si="304"/>
        <v>1</v>
      </c>
      <c r="TXL79" s="98">
        <f t="shared" si="304"/>
        <v>1</v>
      </c>
      <c r="TXM79" s="98">
        <f t="shared" si="304"/>
        <v>1</v>
      </c>
      <c r="TXN79" s="98">
        <f t="shared" si="304"/>
        <v>1</v>
      </c>
      <c r="TXO79" s="98">
        <f t="shared" si="304"/>
        <v>1</v>
      </c>
      <c r="TXP79" s="98">
        <f t="shared" si="304"/>
        <v>1</v>
      </c>
      <c r="TXQ79" s="98">
        <f t="shared" ref="TXQ79:UAB79" si="305">TXQ78+1</f>
        <v>1</v>
      </c>
      <c r="TXR79" s="98">
        <f t="shared" si="305"/>
        <v>1</v>
      </c>
      <c r="TXS79" s="98">
        <f t="shared" si="305"/>
        <v>1</v>
      </c>
      <c r="TXT79" s="98">
        <f t="shared" si="305"/>
        <v>1</v>
      </c>
      <c r="TXU79" s="98">
        <f t="shared" si="305"/>
        <v>1</v>
      </c>
      <c r="TXV79" s="98">
        <f t="shared" si="305"/>
        <v>1</v>
      </c>
      <c r="TXW79" s="98">
        <f t="shared" si="305"/>
        <v>1</v>
      </c>
      <c r="TXX79" s="98">
        <f t="shared" si="305"/>
        <v>1</v>
      </c>
      <c r="TXY79" s="98">
        <f t="shared" si="305"/>
        <v>1</v>
      </c>
      <c r="TXZ79" s="98">
        <f t="shared" si="305"/>
        <v>1</v>
      </c>
      <c r="TYA79" s="98">
        <f t="shared" si="305"/>
        <v>1</v>
      </c>
      <c r="TYB79" s="98">
        <f t="shared" si="305"/>
        <v>1</v>
      </c>
      <c r="TYC79" s="98">
        <f t="shared" si="305"/>
        <v>1</v>
      </c>
      <c r="TYD79" s="98">
        <f t="shared" si="305"/>
        <v>1</v>
      </c>
      <c r="TYE79" s="98">
        <f t="shared" si="305"/>
        <v>1</v>
      </c>
      <c r="TYF79" s="98">
        <f t="shared" si="305"/>
        <v>1</v>
      </c>
      <c r="TYG79" s="98">
        <f t="shared" si="305"/>
        <v>1</v>
      </c>
      <c r="TYH79" s="98">
        <f t="shared" si="305"/>
        <v>1</v>
      </c>
      <c r="TYI79" s="98">
        <f t="shared" si="305"/>
        <v>1</v>
      </c>
      <c r="TYJ79" s="98">
        <f t="shared" si="305"/>
        <v>1</v>
      </c>
      <c r="TYK79" s="98">
        <f t="shared" si="305"/>
        <v>1</v>
      </c>
      <c r="TYL79" s="98">
        <f t="shared" si="305"/>
        <v>1</v>
      </c>
      <c r="TYM79" s="98">
        <f t="shared" si="305"/>
        <v>1</v>
      </c>
      <c r="TYN79" s="98">
        <f t="shared" si="305"/>
        <v>1</v>
      </c>
      <c r="TYO79" s="98">
        <f t="shared" si="305"/>
        <v>1</v>
      </c>
      <c r="TYP79" s="98">
        <f t="shared" si="305"/>
        <v>1</v>
      </c>
      <c r="TYQ79" s="98">
        <f t="shared" si="305"/>
        <v>1</v>
      </c>
      <c r="TYR79" s="98">
        <f t="shared" si="305"/>
        <v>1</v>
      </c>
      <c r="TYS79" s="98">
        <f t="shared" si="305"/>
        <v>1</v>
      </c>
      <c r="TYT79" s="98">
        <f t="shared" si="305"/>
        <v>1</v>
      </c>
      <c r="TYU79" s="98">
        <f t="shared" si="305"/>
        <v>1</v>
      </c>
      <c r="TYV79" s="98">
        <f t="shared" si="305"/>
        <v>1</v>
      </c>
      <c r="TYW79" s="98">
        <f t="shared" si="305"/>
        <v>1</v>
      </c>
      <c r="TYX79" s="98">
        <f t="shared" si="305"/>
        <v>1</v>
      </c>
      <c r="TYY79" s="98">
        <f t="shared" si="305"/>
        <v>1</v>
      </c>
      <c r="TYZ79" s="98">
        <f t="shared" si="305"/>
        <v>1</v>
      </c>
      <c r="TZA79" s="98">
        <f t="shared" si="305"/>
        <v>1</v>
      </c>
      <c r="TZB79" s="98">
        <f t="shared" si="305"/>
        <v>1</v>
      </c>
      <c r="TZC79" s="98">
        <f t="shared" si="305"/>
        <v>1</v>
      </c>
      <c r="TZD79" s="98">
        <f t="shared" si="305"/>
        <v>1</v>
      </c>
      <c r="TZE79" s="98">
        <f t="shared" si="305"/>
        <v>1</v>
      </c>
      <c r="TZF79" s="98">
        <f t="shared" si="305"/>
        <v>1</v>
      </c>
      <c r="TZG79" s="98">
        <f t="shared" si="305"/>
        <v>1</v>
      </c>
      <c r="TZH79" s="98">
        <f t="shared" si="305"/>
        <v>1</v>
      </c>
      <c r="TZI79" s="98">
        <f t="shared" si="305"/>
        <v>1</v>
      </c>
      <c r="TZJ79" s="98">
        <f t="shared" si="305"/>
        <v>1</v>
      </c>
      <c r="TZK79" s="98">
        <f t="shared" si="305"/>
        <v>1</v>
      </c>
      <c r="TZL79" s="98">
        <f t="shared" si="305"/>
        <v>1</v>
      </c>
      <c r="TZM79" s="98">
        <f t="shared" si="305"/>
        <v>1</v>
      </c>
      <c r="TZN79" s="98">
        <f t="shared" si="305"/>
        <v>1</v>
      </c>
      <c r="TZO79" s="98">
        <f t="shared" si="305"/>
        <v>1</v>
      </c>
      <c r="TZP79" s="98">
        <f t="shared" si="305"/>
        <v>1</v>
      </c>
      <c r="TZQ79" s="98">
        <f t="shared" si="305"/>
        <v>1</v>
      </c>
      <c r="TZR79" s="98">
        <f t="shared" si="305"/>
        <v>1</v>
      </c>
      <c r="TZS79" s="98">
        <f t="shared" si="305"/>
        <v>1</v>
      </c>
      <c r="TZT79" s="98">
        <f t="shared" si="305"/>
        <v>1</v>
      </c>
      <c r="TZU79" s="98">
        <f t="shared" si="305"/>
        <v>1</v>
      </c>
      <c r="TZV79" s="98">
        <f t="shared" si="305"/>
        <v>1</v>
      </c>
      <c r="TZW79" s="98">
        <f t="shared" si="305"/>
        <v>1</v>
      </c>
      <c r="TZX79" s="98">
        <f t="shared" si="305"/>
        <v>1</v>
      </c>
      <c r="TZY79" s="98">
        <f t="shared" si="305"/>
        <v>1</v>
      </c>
      <c r="TZZ79" s="98">
        <f t="shared" si="305"/>
        <v>1</v>
      </c>
      <c r="UAA79" s="98">
        <f t="shared" si="305"/>
        <v>1</v>
      </c>
      <c r="UAB79" s="98">
        <f t="shared" si="305"/>
        <v>1</v>
      </c>
      <c r="UAC79" s="98">
        <f t="shared" ref="UAC79:UCN79" si="306">UAC78+1</f>
        <v>1</v>
      </c>
      <c r="UAD79" s="98">
        <f t="shared" si="306"/>
        <v>1</v>
      </c>
      <c r="UAE79" s="98">
        <f t="shared" si="306"/>
        <v>1</v>
      </c>
      <c r="UAF79" s="98">
        <f t="shared" si="306"/>
        <v>1</v>
      </c>
      <c r="UAG79" s="98">
        <f t="shared" si="306"/>
        <v>1</v>
      </c>
      <c r="UAH79" s="98">
        <f t="shared" si="306"/>
        <v>1</v>
      </c>
      <c r="UAI79" s="98">
        <f t="shared" si="306"/>
        <v>1</v>
      </c>
      <c r="UAJ79" s="98">
        <f t="shared" si="306"/>
        <v>1</v>
      </c>
      <c r="UAK79" s="98">
        <f t="shared" si="306"/>
        <v>1</v>
      </c>
      <c r="UAL79" s="98">
        <f t="shared" si="306"/>
        <v>1</v>
      </c>
      <c r="UAM79" s="98">
        <f t="shared" si="306"/>
        <v>1</v>
      </c>
      <c r="UAN79" s="98">
        <f t="shared" si="306"/>
        <v>1</v>
      </c>
      <c r="UAO79" s="98">
        <f t="shared" si="306"/>
        <v>1</v>
      </c>
      <c r="UAP79" s="98">
        <f t="shared" si="306"/>
        <v>1</v>
      </c>
      <c r="UAQ79" s="98">
        <f t="shared" si="306"/>
        <v>1</v>
      </c>
      <c r="UAR79" s="98">
        <f t="shared" si="306"/>
        <v>1</v>
      </c>
      <c r="UAS79" s="98">
        <f t="shared" si="306"/>
        <v>1</v>
      </c>
      <c r="UAT79" s="98">
        <f t="shared" si="306"/>
        <v>1</v>
      </c>
      <c r="UAU79" s="98">
        <f t="shared" si="306"/>
        <v>1</v>
      </c>
      <c r="UAV79" s="98">
        <f t="shared" si="306"/>
        <v>1</v>
      </c>
      <c r="UAW79" s="98">
        <f t="shared" si="306"/>
        <v>1</v>
      </c>
      <c r="UAX79" s="98">
        <f t="shared" si="306"/>
        <v>1</v>
      </c>
      <c r="UAY79" s="98">
        <f t="shared" si="306"/>
        <v>1</v>
      </c>
      <c r="UAZ79" s="98">
        <f t="shared" si="306"/>
        <v>1</v>
      </c>
      <c r="UBA79" s="98">
        <f t="shared" si="306"/>
        <v>1</v>
      </c>
      <c r="UBB79" s="98">
        <f t="shared" si="306"/>
        <v>1</v>
      </c>
      <c r="UBC79" s="98">
        <f t="shared" si="306"/>
        <v>1</v>
      </c>
      <c r="UBD79" s="98">
        <f t="shared" si="306"/>
        <v>1</v>
      </c>
      <c r="UBE79" s="98">
        <f t="shared" si="306"/>
        <v>1</v>
      </c>
      <c r="UBF79" s="98">
        <f t="shared" si="306"/>
        <v>1</v>
      </c>
      <c r="UBG79" s="98">
        <f t="shared" si="306"/>
        <v>1</v>
      </c>
      <c r="UBH79" s="98">
        <f t="shared" si="306"/>
        <v>1</v>
      </c>
      <c r="UBI79" s="98">
        <f t="shared" si="306"/>
        <v>1</v>
      </c>
      <c r="UBJ79" s="98">
        <f t="shared" si="306"/>
        <v>1</v>
      </c>
      <c r="UBK79" s="98">
        <f t="shared" si="306"/>
        <v>1</v>
      </c>
      <c r="UBL79" s="98">
        <f t="shared" si="306"/>
        <v>1</v>
      </c>
      <c r="UBM79" s="98">
        <f t="shared" si="306"/>
        <v>1</v>
      </c>
      <c r="UBN79" s="98">
        <f t="shared" si="306"/>
        <v>1</v>
      </c>
      <c r="UBO79" s="98">
        <f t="shared" si="306"/>
        <v>1</v>
      </c>
      <c r="UBP79" s="98">
        <f t="shared" si="306"/>
        <v>1</v>
      </c>
      <c r="UBQ79" s="98">
        <f t="shared" si="306"/>
        <v>1</v>
      </c>
      <c r="UBR79" s="98">
        <f t="shared" si="306"/>
        <v>1</v>
      </c>
      <c r="UBS79" s="98">
        <f t="shared" si="306"/>
        <v>1</v>
      </c>
      <c r="UBT79" s="98">
        <f t="shared" si="306"/>
        <v>1</v>
      </c>
      <c r="UBU79" s="98">
        <f t="shared" si="306"/>
        <v>1</v>
      </c>
      <c r="UBV79" s="98">
        <f t="shared" si="306"/>
        <v>1</v>
      </c>
      <c r="UBW79" s="98">
        <f t="shared" si="306"/>
        <v>1</v>
      </c>
      <c r="UBX79" s="98">
        <f t="shared" si="306"/>
        <v>1</v>
      </c>
      <c r="UBY79" s="98">
        <f t="shared" si="306"/>
        <v>1</v>
      </c>
      <c r="UBZ79" s="98">
        <f t="shared" si="306"/>
        <v>1</v>
      </c>
      <c r="UCA79" s="98">
        <f t="shared" si="306"/>
        <v>1</v>
      </c>
      <c r="UCB79" s="98">
        <f t="shared" si="306"/>
        <v>1</v>
      </c>
      <c r="UCC79" s="98">
        <f t="shared" si="306"/>
        <v>1</v>
      </c>
      <c r="UCD79" s="98">
        <f t="shared" si="306"/>
        <v>1</v>
      </c>
      <c r="UCE79" s="98">
        <f t="shared" si="306"/>
        <v>1</v>
      </c>
      <c r="UCF79" s="98">
        <f t="shared" si="306"/>
        <v>1</v>
      </c>
      <c r="UCG79" s="98">
        <f t="shared" si="306"/>
        <v>1</v>
      </c>
      <c r="UCH79" s="98">
        <f t="shared" si="306"/>
        <v>1</v>
      </c>
      <c r="UCI79" s="98">
        <f t="shared" si="306"/>
        <v>1</v>
      </c>
      <c r="UCJ79" s="98">
        <f t="shared" si="306"/>
        <v>1</v>
      </c>
      <c r="UCK79" s="98">
        <f t="shared" si="306"/>
        <v>1</v>
      </c>
      <c r="UCL79" s="98">
        <f t="shared" si="306"/>
        <v>1</v>
      </c>
      <c r="UCM79" s="98">
        <f t="shared" si="306"/>
        <v>1</v>
      </c>
      <c r="UCN79" s="98">
        <f t="shared" si="306"/>
        <v>1</v>
      </c>
      <c r="UCO79" s="98">
        <f t="shared" ref="UCO79:UEZ79" si="307">UCO78+1</f>
        <v>1</v>
      </c>
      <c r="UCP79" s="98">
        <f t="shared" si="307"/>
        <v>1</v>
      </c>
      <c r="UCQ79" s="98">
        <f t="shared" si="307"/>
        <v>1</v>
      </c>
      <c r="UCR79" s="98">
        <f t="shared" si="307"/>
        <v>1</v>
      </c>
      <c r="UCS79" s="98">
        <f t="shared" si="307"/>
        <v>1</v>
      </c>
      <c r="UCT79" s="98">
        <f t="shared" si="307"/>
        <v>1</v>
      </c>
      <c r="UCU79" s="98">
        <f t="shared" si="307"/>
        <v>1</v>
      </c>
      <c r="UCV79" s="98">
        <f t="shared" si="307"/>
        <v>1</v>
      </c>
      <c r="UCW79" s="98">
        <f t="shared" si="307"/>
        <v>1</v>
      </c>
      <c r="UCX79" s="98">
        <f t="shared" si="307"/>
        <v>1</v>
      </c>
      <c r="UCY79" s="98">
        <f t="shared" si="307"/>
        <v>1</v>
      </c>
      <c r="UCZ79" s="98">
        <f t="shared" si="307"/>
        <v>1</v>
      </c>
      <c r="UDA79" s="98">
        <f t="shared" si="307"/>
        <v>1</v>
      </c>
      <c r="UDB79" s="98">
        <f t="shared" si="307"/>
        <v>1</v>
      </c>
      <c r="UDC79" s="98">
        <f t="shared" si="307"/>
        <v>1</v>
      </c>
      <c r="UDD79" s="98">
        <f t="shared" si="307"/>
        <v>1</v>
      </c>
      <c r="UDE79" s="98">
        <f t="shared" si="307"/>
        <v>1</v>
      </c>
      <c r="UDF79" s="98">
        <f t="shared" si="307"/>
        <v>1</v>
      </c>
      <c r="UDG79" s="98">
        <f t="shared" si="307"/>
        <v>1</v>
      </c>
      <c r="UDH79" s="98">
        <f t="shared" si="307"/>
        <v>1</v>
      </c>
      <c r="UDI79" s="98">
        <f t="shared" si="307"/>
        <v>1</v>
      </c>
      <c r="UDJ79" s="98">
        <f t="shared" si="307"/>
        <v>1</v>
      </c>
      <c r="UDK79" s="98">
        <f t="shared" si="307"/>
        <v>1</v>
      </c>
      <c r="UDL79" s="98">
        <f t="shared" si="307"/>
        <v>1</v>
      </c>
      <c r="UDM79" s="98">
        <f t="shared" si="307"/>
        <v>1</v>
      </c>
      <c r="UDN79" s="98">
        <f t="shared" si="307"/>
        <v>1</v>
      </c>
      <c r="UDO79" s="98">
        <f t="shared" si="307"/>
        <v>1</v>
      </c>
      <c r="UDP79" s="98">
        <f t="shared" si="307"/>
        <v>1</v>
      </c>
      <c r="UDQ79" s="98">
        <f t="shared" si="307"/>
        <v>1</v>
      </c>
      <c r="UDR79" s="98">
        <f t="shared" si="307"/>
        <v>1</v>
      </c>
      <c r="UDS79" s="98">
        <f t="shared" si="307"/>
        <v>1</v>
      </c>
      <c r="UDT79" s="98">
        <f t="shared" si="307"/>
        <v>1</v>
      </c>
      <c r="UDU79" s="98">
        <f t="shared" si="307"/>
        <v>1</v>
      </c>
      <c r="UDV79" s="98">
        <f t="shared" si="307"/>
        <v>1</v>
      </c>
      <c r="UDW79" s="98">
        <f t="shared" si="307"/>
        <v>1</v>
      </c>
      <c r="UDX79" s="98">
        <f t="shared" si="307"/>
        <v>1</v>
      </c>
      <c r="UDY79" s="98">
        <f t="shared" si="307"/>
        <v>1</v>
      </c>
      <c r="UDZ79" s="98">
        <f t="shared" si="307"/>
        <v>1</v>
      </c>
      <c r="UEA79" s="98">
        <f t="shared" si="307"/>
        <v>1</v>
      </c>
      <c r="UEB79" s="98">
        <f t="shared" si="307"/>
        <v>1</v>
      </c>
      <c r="UEC79" s="98">
        <f t="shared" si="307"/>
        <v>1</v>
      </c>
      <c r="UED79" s="98">
        <f t="shared" si="307"/>
        <v>1</v>
      </c>
      <c r="UEE79" s="98">
        <f t="shared" si="307"/>
        <v>1</v>
      </c>
      <c r="UEF79" s="98">
        <f t="shared" si="307"/>
        <v>1</v>
      </c>
      <c r="UEG79" s="98">
        <f t="shared" si="307"/>
        <v>1</v>
      </c>
      <c r="UEH79" s="98">
        <f t="shared" si="307"/>
        <v>1</v>
      </c>
      <c r="UEI79" s="98">
        <f t="shared" si="307"/>
        <v>1</v>
      </c>
      <c r="UEJ79" s="98">
        <f t="shared" si="307"/>
        <v>1</v>
      </c>
      <c r="UEK79" s="98">
        <f t="shared" si="307"/>
        <v>1</v>
      </c>
      <c r="UEL79" s="98">
        <f t="shared" si="307"/>
        <v>1</v>
      </c>
      <c r="UEM79" s="98">
        <f t="shared" si="307"/>
        <v>1</v>
      </c>
      <c r="UEN79" s="98">
        <f t="shared" si="307"/>
        <v>1</v>
      </c>
      <c r="UEO79" s="98">
        <f t="shared" si="307"/>
        <v>1</v>
      </c>
      <c r="UEP79" s="98">
        <f t="shared" si="307"/>
        <v>1</v>
      </c>
      <c r="UEQ79" s="98">
        <f t="shared" si="307"/>
        <v>1</v>
      </c>
      <c r="UER79" s="98">
        <f t="shared" si="307"/>
        <v>1</v>
      </c>
      <c r="UES79" s="98">
        <f t="shared" si="307"/>
        <v>1</v>
      </c>
      <c r="UET79" s="98">
        <f t="shared" si="307"/>
        <v>1</v>
      </c>
      <c r="UEU79" s="98">
        <f t="shared" si="307"/>
        <v>1</v>
      </c>
      <c r="UEV79" s="98">
        <f t="shared" si="307"/>
        <v>1</v>
      </c>
      <c r="UEW79" s="98">
        <f t="shared" si="307"/>
        <v>1</v>
      </c>
      <c r="UEX79" s="98">
        <f t="shared" si="307"/>
        <v>1</v>
      </c>
      <c r="UEY79" s="98">
        <f t="shared" si="307"/>
        <v>1</v>
      </c>
      <c r="UEZ79" s="98">
        <f t="shared" si="307"/>
        <v>1</v>
      </c>
      <c r="UFA79" s="98">
        <f t="shared" ref="UFA79:UHL79" si="308">UFA78+1</f>
        <v>1</v>
      </c>
      <c r="UFB79" s="98">
        <f t="shared" si="308"/>
        <v>1</v>
      </c>
      <c r="UFC79" s="98">
        <f t="shared" si="308"/>
        <v>1</v>
      </c>
      <c r="UFD79" s="98">
        <f t="shared" si="308"/>
        <v>1</v>
      </c>
      <c r="UFE79" s="98">
        <f t="shared" si="308"/>
        <v>1</v>
      </c>
      <c r="UFF79" s="98">
        <f t="shared" si="308"/>
        <v>1</v>
      </c>
      <c r="UFG79" s="98">
        <f t="shared" si="308"/>
        <v>1</v>
      </c>
      <c r="UFH79" s="98">
        <f t="shared" si="308"/>
        <v>1</v>
      </c>
      <c r="UFI79" s="98">
        <f t="shared" si="308"/>
        <v>1</v>
      </c>
      <c r="UFJ79" s="98">
        <f t="shared" si="308"/>
        <v>1</v>
      </c>
      <c r="UFK79" s="98">
        <f t="shared" si="308"/>
        <v>1</v>
      </c>
      <c r="UFL79" s="98">
        <f t="shared" si="308"/>
        <v>1</v>
      </c>
      <c r="UFM79" s="98">
        <f t="shared" si="308"/>
        <v>1</v>
      </c>
      <c r="UFN79" s="98">
        <f t="shared" si="308"/>
        <v>1</v>
      </c>
      <c r="UFO79" s="98">
        <f t="shared" si="308"/>
        <v>1</v>
      </c>
      <c r="UFP79" s="98">
        <f t="shared" si="308"/>
        <v>1</v>
      </c>
      <c r="UFQ79" s="98">
        <f t="shared" si="308"/>
        <v>1</v>
      </c>
      <c r="UFR79" s="98">
        <f t="shared" si="308"/>
        <v>1</v>
      </c>
      <c r="UFS79" s="98">
        <f t="shared" si="308"/>
        <v>1</v>
      </c>
      <c r="UFT79" s="98">
        <f t="shared" si="308"/>
        <v>1</v>
      </c>
      <c r="UFU79" s="98">
        <f t="shared" si="308"/>
        <v>1</v>
      </c>
      <c r="UFV79" s="98">
        <f t="shared" si="308"/>
        <v>1</v>
      </c>
      <c r="UFW79" s="98">
        <f t="shared" si="308"/>
        <v>1</v>
      </c>
      <c r="UFX79" s="98">
        <f t="shared" si="308"/>
        <v>1</v>
      </c>
      <c r="UFY79" s="98">
        <f t="shared" si="308"/>
        <v>1</v>
      </c>
      <c r="UFZ79" s="98">
        <f t="shared" si="308"/>
        <v>1</v>
      </c>
      <c r="UGA79" s="98">
        <f t="shared" si="308"/>
        <v>1</v>
      </c>
      <c r="UGB79" s="98">
        <f t="shared" si="308"/>
        <v>1</v>
      </c>
      <c r="UGC79" s="98">
        <f t="shared" si="308"/>
        <v>1</v>
      </c>
      <c r="UGD79" s="98">
        <f t="shared" si="308"/>
        <v>1</v>
      </c>
      <c r="UGE79" s="98">
        <f t="shared" si="308"/>
        <v>1</v>
      </c>
      <c r="UGF79" s="98">
        <f t="shared" si="308"/>
        <v>1</v>
      </c>
      <c r="UGG79" s="98">
        <f t="shared" si="308"/>
        <v>1</v>
      </c>
      <c r="UGH79" s="98">
        <f t="shared" si="308"/>
        <v>1</v>
      </c>
      <c r="UGI79" s="98">
        <f t="shared" si="308"/>
        <v>1</v>
      </c>
      <c r="UGJ79" s="98">
        <f t="shared" si="308"/>
        <v>1</v>
      </c>
      <c r="UGK79" s="98">
        <f t="shared" si="308"/>
        <v>1</v>
      </c>
      <c r="UGL79" s="98">
        <f t="shared" si="308"/>
        <v>1</v>
      </c>
      <c r="UGM79" s="98">
        <f t="shared" si="308"/>
        <v>1</v>
      </c>
      <c r="UGN79" s="98">
        <f t="shared" si="308"/>
        <v>1</v>
      </c>
      <c r="UGO79" s="98">
        <f t="shared" si="308"/>
        <v>1</v>
      </c>
      <c r="UGP79" s="98">
        <f t="shared" si="308"/>
        <v>1</v>
      </c>
      <c r="UGQ79" s="98">
        <f t="shared" si="308"/>
        <v>1</v>
      </c>
      <c r="UGR79" s="98">
        <f t="shared" si="308"/>
        <v>1</v>
      </c>
      <c r="UGS79" s="98">
        <f t="shared" si="308"/>
        <v>1</v>
      </c>
      <c r="UGT79" s="98">
        <f t="shared" si="308"/>
        <v>1</v>
      </c>
      <c r="UGU79" s="98">
        <f t="shared" si="308"/>
        <v>1</v>
      </c>
      <c r="UGV79" s="98">
        <f t="shared" si="308"/>
        <v>1</v>
      </c>
      <c r="UGW79" s="98">
        <f t="shared" si="308"/>
        <v>1</v>
      </c>
      <c r="UGX79" s="98">
        <f t="shared" si="308"/>
        <v>1</v>
      </c>
      <c r="UGY79" s="98">
        <f t="shared" si="308"/>
        <v>1</v>
      </c>
      <c r="UGZ79" s="98">
        <f t="shared" si="308"/>
        <v>1</v>
      </c>
      <c r="UHA79" s="98">
        <f t="shared" si="308"/>
        <v>1</v>
      </c>
      <c r="UHB79" s="98">
        <f t="shared" si="308"/>
        <v>1</v>
      </c>
      <c r="UHC79" s="98">
        <f t="shared" si="308"/>
        <v>1</v>
      </c>
      <c r="UHD79" s="98">
        <f t="shared" si="308"/>
        <v>1</v>
      </c>
      <c r="UHE79" s="98">
        <f t="shared" si="308"/>
        <v>1</v>
      </c>
      <c r="UHF79" s="98">
        <f t="shared" si="308"/>
        <v>1</v>
      </c>
      <c r="UHG79" s="98">
        <f t="shared" si="308"/>
        <v>1</v>
      </c>
      <c r="UHH79" s="98">
        <f t="shared" si="308"/>
        <v>1</v>
      </c>
      <c r="UHI79" s="98">
        <f t="shared" si="308"/>
        <v>1</v>
      </c>
      <c r="UHJ79" s="98">
        <f t="shared" si="308"/>
        <v>1</v>
      </c>
      <c r="UHK79" s="98">
        <f t="shared" si="308"/>
        <v>1</v>
      </c>
      <c r="UHL79" s="98">
        <f t="shared" si="308"/>
        <v>1</v>
      </c>
      <c r="UHM79" s="98">
        <f t="shared" ref="UHM79:UJX79" si="309">UHM78+1</f>
        <v>1</v>
      </c>
      <c r="UHN79" s="98">
        <f t="shared" si="309"/>
        <v>1</v>
      </c>
      <c r="UHO79" s="98">
        <f t="shared" si="309"/>
        <v>1</v>
      </c>
      <c r="UHP79" s="98">
        <f t="shared" si="309"/>
        <v>1</v>
      </c>
      <c r="UHQ79" s="98">
        <f t="shared" si="309"/>
        <v>1</v>
      </c>
      <c r="UHR79" s="98">
        <f t="shared" si="309"/>
        <v>1</v>
      </c>
      <c r="UHS79" s="98">
        <f t="shared" si="309"/>
        <v>1</v>
      </c>
      <c r="UHT79" s="98">
        <f t="shared" si="309"/>
        <v>1</v>
      </c>
      <c r="UHU79" s="98">
        <f t="shared" si="309"/>
        <v>1</v>
      </c>
      <c r="UHV79" s="98">
        <f t="shared" si="309"/>
        <v>1</v>
      </c>
      <c r="UHW79" s="98">
        <f t="shared" si="309"/>
        <v>1</v>
      </c>
      <c r="UHX79" s="98">
        <f t="shared" si="309"/>
        <v>1</v>
      </c>
      <c r="UHY79" s="98">
        <f t="shared" si="309"/>
        <v>1</v>
      </c>
      <c r="UHZ79" s="98">
        <f t="shared" si="309"/>
        <v>1</v>
      </c>
      <c r="UIA79" s="98">
        <f t="shared" si="309"/>
        <v>1</v>
      </c>
      <c r="UIB79" s="98">
        <f t="shared" si="309"/>
        <v>1</v>
      </c>
      <c r="UIC79" s="98">
        <f t="shared" si="309"/>
        <v>1</v>
      </c>
      <c r="UID79" s="98">
        <f t="shared" si="309"/>
        <v>1</v>
      </c>
      <c r="UIE79" s="98">
        <f t="shared" si="309"/>
        <v>1</v>
      </c>
      <c r="UIF79" s="98">
        <f t="shared" si="309"/>
        <v>1</v>
      </c>
      <c r="UIG79" s="98">
        <f t="shared" si="309"/>
        <v>1</v>
      </c>
      <c r="UIH79" s="98">
        <f t="shared" si="309"/>
        <v>1</v>
      </c>
      <c r="UII79" s="98">
        <f t="shared" si="309"/>
        <v>1</v>
      </c>
      <c r="UIJ79" s="98">
        <f t="shared" si="309"/>
        <v>1</v>
      </c>
      <c r="UIK79" s="98">
        <f t="shared" si="309"/>
        <v>1</v>
      </c>
      <c r="UIL79" s="98">
        <f t="shared" si="309"/>
        <v>1</v>
      </c>
      <c r="UIM79" s="98">
        <f t="shared" si="309"/>
        <v>1</v>
      </c>
      <c r="UIN79" s="98">
        <f t="shared" si="309"/>
        <v>1</v>
      </c>
      <c r="UIO79" s="98">
        <f t="shared" si="309"/>
        <v>1</v>
      </c>
      <c r="UIP79" s="98">
        <f t="shared" si="309"/>
        <v>1</v>
      </c>
      <c r="UIQ79" s="98">
        <f t="shared" si="309"/>
        <v>1</v>
      </c>
      <c r="UIR79" s="98">
        <f t="shared" si="309"/>
        <v>1</v>
      </c>
      <c r="UIS79" s="98">
        <f t="shared" si="309"/>
        <v>1</v>
      </c>
      <c r="UIT79" s="98">
        <f t="shared" si="309"/>
        <v>1</v>
      </c>
      <c r="UIU79" s="98">
        <f t="shared" si="309"/>
        <v>1</v>
      </c>
      <c r="UIV79" s="98">
        <f t="shared" si="309"/>
        <v>1</v>
      </c>
      <c r="UIW79" s="98">
        <f t="shared" si="309"/>
        <v>1</v>
      </c>
      <c r="UIX79" s="98">
        <f t="shared" si="309"/>
        <v>1</v>
      </c>
      <c r="UIY79" s="98">
        <f t="shared" si="309"/>
        <v>1</v>
      </c>
      <c r="UIZ79" s="98">
        <f t="shared" si="309"/>
        <v>1</v>
      </c>
      <c r="UJA79" s="98">
        <f t="shared" si="309"/>
        <v>1</v>
      </c>
      <c r="UJB79" s="98">
        <f t="shared" si="309"/>
        <v>1</v>
      </c>
      <c r="UJC79" s="98">
        <f t="shared" si="309"/>
        <v>1</v>
      </c>
      <c r="UJD79" s="98">
        <f t="shared" si="309"/>
        <v>1</v>
      </c>
      <c r="UJE79" s="98">
        <f t="shared" si="309"/>
        <v>1</v>
      </c>
      <c r="UJF79" s="98">
        <f t="shared" si="309"/>
        <v>1</v>
      </c>
      <c r="UJG79" s="98">
        <f t="shared" si="309"/>
        <v>1</v>
      </c>
      <c r="UJH79" s="98">
        <f t="shared" si="309"/>
        <v>1</v>
      </c>
      <c r="UJI79" s="98">
        <f t="shared" si="309"/>
        <v>1</v>
      </c>
      <c r="UJJ79" s="98">
        <f t="shared" si="309"/>
        <v>1</v>
      </c>
      <c r="UJK79" s="98">
        <f t="shared" si="309"/>
        <v>1</v>
      </c>
      <c r="UJL79" s="98">
        <f t="shared" si="309"/>
        <v>1</v>
      </c>
      <c r="UJM79" s="98">
        <f t="shared" si="309"/>
        <v>1</v>
      </c>
      <c r="UJN79" s="98">
        <f t="shared" si="309"/>
        <v>1</v>
      </c>
      <c r="UJO79" s="98">
        <f t="shared" si="309"/>
        <v>1</v>
      </c>
      <c r="UJP79" s="98">
        <f t="shared" si="309"/>
        <v>1</v>
      </c>
      <c r="UJQ79" s="98">
        <f t="shared" si="309"/>
        <v>1</v>
      </c>
      <c r="UJR79" s="98">
        <f t="shared" si="309"/>
        <v>1</v>
      </c>
      <c r="UJS79" s="98">
        <f t="shared" si="309"/>
        <v>1</v>
      </c>
      <c r="UJT79" s="98">
        <f t="shared" si="309"/>
        <v>1</v>
      </c>
      <c r="UJU79" s="98">
        <f t="shared" si="309"/>
        <v>1</v>
      </c>
      <c r="UJV79" s="98">
        <f t="shared" si="309"/>
        <v>1</v>
      </c>
      <c r="UJW79" s="98">
        <f t="shared" si="309"/>
        <v>1</v>
      </c>
      <c r="UJX79" s="98">
        <f t="shared" si="309"/>
        <v>1</v>
      </c>
      <c r="UJY79" s="98">
        <f t="shared" ref="UJY79:UMJ79" si="310">UJY78+1</f>
        <v>1</v>
      </c>
      <c r="UJZ79" s="98">
        <f t="shared" si="310"/>
        <v>1</v>
      </c>
      <c r="UKA79" s="98">
        <f t="shared" si="310"/>
        <v>1</v>
      </c>
      <c r="UKB79" s="98">
        <f t="shared" si="310"/>
        <v>1</v>
      </c>
      <c r="UKC79" s="98">
        <f t="shared" si="310"/>
        <v>1</v>
      </c>
      <c r="UKD79" s="98">
        <f t="shared" si="310"/>
        <v>1</v>
      </c>
      <c r="UKE79" s="98">
        <f t="shared" si="310"/>
        <v>1</v>
      </c>
      <c r="UKF79" s="98">
        <f t="shared" si="310"/>
        <v>1</v>
      </c>
      <c r="UKG79" s="98">
        <f t="shared" si="310"/>
        <v>1</v>
      </c>
      <c r="UKH79" s="98">
        <f t="shared" si="310"/>
        <v>1</v>
      </c>
      <c r="UKI79" s="98">
        <f t="shared" si="310"/>
        <v>1</v>
      </c>
      <c r="UKJ79" s="98">
        <f t="shared" si="310"/>
        <v>1</v>
      </c>
      <c r="UKK79" s="98">
        <f t="shared" si="310"/>
        <v>1</v>
      </c>
      <c r="UKL79" s="98">
        <f t="shared" si="310"/>
        <v>1</v>
      </c>
      <c r="UKM79" s="98">
        <f t="shared" si="310"/>
        <v>1</v>
      </c>
      <c r="UKN79" s="98">
        <f t="shared" si="310"/>
        <v>1</v>
      </c>
      <c r="UKO79" s="98">
        <f t="shared" si="310"/>
        <v>1</v>
      </c>
      <c r="UKP79" s="98">
        <f t="shared" si="310"/>
        <v>1</v>
      </c>
      <c r="UKQ79" s="98">
        <f t="shared" si="310"/>
        <v>1</v>
      </c>
      <c r="UKR79" s="98">
        <f t="shared" si="310"/>
        <v>1</v>
      </c>
      <c r="UKS79" s="98">
        <f t="shared" si="310"/>
        <v>1</v>
      </c>
      <c r="UKT79" s="98">
        <f t="shared" si="310"/>
        <v>1</v>
      </c>
      <c r="UKU79" s="98">
        <f t="shared" si="310"/>
        <v>1</v>
      </c>
      <c r="UKV79" s="98">
        <f t="shared" si="310"/>
        <v>1</v>
      </c>
      <c r="UKW79" s="98">
        <f t="shared" si="310"/>
        <v>1</v>
      </c>
      <c r="UKX79" s="98">
        <f t="shared" si="310"/>
        <v>1</v>
      </c>
      <c r="UKY79" s="98">
        <f t="shared" si="310"/>
        <v>1</v>
      </c>
      <c r="UKZ79" s="98">
        <f t="shared" si="310"/>
        <v>1</v>
      </c>
      <c r="ULA79" s="98">
        <f t="shared" si="310"/>
        <v>1</v>
      </c>
      <c r="ULB79" s="98">
        <f t="shared" si="310"/>
        <v>1</v>
      </c>
      <c r="ULC79" s="98">
        <f t="shared" si="310"/>
        <v>1</v>
      </c>
      <c r="ULD79" s="98">
        <f t="shared" si="310"/>
        <v>1</v>
      </c>
      <c r="ULE79" s="98">
        <f t="shared" si="310"/>
        <v>1</v>
      </c>
      <c r="ULF79" s="98">
        <f t="shared" si="310"/>
        <v>1</v>
      </c>
      <c r="ULG79" s="98">
        <f t="shared" si="310"/>
        <v>1</v>
      </c>
      <c r="ULH79" s="98">
        <f t="shared" si="310"/>
        <v>1</v>
      </c>
      <c r="ULI79" s="98">
        <f t="shared" si="310"/>
        <v>1</v>
      </c>
      <c r="ULJ79" s="98">
        <f t="shared" si="310"/>
        <v>1</v>
      </c>
      <c r="ULK79" s="98">
        <f t="shared" si="310"/>
        <v>1</v>
      </c>
      <c r="ULL79" s="98">
        <f t="shared" si="310"/>
        <v>1</v>
      </c>
      <c r="ULM79" s="98">
        <f t="shared" si="310"/>
        <v>1</v>
      </c>
      <c r="ULN79" s="98">
        <f t="shared" si="310"/>
        <v>1</v>
      </c>
      <c r="ULO79" s="98">
        <f t="shared" si="310"/>
        <v>1</v>
      </c>
      <c r="ULP79" s="98">
        <f t="shared" si="310"/>
        <v>1</v>
      </c>
      <c r="ULQ79" s="98">
        <f t="shared" si="310"/>
        <v>1</v>
      </c>
      <c r="ULR79" s="98">
        <f t="shared" si="310"/>
        <v>1</v>
      </c>
      <c r="ULS79" s="98">
        <f t="shared" si="310"/>
        <v>1</v>
      </c>
      <c r="ULT79" s="98">
        <f t="shared" si="310"/>
        <v>1</v>
      </c>
      <c r="ULU79" s="98">
        <f t="shared" si="310"/>
        <v>1</v>
      </c>
      <c r="ULV79" s="98">
        <f t="shared" si="310"/>
        <v>1</v>
      </c>
      <c r="ULW79" s="98">
        <f t="shared" si="310"/>
        <v>1</v>
      </c>
      <c r="ULX79" s="98">
        <f t="shared" si="310"/>
        <v>1</v>
      </c>
      <c r="ULY79" s="98">
        <f t="shared" si="310"/>
        <v>1</v>
      </c>
      <c r="ULZ79" s="98">
        <f t="shared" si="310"/>
        <v>1</v>
      </c>
      <c r="UMA79" s="98">
        <f t="shared" si="310"/>
        <v>1</v>
      </c>
      <c r="UMB79" s="98">
        <f t="shared" si="310"/>
        <v>1</v>
      </c>
      <c r="UMC79" s="98">
        <f t="shared" si="310"/>
        <v>1</v>
      </c>
      <c r="UMD79" s="98">
        <f t="shared" si="310"/>
        <v>1</v>
      </c>
      <c r="UME79" s="98">
        <f t="shared" si="310"/>
        <v>1</v>
      </c>
      <c r="UMF79" s="98">
        <f t="shared" si="310"/>
        <v>1</v>
      </c>
      <c r="UMG79" s="98">
        <f t="shared" si="310"/>
        <v>1</v>
      </c>
      <c r="UMH79" s="98">
        <f t="shared" si="310"/>
        <v>1</v>
      </c>
      <c r="UMI79" s="98">
        <f t="shared" si="310"/>
        <v>1</v>
      </c>
      <c r="UMJ79" s="98">
        <f t="shared" si="310"/>
        <v>1</v>
      </c>
      <c r="UMK79" s="98">
        <f t="shared" ref="UMK79:UOV79" si="311">UMK78+1</f>
        <v>1</v>
      </c>
      <c r="UML79" s="98">
        <f t="shared" si="311"/>
        <v>1</v>
      </c>
      <c r="UMM79" s="98">
        <f t="shared" si="311"/>
        <v>1</v>
      </c>
      <c r="UMN79" s="98">
        <f t="shared" si="311"/>
        <v>1</v>
      </c>
      <c r="UMO79" s="98">
        <f t="shared" si="311"/>
        <v>1</v>
      </c>
      <c r="UMP79" s="98">
        <f t="shared" si="311"/>
        <v>1</v>
      </c>
      <c r="UMQ79" s="98">
        <f t="shared" si="311"/>
        <v>1</v>
      </c>
      <c r="UMR79" s="98">
        <f t="shared" si="311"/>
        <v>1</v>
      </c>
      <c r="UMS79" s="98">
        <f t="shared" si="311"/>
        <v>1</v>
      </c>
      <c r="UMT79" s="98">
        <f t="shared" si="311"/>
        <v>1</v>
      </c>
      <c r="UMU79" s="98">
        <f t="shared" si="311"/>
        <v>1</v>
      </c>
      <c r="UMV79" s="98">
        <f t="shared" si="311"/>
        <v>1</v>
      </c>
      <c r="UMW79" s="98">
        <f t="shared" si="311"/>
        <v>1</v>
      </c>
      <c r="UMX79" s="98">
        <f t="shared" si="311"/>
        <v>1</v>
      </c>
      <c r="UMY79" s="98">
        <f t="shared" si="311"/>
        <v>1</v>
      </c>
      <c r="UMZ79" s="98">
        <f t="shared" si="311"/>
        <v>1</v>
      </c>
      <c r="UNA79" s="98">
        <f t="shared" si="311"/>
        <v>1</v>
      </c>
      <c r="UNB79" s="98">
        <f t="shared" si="311"/>
        <v>1</v>
      </c>
      <c r="UNC79" s="98">
        <f t="shared" si="311"/>
        <v>1</v>
      </c>
      <c r="UND79" s="98">
        <f t="shared" si="311"/>
        <v>1</v>
      </c>
      <c r="UNE79" s="98">
        <f t="shared" si="311"/>
        <v>1</v>
      </c>
      <c r="UNF79" s="98">
        <f t="shared" si="311"/>
        <v>1</v>
      </c>
      <c r="UNG79" s="98">
        <f t="shared" si="311"/>
        <v>1</v>
      </c>
      <c r="UNH79" s="98">
        <f t="shared" si="311"/>
        <v>1</v>
      </c>
      <c r="UNI79" s="98">
        <f t="shared" si="311"/>
        <v>1</v>
      </c>
      <c r="UNJ79" s="98">
        <f t="shared" si="311"/>
        <v>1</v>
      </c>
      <c r="UNK79" s="98">
        <f t="shared" si="311"/>
        <v>1</v>
      </c>
      <c r="UNL79" s="98">
        <f t="shared" si="311"/>
        <v>1</v>
      </c>
      <c r="UNM79" s="98">
        <f t="shared" si="311"/>
        <v>1</v>
      </c>
      <c r="UNN79" s="98">
        <f t="shared" si="311"/>
        <v>1</v>
      </c>
      <c r="UNO79" s="98">
        <f t="shared" si="311"/>
        <v>1</v>
      </c>
      <c r="UNP79" s="98">
        <f t="shared" si="311"/>
        <v>1</v>
      </c>
      <c r="UNQ79" s="98">
        <f t="shared" si="311"/>
        <v>1</v>
      </c>
      <c r="UNR79" s="98">
        <f t="shared" si="311"/>
        <v>1</v>
      </c>
      <c r="UNS79" s="98">
        <f t="shared" si="311"/>
        <v>1</v>
      </c>
      <c r="UNT79" s="98">
        <f t="shared" si="311"/>
        <v>1</v>
      </c>
      <c r="UNU79" s="98">
        <f t="shared" si="311"/>
        <v>1</v>
      </c>
      <c r="UNV79" s="98">
        <f t="shared" si="311"/>
        <v>1</v>
      </c>
      <c r="UNW79" s="98">
        <f t="shared" si="311"/>
        <v>1</v>
      </c>
      <c r="UNX79" s="98">
        <f t="shared" si="311"/>
        <v>1</v>
      </c>
      <c r="UNY79" s="98">
        <f t="shared" si="311"/>
        <v>1</v>
      </c>
      <c r="UNZ79" s="98">
        <f t="shared" si="311"/>
        <v>1</v>
      </c>
      <c r="UOA79" s="98">
        <f t="shared" si="311"/>
        <v>1</v>
      </c>
      <c r="UOB79" s="98">
        <f t="shared" si="311"/>
        <v>1</v>
      </c>
      <c r="UOC79" s="98">
        <f t="shared" si="311"/>
        <v>1</v>
      </c>
      <c r="UOD79" s="98">
        <f t="shared" si="311"/>
        <v>1</v>
      </c>
      <c r="UOE79" s="98">
        <f t="shared" si="311"/>
        <v>1</v>
      </c>
      <c r="UOF79" s="98">
        <f t="shared" si="311"/>
        <v>1</v>
      </c>
      <c r="UOG79" s="98">
        <f t="shared" si="311"/>
        <v>1</v>
      </c>
      <c r="UOH79" s="98">
        <f t="shared" si="311"/>
        <v>1</v>
      </c>
      <c r="UOI79" s="98">
        <f t="shared" si="311"/>
        <v>1</v>
      </c>
      <c r="UOJ79" s="98">
        <f t="shared" si="311"/>
        <v>1</v>
      </c>
      <c r="UOK79" s="98">
        <f t="shared" si="311"/>
        <v>1</v>
      </c>
      <c r="UOL79" s="98">
        <f t="shared" si="311"/>
        <v>1</v>
      </c>
      <c r="UOM79" s="98">
        <f t="shared" si="311"/>
        <v>1</v>
      </c>
      <c r="UON79" s="98">
        <f t="shared" si="311"/>
        <v>1</v>
      </c>
      <c r="UOO79" s="98">
        <f t="shared" si="311"/>
        <v>1</v>
      </c>
      <c r="UOP79" s="98">
        <f t="shared" si="311"/>
        <v>1</v>
      </c>
      <c r="UOQ79" s="98">
        <f t="shared" si="311"/>
        <v>1</v>
      </c>
      <c r="UOR79" s="98">
        <f t="shared" si="311"/>
        <v>1</v>
      </c>
      <c r="UOS79" s="98">
        <f t="shared" si="311"/>
        <v>1</v>
      </c>
      <c r="UOT79" s="98">
        <f t="shared" si="311"/>
        <v>1</v>
      </c>
      <c r="UOU79" s="98">
        <f t="shared" si="311"/>
        <v>1</v>
      </c>
      <c r="UOV79" s="98">
        <f t="shared" si="311"/>
        <v>1</v>
      </c>
      <c r="UOW79" s="98">
        <f t="shared" ref="UOW79:URH79" si="312">UOW78+1</f>
        <v>1</v>
      </c>
      <c r="UOX79" s="98">
        <f t="shared" si="312"/>
        <v>1</v>
      </c>
      <c r="UOY79" s="98">
        <f t="shared" si="312"/>
        <v>1</v>
      </c>
      <c r="UOZ79" s="98">
        <f t="shared" si="312"/>
        <v>1</v>
      </c>
      <c r="UPA79" s="98">
        <f t="shared" si="312"/>
        <v>1</v>
      </c>
      <c r="UPB79" s="98">
        <f t="shared" si="312"/>
        <v>1</v>
      </c>
      <c r="UPC79" s="98">
        <f t="shared" si="312"/>
        <v>1</v>
      </c>
      <c r="UPD79" s="98">
        <f t="shared" si="312"/>
        <v>1</v>
      </c>
      <c r="UPE79" s="98">
        <f t="shared" si="312"/>
        <v>1</v>
      </c>
      <c r="UPF79" s="98">
        <f t="shared" si="312"/>
        <v>1</v>
      </c>
      <c r="UPG79" s="98">
        <f t="shared" si="312"/>
        <v>1</v>
      </c>
      <c r="UPH79" s="98">
        <f t="shared" si="312"/>
        <v>1</v>
      </c>
      <c r="UPI79" s="98">
        <f t="shared" si="312"/>
        <v>1</v>
      </c>
      <c r="UPJ79" s="98">
        <f t="shared" si="312"/>
        <v>1</v>
      </c>
      <c r="UPK79" s="98">
        <f t="shared" si="312"/>
        <v>1</v>
      </c>
      <c r="UPL79" s="98">
        <f t="shared" si="312"/>
        <v>1</v>
      </c>
      <c r="UPM79" s="98">
        <f t="shared" si="312"/>
        <v>1</v>
      </c>
      <c r="UPN79" s="98">
        <f t="shared" si="312"/>
        <v>1</v>
      </c>
      <c r="UPO79" s="98">
        <f t="shared" si="312"/>
        <v>1</v>
      </c>
      <c r="UPP79" s="98">
        <f t="shared" si="312"/>
        <v>1</v>
      </c>
      <c r="UPQ79" s="98">
        <f t="shared" si="312"/>
        <v>1</v>
      </c>
      <c r="UPR79" s="98">
        <f t="shared" si="312"/>
        <v>1</v>
      </c>
      <c r="UPS79" s="98">
        <f t="shared" si="312"/>
        <v>1</v>
      </c>
      <c r="UPT79" s="98">
        <f t="shared" si="312"/>
        <v>1</v>
      </c>
      <c r="UPU79" s="98">
        <f t="shared" si="312"/>
        <v>1</v>
      </c>
      <c r="UPV79" s="98">
        <f t="shared" si="312"/>
        <v>1</v>
      </c>
      <c r="UPW79" s="98">
        <f t="shared" si="312"/>
        <v>1</v>
      </c>
      <c r="UPX79" s="98">
        <f t="shared" si="312"/>
        <v>1</v>
      </c>
      <c r="UPY79" s="98">
        <f t="shared" si="312"/>
        <v>1</v>
      </c>
      <c r="UPZ79" s="98">
        <f t="shared" si="312"/>
        <v>1</v>
      </c>
      <c r="UQA79" s="98">
        <f t="shared" si="312"/>
        <v>1</v>
      </c>
      <c r="UQB79" s="98">
        <f t="shared" si="312"/>
        <v>1</v>
      </c>
      <c r="UQC79" s="98">
        <f t="shared" si="312"/>
        <v>1</v>
      </c>
      <c r="UQD79" s="98">
        <f t="shared" si="312"/>
        <v>1</v>
      </c>
      <c r="UQE79" s="98">
        <f t="shared" si="312"/>
        <v>1</v>
      </c>
      <c r="UQF79" s="98">
        <f t="shared" si="312"/>
        <v>1</v>
      </c>
      <c r="UQG79" s="98">
        <f t="shared" si="312"/>
        <v>1</v>
      </c>
      <c r="UQH79" s="98">
        <f t="shared" si="312"/>
        <v>1</v>
      </c>
      <c r="UQI79" s="98">
        <f t="shared" si="312"/>
        <v>1</v>
      </c>
      <c r="UQJ79" s="98">
        <f t="shared" si="312"/>
        <v>1</v>
      </c>
      <c r="UQK79" s="98">
        <f t="shared" si="312"/>
        <v>1</v>
      </c>
      <c r="UQL79" s="98">
        <f t="shared" si="312"/>
        <v>1</v>
      </c>
      <c r="UQM79" s="98">
        <f t="shared" si="312"/>
        <v>1</v>
      </c>
      <c r="UQN79" s="98">
        <f t="shared" si="312"/>
        <v>1</v>
      </c>
      <c r="UQO79" s="98">
        <f t="shared" si="312"/>
        <v>1</v>
      </c>
      <c r="UQP79" s="98">
        <f t="shared" si="312"/>
        <v>1</v>
      </c>
      <c r="UQQ79" s="98">
        <f t="shared" si="312"/>
        <v>1</v>
      </c>
      <c r="UQR79" s="98">
        <f t="shared" si="312"/>
        <v>1</v>
      </c>
      <c r="UQS79" s="98">
        <f t="shared" si="312"/>
        <v>1</v>
      </c>
      <c r="UQT79" s="98">
        <f t="shared" si="312"/>
        <v>1</v>
      </c>
      <c r="UQU79" s="98">
        <f t="shared" si="312"/>
        <v>1</v>
      </c>
      <c r="UQV79" s="98">
        <f t="shared" si="312"/>
        <v>1</v>
      </c>
      <c r="UQW79" s="98">
        <f t="shared" si="312"/>
        <v>1</v>
      </c>
      <c r="UQX79" s="98">
        <f t="shared" si="312"/>
        <v>1</v>
      </c>
      <c r="UQY79" s="98">
        <f t="shared" si="312"/>
        <v>1</v>
      </c>
      <c r="UQZ79" s="98">
        <f t="shared" si="312"/>
        <v>1</v>
      </c>
      <c r="URA79" s="98">
        <f t="shared" si="312"/>
        <v>1</v>
      </c>
      <c r="URB79" s="98">
        <f t="shared" si="312"/>
        <v>1</v>
      </c>
      <c r="URC79" s="98">
        <f t="shared" si="312"/>
        <v>1</v>
      </c>
      <c r="URD79" s="98">
        <f t="shared" si="312"/>
        <v>1</v>
      </c>
      <c r="URE79" s="98">
        <f t="shared" si="312"/>
        <v>1</v>
      </c>
      <c r="URF79" s="98">
        <f t="shared" si="312"/>
        <v>1</v>
      </c>
      <c r="URG79" s="98">
        <f t="shared" si="312"/>
        <v>1</v>
      </c>
      <c r="URH79" s="98">
        <f t="shared" si="312"/>
        <v>1</v>
      </c>
      <c r="URI79" s="98">
        <f t="shared" ref="URI79:UTT79" si="313">URI78+1</f>
        <v>1</v>
      </c>
      <c r="URJ79" s="98">
        <f t="shared" si="313"/>
        <v>1</v>
      </c>
      <c r="URK79" s="98">
        <f t="shared" si="313"/>
        <v>1</v>
      </c>
      <c r="URL79" s="98">
        <f t="shared" si="313"/>
        <v>1</v>
      </c>
      <c r="URM79" s="98">
        <f t="shared" si="313"/>
        <v>1</v>
      </c>
      <c r="URN79" s="98">
        <f t="shared" si="313"/>
        <v>1</v>
      </c>
      <c r="URO79" s="98">
        <f t="shared" si="313"/>
        <v>1</v>
      </c>
      <c r="URP79" s="98">
        <f t="shared" si="313"/>
        <v>1</v>
      </c>
      <c r="URQ79" s="98">
        <f t="shared" si="313"/>
        <v>1</v>
      </c>
      <c r="URR79" s="98">
        <f t="shared" si="313"/>
        <v>1</v>
      </c>
      <c r="URS79" s="98">
        <f t="shared" si="313"/>
        <v>1</v>
      </c>
      <c r="URT79" s="98">
        <f t="shared" si="313"/>
        <v>1</v>
      </c>
      <c r="URU79" s="98">
        <f t="shared" si="313"/>
        <v>1</v>
      </c>
      <c r="URV79" s="98">
        <f t="shared" si="313"/>
        <v>1</v>
      </c>
      <c r="URW79" s="98">
        <f t="shared" si="313"/>
        <v>1</v>
      </c>
      <c r="URX79" s="98">
        <f t="shared" si="313"/>
        <v>1</v>
      </c>
      <c r="URY79" s="98">
        <f t="shared" si="313"/>
        <v>1</v>
      </c>
      <c r="URZ79" s="98">
        <f t="shared" si="313"/>
        <v>1</v>
      </c>
      <c r="USA79" s="98">
        <f t="shared" si="313"/>
        <v>1</v>
      </c>
      <c r="USB79" s="98">
        <f t="shared" si="313"/>
        <v>1</v>
      </c>
      <c r="USC79" s="98">
        <f t="shared" si="313"/>
        <v>1</v>
      </c>
      <c r="USD79" s="98">
        <f t="shared" si="313"/>
        <v>1</v>
      </c>
      <c r="USE79" s="98">
        <f t="shared" si="313"/>
        <v>1</v>
      </c>
      <c r="USF79" s="98">
        <f t="shared" si="313"/>
        <v>1</v>
      </c>
      <c r="USG79" s="98">
        <f t="shared" si="313"/>
        <v>1</v>
      </c>
      <c r="USH79" s="98">
        <f t="shared" si="313"/>
        <v>1</v>
      </c>
      <c r="USI79" s="98">
        <f t="shared" si="313"/>
        <v>1</v>
      </c>
      <c r="USJ79" s="98">
        <f t="shared" si="313"/>
        <v>1</v>
      </c>
      <c r="USK79" s="98">
        <f t="shared" si="313"/>
        <v>1</v>
      </c>
      <c r="USL79" s="98">
        <f t="shared" si="313"/>
        <v>1</v>
      </c>
      <c r="USM79" s="98">
        <f t="shared" si="313"/>
        <v>1</v>
      </c>
      <c r="USN79" s="98">
        <f t="shared" si="313"/>
        <v>1</v>
      </c>
      <c r="USO79" s="98">
        <f t="shared" si="313"/>
        <v>1</v>
      </c>
      <c r="USP79" s="98">
        <f t="shared" si="313"/>
        <v>1</v>
      </c>
      <c r="USQ79" s="98">
        <f t="shared" si="313"/>
        <v>1</v>
      </c>
      <c r="USR79" s="98">
        <f t="shared" si="313"/>
        <v>1</v>
      </c>
      <c r="USS79" s="98">
        <f t="shared" si="313"/>
        <v>1</v>
      </c>
      <c r="UST79" s="98">
        <f t="shared" si="313"/>
        <v>1</v>
      </c>
      <c r="USU79" s="98">
        <f t="shared" si="313"/>
        <v>1</v>
      </c>
      <c r="USV79" s="98">
        <f t="shared" si="313"/>
        <v>1</v>
      </c>
      <c r="USW79" s="98">
        <f t="shared" si="313"/>
        <v>1</v>
      </c>
      <c r="USX79" s="98">
        <f t="shared" si="313"/>
        <v>1</v>
      </c>
      <c r="USY79" s="98">
        <f t="shared" si="313"/>
        <v>1</v>
      </c>
      <c r="USZ79" s="98">
        <f t="shared" si="313"/>
        <v>1</v>
      </c>
      <c r="UTA79" s="98">
        <f t="shared" si="313"/>
        <v>1</v>
      </c>
      <c r="UTB79" s="98">
        <f t="shared" si="313"/>
        <v>1</v>
      </c>
      <c r="UTC79" s="98">
        <f t="shared" si="313"/>
        <v>1</v>
      </c>
      <c r="UTD79" s="98">
        <f t="shared" si="313"/>
        <v>1</v>
      </c>
      <c r="UTE79" s="98">
        <f t="shared" si="313"/>
        <v>1</v>
      </c>
      <c r="UTF79" s="98">
        <f t="shared" si="313"/>
        <v>1</v>
      </c>
      <c r="UTG79" s="98">
        <f t="shared" si="313"/>
        <v>1</v>
      </c>
      <c r="UTH79" s="98">
        <f t="shared" si="313"/>
        <v>1</v>
      </c>
      <c r="UTI79" s="98">
        <f t="shared" si="313"/>
        <v>1</v>
      </c>
      <c r="UTJ79" s="98">
        <f t="shared" si="313"/>
        <v>1</v>
      </c>
      <c r="UTK79" s="98">
        <f t="shared" si="313"/>
        <v>1</v>
      </c>
      <c r="UTL79" s="98">
        <f t="shared" si="313"/>
        <v>1</v>
      </c>
      <c r="UTM79" s="98">
        <f t="shared" si="313"/>
        <v>1</v>
      </c>
      <c r="UTN79" s="98">
        <f t="shared" si="313"/>
        <v>1</v>
      </c>
      <c r="UTO79" s="98">
        <f t="shared" si="313"/>
        <v>1</v>
      </c>
      <c r="UTP79" s="98">
        <f t="shared" si="313"/>
        <v>1</v>
      </c>
      <c r="UTQ79" s="98">
        <f t="shared" si="313"/>
        <v>1</v>
      </c>
      <c r="UTR79" s="98">
        <f t="shared" si="313"/>
        <v>1</v>
      </c>
      <c r="UTS79" s="98">
        <f t="shared" si="313"/>
        <v>1</v>
      </c>
      <c r="UTT79" s="98">
        <f t="shared" si="313"/>
        <v>1</v>
      </c>
      <c r="UTU79" s="98">
        <f t="shared" ref="UTU79:UWF79" si="314">UTU78+1</f>
        <v>1</v>
      </c>
      <c r="UTV79" s="98">
        <f t="shared" si="314"/>
        <v>1</v>
      </c>
      <c r="UTW79" s="98">
        <f t="shared" si="314"/>
        <v>1</v>
      </c>
      <c r="UTX79" s="98">
        <f t="shared" si="314"/>
        <v>1</v>
      </c>
      <c r="UTY79" s="98">
        <f t="shared" si="314"/>
        <v>1</v>
      </c>
      <c r="UTZ79" s="98">
        <f t="shared" si="314"/>
        <v>1</v>
      </c>
      <c r="UUA79" s="98">
        <f t="shared" si="314"/>
        <v>1</v>
      </c>
      <c r="UUB79" s="98">
        <f t="shared" si="314"/>
        <v>1</v>
      </c>
      <c r="UUC79" s="98">
        <f t="shared" si="314"/>
        <v>1</v>
      </c>
      <c r="UUD79" s="98">
        <f t="shared" si="314"/>
        <v>1</v>
      </c>
      <c r="UUE79" s="98">
        <f t="shared" si="314"/>
        <v>1</v>
      </c>
      <c r="UUF79" s="98">
        <f t="shared" si="314"/>
        <v>1</v>
      </c>
      <c r="UUG79" s="98">
        <f t="shared" si="314"/>
        <v>1</v>
      </c>
      <c r="UUH79" s="98">
        <f t="shared" si="314"/>
        <v>1</v>
      </c>
      <c r="UUI79" s="98">
        <f t="shared" si="314"/>
        <v>1</v>
      </c>
      <c r="UUJ79" s="98">
        <f t="shared" si="314"/>
        <v>1</v>
      </c>
      <c r="UUK79" s="98">
        <f t="shared" si="314"/>
        <v>1</v>
      </c>
      <c r="UUL79" s="98">
        <f t="shared" si="314"/>
        <v>1</v>
      </c>
      <c r="UUM79" s="98">
        <f t="shared" si="314"/>
        <v>1</v>
      </c>
      <c r="UUN79" s="98">
        <f t="shared" si="314"/>
        <v>1</v>
      </c>
      <c r="UUO79" s="98">
        <f t="shared" si="314"/>
        <v>1</v>
      </c>
      <c r="UUP79" s="98">
        <f t="shared" si="314"/>
        <v>1</v>
      </c>
      <c r="UUQ79" s="98">
        <f t="shared" si="314"/>
        <v>1</v>
      </c>
      <c r="UUR79" s="98">
        <f t="shared" si="314"/>
        <v>1</v>
      </c>
      <c r="UUS79" s="98">
        <f t="shared" si="314"/>
        <v>1</v>
      </c>
      <c r="UUT79" s="98">
        <f t="shared" si="314"/>
        <v>1</v>
      </c>
      <c r="UUU79" s="98">
        <f t="shared" si="314"/>
        <v>1</v>
      </c>
      <c r="UUV79" s="98">
        <f t="shared" si="314"/>
        <v>1</v>
      </c>
      <c r="UUW79" s="98">
        <f t="shared" si="314"/>
        <v>1</v>
      </c>
      <c r="UUX79" s="98">
        <f t="shared" si="314"/>
        <v>1</v>
      </c>
      <c r="UUY79" s="98">
        <f t="shared" si="314"/>
        <v>1</v>
      </c>
      <c r="UUZ79" s="98">
        <f t="shared" si="314"/>
        <v>1</v>
      </c>
      <c r="UVA79" s="98">
        <f t="shared" si="314"/>
        <v>1</v>
      </c>
      <c r="UVB79" s="98">
        <f t="shared" si="314"/>
        <v>1</v>
      </c>
      <c r="UVC79" s="98">
        <f t="shared" si="314"/>
        <v>1</v>
      </c>
      <c r="UVD79" s="98">
        <f t="shared" si="314"/>
        <v>1</v>
      </c>
      <c r="UVE79" s="98">
        <f t="shared" si="314"/>
        <v>1</v>
      </c>
      <c r="UVF79" s="98">
        <f t="shared" si="314"/>
        <v>1</v>
      </c>
      <c r="UVG79" s="98">
        <f t="shared" si="314"/>
        <v>1</v>
      </c>
      <c r="UVH79" s="98">
        <f t="shared" si="314"/>
        <v>1</v>
      </c>
      <c r="UVI79" s="98">
        <f t="shared" si="314"/>
        <v>1</v>
      </c>
      <c r="UVJ79" s="98">
        <f t="shared" si="314"/>
        <v>1</v>
      </c>
      <c r="UVK79" s="98">
        <f t="shared" si="314"/>
        <v>1</v>
      </c>
      <c r="UVL79" s="98">
        <f t="shared" si="314"/>
        <v>1</v>
      </c>
      <c r="UVM79" s="98">
        <f t="shared" si="314"/>
        <v>1</v>
      </c>
      <c r="UVN79" s="98">
        <f t="shared" si="314"/>
        <v>1</v>
      </c>
      <c r="UVO79" s="98">
        <f t="shared" si="314"/>
        <v>1</v>
      </c>
      <c r="UVP79" s="98">
        <f t="shared" si="314"/>
        <v>1</v>
      </c>
      <c r="UVQ79" s="98">
        <f t="shared" si="314"/>
        <v>1</v>
      </c>
      <c r="UVR79" s="98">
        <f t="shared" si="314"/>
        <v>1</v>
      </c>
      <c r="UVS79" s="98">
        <f t="shared" si="314"/>
        <v>1</v>
      </c>
      <c r="UVT79" s="98">
        <f t="shared" si="314"/>
        <v>1</v>
      </c>
      <c r="UVU79" s="98">
        <f t="shared" si="314"/>
        <v>1</v>
      </c>
      <c r="UVV79" s="98">
        <f t="shared" si="314"/>
        <v>1</v>
      </c>
      <c r="UVW79" s="98">
        <f t="shared" si="314"/>
        <v>1</v>
      </c>
      <c r="UVX79" s="98">
        <f t="shared" si="314"/>
        <v>1</v>
      </c>
      <c r="UVY79" s="98">
        <f t="shared" si="314"/>
        <v>1</v>
      </c>
      <c r="UVZ79" s="98">
        <f t="shared" si="314"/>
        <v>1</v>
      </c>
      <c r="UWA79" s="98">
        <f t="shared" si="314"/>
        <v>1</v>
      </c>
      <c r="UWB79" s="98">
        <f t="shared" si="314"/>
        <v>1</v>
      </c>
      <c r="UWC79" s="98">
        <f t="shared" si="314"/>
        <v>1</v>
      </c>
      <c r="UWD79" s="98">
        <f t="shared" si="314"/>
        <v>1</v>
      </c>
      <c r="UWE79" s="98">
        <f t="shared" si="314"/>
        <v>1</v>
      </c>
      <c r="UWF79" s="98">
        <f t="shared" si="314"/>
        <v>1</v>
      </c>
      <c r="UWG79" s="98">
        <f t="shared" ref="UWG79:UYR79" si="315">UWG78+1</f>
        <v>1</v>
      </c>
      <c r="UWH79" s="98">
        <f t="shared" si="315"/>
        <v>1</v>
      </c>
      <c r="UWI79" s="98">
        <f t="shared" si="315"/>
        <v>1</v>
      </c>
      <c r="UWJ79" s="98">
        <f t="shared" si="315"/>
        <v>1</v>
      </c>
      <c r="UWK79" s="98">
        <f t="shared" si="315"/>
        <v>1</v>
      </c>
      <c r="UWL79" s="98">
        <f t="shared" si="315"/>
        <v>1</v>
      </c>
      <c r="UWM79" s="98">
        <f t="shared" si="315"/>
        <v>1</v>
      </c>
      <c r="UWN79" s="98">
        <f t="shared" si="315"/>
        <v>1</v>
      </c>
      <c r="UWO79" s="98">
        <f t="shared" si="315"/>
        <v>1</v>
      </c>
      <c r="UWP79" s="98">
        <f t="shared" si="315"/>
        <v>1</v>
      </c>
      <c r="UWQ79" s="98">
        <f t="shared" si="315"/>
        <v>1</v>
      </c>
      <c r="UWR79" s="98">
        <f t="shared" si="315"/>
        <v>1</v>
      </c>
      <c r="UWS79" s="98">
        <f t="shared" si="315"/>
        <v>1</v>
      </c>
      <c r="UWT79" s="98">
        <f t="shared" si="315"/>
        <v>1</v>
      </c>
      <c r="UWU79" s="98">
        <f t="shared" si="315"/>
        <v>1</v>
      </c>
      <c r="UWV79" s="98">
        <f t="shared" si="315"/>
        <v>1</v>
      </c>
      <c r="UWW79" s="98">
        <f t="shared" si="315"/>
        <v>1</v>
      </c>
      <c r="UWX79" s="98">
        <f t="shared" si="315"/>
        <v>1</v>
      </c>
      <c r="UWY79" s="98">
        <f t="shared" si="315"/>
        <v>1</v>
      </c>
      <c r="UWZ79" s="98">
        <f t="shared" si="315"/>
        <v>1</v>
      </c>
      <c r="UXA79" s="98">
        <f t="shared" si="315"/>
        <v>1</v>
      </c>
      <c r="UXB79" s="98">
        <f t="shared" si="315"/>
        <v>1</v>
      </c>
      <c r="UXC79" s="98">
        <f t="shared" si="315"/>
        <v>1</v>
      </c>
      <c r="UXD79" s="98">
        <f t="shared" si="315"/>
        <v>1</v>
      </c>
      <c r="UXE79" s="98">
        <f t="shared" si="315"/>
        <v>1</v>
      </c>
      <c r="UXF79" s="98">
        <f t="shared" si="315"/>
        <v>1</v>
      </c>
      <c r="UXG79" s="98">
        <f t="shared" si="315"/>
        <v>1</v>
      </c>
      <c r="UXH79" s="98">
        <f t="shared" si="315"/>
        <v>1</v>
      </c>
      <c r="UXI79" s="98">
        <f t="shared" si="315"/>
        <v>1</v>
      </c>
      <c r="UXJ79" s="98">
        <f t="shared" si="315"/>
        <v>1</v>
      </c>
      <c r="UXK79" s="98">
        <f t="shared" si="315"/>
        <v>1</v>
      </c>
      <c r="UXL79" s="98">
        <f t="shared" si="315"/>
        <v>1</v>
      </c>
      <c r="UXM79" s="98">
        <f t="shared" si="315"/>
        <v>1</v>
      </c>
      <c r="UXN79" s="98">
        <f t="shared" si="315"/>
        <v>1</v>
      </c>
      <c r="UXO79" s="98">
        <f t="shared" si="315"/>
        <v>1</v>
      </c>
      <c r="UXP79" s="98">
        <f t="shared" si="315"/>
        <v>1</v>
      </c>
      <c r="UXQ79" s="98">
        <f t="shared" si="315"/>
        <v>1</v>
      </c>
      <c r="UXR79" s="98">
        <f t="shared" si="315"/>
        <v>1</v>
      </c>
      <c r="UXS79" s="98">
        <f t="shared" si="315"/>
        <v>1</v>
      </c>
      <c r="UXT79" s="98">
        <f t="shared" si="315"/>
        <v>1</v>
      </c>
      <c r="UXU79" s="98">
        <f t="shared" si="315"/>
        <v>1</v>
      </c>
      <c r="UXV79" s="98">
        <f t="shared" si="315"/>
        <v>1</v>
      </c>
      <c r="UXW79" s="98">
        <f t="shared" si="315"/>
        <v>1</v>
      </c>
      <c r="UXX79" s="98">
        <f t="shared" si="315"/>
        <v>1</v>
      </c>
      <c r="UXY79" s="98">
        <f t="shared" si="315"/>
        <v>1</v>
      </c>
      <c r="UXZ79" s="98">
        <f t="shared" si="315"/>
        <v>1</v>
      </c>
      <c r="UYA79" s="98">
        <f t="shared" si="315"/>
        <v>1</v>
      </c>
      <c r="UYB79" s="98">
        <f t="shared" si="315"/>
        <v>1</v>
      </c>
      <c r="UYC79" s="98">
        <f t="shared" si="315"/>
        <v>1</v>
      </c>
      <c r="UYD79" s="98">
        <f t="shared" si="315"/>
        <v>1</v>
      </c>
      <c r="UYE79" s="98">
        <f t="shared" si="315"/>
        <v>1</v>
      </c>
      <c r="UYF79" s="98">
        <f t="shared" si="315"/>
        <v>1</v>
      </c>
      <c r="UYG79" s="98">
        <f t="shared" si="315"/>
        <v>1</v>
      </c>
      <c r="UYH79" s="98">
        <f t="shared" si="315"/>
        <v>1</v>
      </c>
      <c r="UYI79" s="98">
        <f t="shared" si="315"/>
        <v>1</v>
      </c>
      <c r="UYJ79" s="98">
        <f t="shared" si="315"/>
        <v>1</v>
      </c>
      <c r="UYK79" s="98">
        <f t="shared" si="315"/>
        <v>1</v>
      </c>
      <c r="UYL79" s="98">
        <f t="shared" si="315"/>
        <v>1</v>
      </c>
      <c r="UYM79" s="98">
        <f t="shared" si="315"/>
        <v>1</v>
      </c>
      <c r="UYN79" s="98">
        <f t="shared" si="315"/>
        <v>1</v>
      </c>
      <c r="UYO79" s="98">
        <f t="shared" si="315"/>
        <v>1</v>
      </c>
      <c r="UYP79" s="98">
        <f t="shared" si="315"/>
        <v>1</v>
      </c>
      <c r="UYQ79" s="98">
        <f t="shared" si="315"/>
        <v>1</v>
      </c>
      <c r="UYR79" s="98">
        <f t="shared" si="315"/>
        <v>1</v>
      </c>
      <c r="UYS79" s="98">
        <f t="shared" ref="UYS79:VBD79" si="316">UYS78+1</f>
        <v>1</v>
      </c>
      <c r="UYT79" s="98">
        <f t="shared" si="316"/>
        <v>1</v>
      </c>
      <c r="UYU79" s="98">
        <f t="shared" si="316"/>
        <v>1</v>
      </c>
      <c r="UYV79" s="98">
        <f t="shared" si="316"/>
        <v>1</v>
      </c>
      <c r="UYW79" s="98">
        <f t="shared" si="316"/>
        <v>1</v>
      </c>
      <c r="UYX79" s="98">
        <f t="shared" si="316"/>
        <v>1</v>
      </c>
      <c r="UYY79" s="98">
        <f t="shared" si="316"/>
        <v>1</v>
      </c>
      <c r="UYZ79" s="98">
        <f t="shared" si="316"/>
        <v>1</v>
      </c>
      <c r="UZA79" s="98">
        <f t="shared" si="316"/>
        <v>1</v>
      </c>
      <c r="UZB79" s="98">
        <f t="shared" si="316"/>
        <v>1</v>
      </c>
      <c r="UZC79" s="98">
        <f t="shared" si="316"/>
        <v>1</v>
      </c>
      <c r="UZD79" s="98">
        <f t="shared" si="316"/>
        <v>1</v>
      </c>
      <c r="UZE79" s="98">
        <f t="shared" si="316"/>
        <v>1</v>
      </c>
      <c r="UZF79" s="98">
        <f t="shared" si="316"/>
        <v>1</v>
      </c>
      <c r="UZG79" s="98">
        <f t="shared" si="316"/>
        <v>1</v>
      </c>
      <c r="UZH79" s="98">
        <f t="shared" si="316"/>
        <v>1</v>
      </c>
      <c r="UZI79" s="98">
        <f t="shared" si="316"/>
        <v>1</v>
      </c>
      <c r="UZJ79" s="98">
        <f t="shared" si="316"/>
        <v>1</v>
      </c>
      <c r="UZK79" s="98">
        <f t="shared" si="316"/>
        <v>1</v>
      </c>
      <c r="UZL79" s="98">
        <f t="shared" si="316"/>
        <v>1</v>
      </c>
      <c r="UZM79" s="98">
        <f t="shared" si="316"/>
        <v>1</v>
      </c>
      <c r="UZN79" s="98">
        <f t="shared" si="316"/>
        <v>1</v>
      </c>
      <c r="UZO79" s="98">
        <f t="shared" si="316"/>
        <v>1</v>
      </c>
      <c r="UZP79" s="98">
        <f t="shared" si="316"/>
        <v>1</v>
      </c>
      <c r="UZQ79" s="98">
        <f t="shared" si="316"/>
        <v>1</v>
      </c>
      <c r="UZR79" s="98">
        <f t="shared" si="316"/>
        <v>1</v>
      </c>
      <c r="UZS79" s="98">
        <f t="shared" si="316"/>
        <v>1</v>
      </c>
      <c r="UZT79" s="98">
        <f t="shared" si="316"/>
        <v>1</v>
      </c>
      <c r="UZU79" s="98">
        <f t="shared" si="316"/>
        <v>1</v>
      </c>
      <c r="UZV79" s="98">
        <f t="shared" si="316"/>
        <v>1</v>
      </c>
      <c r="UZW79" s="98">
        <f t="shared" si="316"/>
        <v>1</v>
      </c>
      <c r="UZX79" s="98">
        <f t="shared" si="316"/>
        <v>1</v>
      </c>
      <c r="UZY79" s="98">
        <f t="shared" si="316"/>
        <v>1</v>
      </c>
      <c r="UZZ79" s="98">
        <f t="shared" si="316"/>
        <v>1</v>
      </c>
      <c r="VAA79" s="98">
        <f t="shared" si="316"/>
        <v>1</v>
      </c>
      <c r="VAB79" s="98">
        <f t="shared" si="316"/>
        <v>1</v>
      </c>
      <c r="VAC79" s="98">
        <f t="shared" si="316"/>
        <v>1</v>
      </c>
      <c r="VAD79" s="98">
        <f t="shared" si="316"/>
        <v>1</v>
      </c>
      <c r="VAE79" s="98">
        <f t="shared" si="316"/>
        <v>1</v>
      </c>
      <c r="VAF79" s="98">
        <f t="shared" si="316"/>
        <v>1</v>
      </c>
      <c r="VAG79" s="98">
        <f t="shared" si="316"/>
        <v>1</v>
      </c>
      <c r="VAH79" s="98">
        <f t="shared" si="316"/>
        <v>1</v>
      </c>
      <c r="VAI79" s="98">
        <f t="shared" si="316"/>
        <v>1</v>
      </c>
      <c r="VAJ79" s="98">
        <f t="shared" si="316"/>
        <v>1</v>
      </c>
      <c r="VAK79" s="98">
        <f t="shared" si="316"/>
        <v>1</v>
      </c>
      <c r="VAL79" s="98">
        <f t="shared" si="316"/>
        <v>1</v>
      </c>
      <c r="VAM79" s="98">
        <f t="shared" si="316"/>
        <v>1</v>
      </c>
      <c r="VAN79" s="98">
        <f t="shared" si="316"/>
        <v>1</v>
      </c>
      <c r="VAO79" s="98">
        <f t="shared" si="316"/>
        <v>1</v>
      </c>
      <c r="VAP79" s="98">
        <f t="shared" si="316"/>
        <v>1</v>
      </c>
      <c r="VAQ79" s="98">
        <f t="shared" si="316"/>
        <v>1</v>
      </c>
      <c r="VAR79" s="98">
        <f t="shared" si="316"/>
        <v>1</v>
      </c>
      <c r="VAS79" s="98">
        <f t="shared" si="316"/>
        <v>1</v>
      </c>
      <c r="VAT79" s="98">
        <f t="shared" si="316"/>
        <v>1</v>
      </c>
      <c r="VAU79" s="98">
        <f t="shared" si="316"/>
        <v>1</v>
      </c>
      <c r="VAV79" s="98">
        <f t="shared" si="316"/>
        <v>1</v>
      </c>
      <c r="VAW79" s="98">
        <f t="shared" si="316"/>
        <v>1</v>
      </c>
      <c r="VAX79" s="98">
        <f t="shared" si="316"/>
        <v>1</v>
      </c>
      <c r="VAY79" s="98">
        <f t="shared" si="316"/>
        <v>1</v>
      </c>
      <c r="VAZ79" s="98">
        <f t="shared" si="316"/>
        <v>1</v>
      </c>
      <c r="VBA79" s="98">
        <f t="shared" si="316"/>
        <v>1</v>
      </c>
      <c r="VBB79" s="98">
        <f t="shared" si="316"/>
        <v>1</v>
      </c>
      <c r="VBC79" s="98">
        <f t="shared" si="316"/>
        <v>1</v>
      </c>
      <c r="VBD79" s="98">
        <f t="shared" si="316"/>
        <v>1</v>
      </c>
      <c r="VBE79" s="98">
        <f t="shared" ref="VBE79:VDP79" si="317">VBE78+1</f>
        <v>1</v>
      </c>
      <c r="VBF79" s="98">
        <f t="shared" si="317"/>
        <v>1</v>
      </c>
      <c r="VBG79" s="98">
        <f t="shared" si="317"/>
        <v>1</v>
      </c>
      <c r="VBH79" s="98">
        <f t="shared" si="317"/>
        <v>1</v>
      </c>
      <c r="VBI79" s="98">
        <f t="shared" si="317"/>
        <v>1</v>
      </c>
      <c r="VBJ79" s="98">
        <f t="shared" si="317"/>
        <v>1</v>
      </c>
      <c r="VBK79" s="98">
        <f t="shared" si="317"/>
        <v>1</v>
      </c>
      <c r="VBL79" s="98">
        <f t="shared" si="317"/>
        <v>1</v>
      </c>
      <c r="VBM79" s="98">
        <f t="shared" si="317"/>
        <v>1</v>
      </c>
      <c r="VBN79" s="98">
        <f t="shared" si="317"/>
        <v>1</v>
      </c>
      <c r="VBO79" s="98">
        <f t="shared" si="317"/>
        <v>1</v>
      </c>
      <c r="VBP79" s="98">
        <f t="shared" si="317"/>
        <v>1</v>
      </c>
      <c r="VBQ79" s="98">
        <f t="shared" si="317"/>
        <v>1</v>
      </c>
      <c r="VBR79" s="98">
        <f t="shared" si="317"/>
        <v>1</v>
      </c>
      <c r="VBS79" s="98">
        <f t="shared" si="317"/>
        <v>1</v>
      </c>
      <c r="VBT79" s="98">
        <f t="shared" si="317"/>
        <v>1</v>
      </c>
      <c r="VBU79" s="98">
        <f t="shared" si="317"/>
        <v>1</v>
      </c>
      <c r="VBV79" s="98">
        <f t="shared" si="317"/>
        <v>1</v>
      </c>
      <c r="VBW79" s="98">
        <f t="shared" si="317"/>
        <v>1</v>
      </c>
      <c r="VBX79" s="98">
        <f t="shared" si="317"/>
        <v>1</v>
      </c>
      <c r="VBY79" s="98">
        <f t="shared" si="317"/>
        <v>1</v>
      </c>
      <c r="VBZ79" s="98">
        <f t="shared" si="317"/>
        <v>1</v>
      </c>
      <c r="VCA79" s="98">
        <f t="shared" si="317"/>
        <v>1</v>
      </c>
      <c r="VCB79" s="98">
        <f t="shared" si="317"/>
        <v>1</v>
      </c>
      <c r="VCC79" s="98">
        <f t="shared" si="317"/>
        <v>1</v>
      </c>
      <c r="VCD79" s="98">
        <f t="shared" si="317"/>
        <v>1</v>
      </c>
      <c r="VCE79" s="98">
        <f t="shared" si="317"/>
        <v>1</v>
      </c>
      <c r="VCF79" s="98">
        <f t="shared" si="317"/>
        <v>1</v>
      </c>
      <c r="VCG79" s="98">
        <f t="shared" si="317"/>
        <v>1</v>
      </c>
      <c r="VCH79" s="98">
        <f t="shared" si="317"/>
        <v>1</v>
      </c>
      <c r="VCI79" s="98">
        <f t="shared" si="317"/>
        <v>1</v>
      </c>
      <c r="VCJ79" s="98">
        <f t="shared" si="317"/>
        <v>1</v>
      </c>
      <c r="VCK79" s="98">
        <f t="shared" si="317"/>
        <v>1</v>
      </c>
      <c r="VCL79" s="98">
        <f t="shared" si="317"/>
        <v>1</v>
      </c>
      <c r="VCM79" s="98">
        <f t="shared" si="317"/>
        <v>1</v>
      </c>
      <c r="VCN79" s="98">
        <f t="shared" si="317"/>
        <v>1</v>
      </c>
      <c r="VCO79" s="98">
        <f t="shared" si="317"/>
        <v>1</v>
      </c>
      <c r="VCP79" s="98">
        <f t="shared" si="317"/>
        <v>1</v>
      </c>
      <c r="VCQ79" s="98">
        <f t="shared" si="317"/>
        <v>1</v>
      </c>
      <c r="VCR79" s="98">
        <f t="shared" si="317"/>
        <v>1</v>
      </c>
      <c r="VCS79" s="98">
        <f t="shared" si="317"/>
        <v>1</v>
      </c>
      <c r="VCT79" s="98">
        <f t="shared" si="317"/>
        <v>1</v>
      </c>
      <c r="VCU79" s="98">
        <f t="shared" si="317"/>
        <v>1</v>
      </c>
      <c r="VCV79" s="98">
        <f t="shared" si="317"/>
        <v>1</v>
      </c>
      <c r="VCW79" s="98">
        <f t="shared" si="317"/>
        <v>1</v>
      </c>
      <c r="VCX79" s="98">
        <f t="shared" si="317"/>
        <v>1</v>
      </c>
      <c r="VCY79" s="98">
        <f t="shared" si="317"/>
        <v>1</v>
      </c>
      <c r="VCZ79" s="98">
        <f t="shared" si="317"/>
        <v>1</v>
      </c>
      <c r="VDA79" s="98">
        <f t="shared" si="317"/>
        <v>1</v>
      </c>
      <c r="VDB79" s="98">
        <f t="shared" si="317"/>
        <v>1</v>
      </c>
      <c r="VDC79" s="98">
        <f t="shared" si="317"/>
        <v>1</v>
      </c>
      <c r="VDD79" s="98">
        <f t="shared" si="317"/>
        <v>1</v>
      </c>
      <c r="VDE79" s="98">
        <f t="shared" si="317"/>
        <v>1</v>
      </c>
      <c r="VDF79" s="98">
        <f t="shared" si="317"/>
        <v>1</v>
      </c>
      <c r="VDG79" s="98">
        <f t="shared" si="317"/>
        <v>1</v>
      </c>
      <c r="VDH79" s="98">
        <f t="shared" si="317"/>
        <v>1</v>
      </c>
      <c r="VDI79" s="98">
        <f t="shared" si="317"/>
        <v>1</v>
      </c>
      <c r="VDJ79" s="98">
        <f t="shared" si="317"/>
        <v>1</v>
      </c>
      <c r="VDK79" s="98">
        <f t="shared" si="317"/>
        <v>1</v>
      </c>
      <c r="VDL79" s="98">
        <f t="shared" si="317"/>
        <v>1</v>
      </c>
      <c r="VDM79" s="98">
        <f t="shared" si="317"/>
        <v>1</v>
      </c>
      <c r="VDN79" s="98">
        <f t="shared" si="317"/>
        <v>1</v>
      </c>
      <c r="VDO79" s="98">
        <f t="shared" si="317"/>
        <v>1</v>
      </c>
      <c r="VDP79" s="98">
        <f t="shared" si="317"/>
        <v>1</v>
      </c>
      <c r="VDQ79" s="98">
        <f t="shared" ref="VDQ79:VGB79" si="318">VDQ78+1</f>
        <v>1</v>
      </c>
      <c r="VDR79" s="98">
        <f t="shared" si="318"/>
        <v>1</v>
      </c>
      <c r="VDS79" s="98">
        <f t="shared" si="318"/>
        <v>1</v>
      </c>
      <c r="VDT79" s="98">
        <f t="shared" si="318"/>
        <v>1</v>
      </c>
      <c r="VDU79" s="98">
        <f t="shared" si="318"/>
        <v>1</v>
      </c>
      <c r="VDV79" s="98">
        <f t="shared" si="318"/>
        <v>1</v>
      </c>
      <c r="VDW79" s="98">
        <f t="shared" si="318"/>
        <v>1</v>
      </c>
      <c r="VDX79" s="98">
        <f t="shared" si="318"/>
        <v>1</v>
      </c>
      <c r="VDY79" s="98">
        <f t="shared" si="318"/>
        <v>1</v>
      </c>
      <c r="VDZ79" s="98">
        <f t="shared" si="318"/>
        <v>1</v>
      </c>
      <c r="VEA79" s="98">
        <f t="shared" si="318"/>
        <v>1</v>
      </c>
      <c r="VEB79" s="98">
        <f t="shared" si="318"/>
        <v>1</v>
      </c>
      <c r="VEC79" s="98">
        <f t="shared" si="318"/>
        <v>1</v>
      </c>
      <c r="VED79" s="98">
        <f t="shared" si="318"/>
        <v>1</v>
      </c>
      <c r="VEE79" s="98">
        <f t="shared" si="318"/>
        <v>1</v>
      </c>
      <c r="VEF79" s="98">
        <f t="shared" si="318"/>
        <v>1</v>
      </c>
      <c r="VEG79" s="98">
        <f t="shared" si="318"/>
        <v>1</v>
      </c>
      <c r="VEH79" s="98">
        <f t="shared" si="318"/>
        <v>1</v>
      </c>
      <c r="VEI79" s="98">
        <f t="shared" si="318"/>
        <v>1</v>
      </c>
      <c r="VEJ79" s="98">
        <f t="shared" si="318"/>
        <v>1</v>
      </c>
      <c r="VEK79" s="98">
        <f t="shared" si="318"/>
        <v>1</v>
      </c>
      <c r="VEL79" s="98">
        <f t="shared" si="318"/>
        <v>1</v>
      </c>
      <c r="VEM79" s="98">
        <f t="shared" si="318"/>
        <v>1</v>
      </c>
      <c r="VEN79" s="98">
        <f t="shared" si="318"/>
        <v>1</v>
      </c>
      <c r="VEO79" s="98">
        <f t="shared" si="318"/>
        <v>1</v>
      </c>
      <c r="VEP79" s="98">
        <f t="shared" si="318"/>
        <v>1</v>
      </c>
      <c r="VEQ79" s="98">
        <f t="shared" si="318"/>
        <v>1</v>
      </c>
      <c r="VER79" s="98">
        <f t="shared" si="318"/>
        <v>1</v>
      </c>
      <c r="VES79" s="98">
        <f t="shared" si="318"/>
        <v>1</v>
      </c>
      <c r="VET79" s="98">
        <f t="shared" si="318"/>
        <v>1</v>
      </c>
      <c r="VEU79" s="98">
        <f t="shared" si="318"/>
        <v>1</v>
      </c>
      <c r="VEV79" s="98">
        <f t="shared" si="318"/>
        <v>1</v>
      </c>
      <c r="VEW79" s="98">
        <f t="shared" si="318"/>
        <v>1</v>
      </c>
      <c r="VEX79" s="98">
        <f t="shared" si="318"/>
        <v>1</v>
      </c>
      <c r="VEY79" s="98">
        <f t="shared" si="318"/>
        <v>1</v>
      </c>
      <c r="VEZ79" s="98">
        <f t="shared" si="318"/>
        <v>1</v>
      </c>
      <c r="VFA79" s="98">
        <f t="shared" si="318"/>
        <v>1</v>
      </c>
      <c r="VFB79" s="98">
        <f t="shared" si="318"/>
        <v>1</v>
      </c>
      <c r="VFC79" s="98">
        <f t="shared" si="318"/>
        <v>1</v>
      </c>
      <c r="VFD79" s="98">
        <f t="shared" si="318"/>
        <v>1</v>
      </c>
      <c r="VFE79" s="98">
        <f t="shared" si="318"/>
        <v>1</v>
      </c>
      <c r="VFF79" s="98">
        <f t="shared" si="318"/>
        <v>1</v>
      </c>
      <c r="VFG79" s="98">
        <f t="shared" si="318"/>
        <v>1</v>
      </c>
      <c r="VFH79" s="98">
        <f t="shared" si="318"/>
        <v>1</v>
      </c>
      <c r="VFI79" s="98">
        <f t="shared" si="318"/>
        <v>1</v>
      </c>
      <c r="VFJ79" s="98">
        <f t="shared" si="318"/>
        <v>1</v>
      </c>
      <c r="VFK79" s="98">
        <f t="shared" si="318"/>
        <v>1</v>
      </c>
      <c r="VFL79" s="98">
        <f t="shared" si="318"/>
        <v>1</v>
      </c>
      <c r="VFM79" s="98">
        <f t="shared" si="318"/>
        <v>1</v>
      </c>
      <c r="VFN79" s="98">
        <f t="shared" si="318"/>
        <v>1</v>
      </c>
      <c r="VFO79" s="98">
        <f t="shared" si="318"/>
        <v>1</v>
      </c>
      <c r="VFP79" s="98">
        <f t="shared" si="318"/>
        <v>1</v>
      </c>
      <c r="VFQ79" s="98">
        <f t="shared" si="318"/>
        <v>1</v>
      </c>
      <c r="VFR79" s="98">
        <f t="shared" si="318"/>
        <v>1</v>
      </c>
      <c r="VFS79" s="98">
        <f t="shared" si="318"/>
        <v>1</v>
      </c>
      <c r="VFT79" s="98">
        <f t="shared" si="318"/>
        <v>1</v>
      </c>
      <c r="VFU79" s="98">
        <f t="shared" si="318"/>
        <v>1</v>
      </c>
      <c r="VFV79" s="98">
        <f t="shared" si="318"/>
        <v>1</v>
      </c>
      <c r="VFW79" s="98">
        <f t="shared" si="318"/>
        <v>1</v>
      </c>
      <c r="VFX79" s="98">
        <f t="shared" si="318"/>
        <v>1</v>
      </c>
      <c r="VFY79" s="98">
        <f t="shared" si="318"/>
        <v>1</v>
      </c>
      <c r="VFZ79" s="98">
        <f t="shared" si="318"/>
        <v>1</v>
      </c>
      <c r="VGA79" s="98">
        <f t="shared" si="318"/>
        <v>1</v>
      </c>
      <c r="VGB79" s="98">
        <f t="shared" si="318"/>
        <v>1</v>
      </c>
      <c r="VGC79" s="98">
        <f t="shared" ref="VGC79:VIN79" si="319">VGC78+1</f>
        <v>1</v>
      </c>
      <c r="VGD79" s="98">
        <f t="shared" si="319"/>
        <v>1</v>
      </c>
      <c r="VGE79" s="98">
        <f t="shared" si="319"/>
        <v>1</v>
      </c>
      <c r="VGF79" s="98">
        <f t="shared" si="319"/>
        <v>1</v>
      </c>
      <c r="VGG79" s="98">
        <f t="shared" si="319"/>
        <v>1</v>
      </c>
      <c r="VGH79" s="98">
        <f t="shared" si="319"/>
        <v>1</v>
      </c>
      <c r="VGI79" s="98">
        <f t="shared" si="319"/>
        <v>1</v>
      </c>
      <c r="VGJ79" s="98">
        <f t="shared" si="319"/>
        <v>1</v>
      </c>
      <c r="VGK79" s="98">
        <f t="shared" si="319"/>
        <v>1</v>
      </c>
      <c r="VGL79" s="98">
        <f t="shared" si="319"/>
        <v>1</v>
      </c>
      <c r="VGM79" s="98">
        <f t="shared" si="319"/>
        <v>1</v>
      </c>
      <c r="VGN79" s="98">
        <f t="shared" si="319"/>
        <v>1</v>
      </c>
      <c r="VGO79" s="98">
        <f t="shared" si="319"/>
        <v>1</v>
      </c>
      <c r="VGP79" s="98">
        <f t="shared" si="319"/>
        <v>1</v>
      </c>
      <c r="VGQ79" s="98">
        <f t="shared" si="319"/>
        <v>1</v>
      </c>
      <c r="VGR79" s="98">
        <f t="shared" si="319"/>
        <v>1</v>
      </c>
      <c r="VGS79" s="98">
        <f t="shared" si="319"/>
        <v>1</v>
      </c>
      <c r="VGT79" s="98">
        <f t="shared" si="319"/>
        <v>1</v>
      </c>
      <c r="VGU79" s="98">
        <f t="shared" si="319"/>
        <v>1</v>
      </c>
      <c r="VGV79" s="98">
        <f t="shared" si="319"/>
        <v>1</v>
      </c>
      <c r="VGW79" s="98">
        <f t="shared" si="319"/>
        <v>1</v>
      </c>
      <c r="VGX79" s="98">
        <f t="shared" si="319"/>
        <v>1</v>
      </c>
      <c r="VGY79" s="98">
        <f t="shared" si="319"/>
        <v>1</v>
      </c>
      <c r="VGZ79" s="98">
        <f t="shared" si="319"/>
        <v>1</v>
      </c>
      <c r="VHA79" s="98">
        <f t="shared" si="319"/>
        <v>1</v>
      </c>
      <c r="VHB79" s="98">
        <f t="shared" si="319"/>
        <v>1</v>
      </c>
      <c r="VHC79" s="98">
        <f t="shared" si="319"/>
        <v>1</v>
      </c>
      <c r="VHD79" s="98">
        <f t="shared" si="319"/>
        <v>1</v>
      </c>
      <c r="VHE79" s="98">
        <f t="shared" si="319"/>
        <v>1</v>
      </c>
      <c r="VHF79" s="98">
        <f t="shared" si="319"/>
        <v>1</v>
      </c>
      <c r="VHG79" s="98">
        <f t="shared" si="319"/>
        <v>1</v>
      </c>
      <c r="VHH79" s="98">
        <f t="shared" si="319"/>
        <v>1</v>
      </c>
      <c r="VHI79" s="98">
        <f t="shared" si="319"/>
        <v>1</v>
      </c>
      <c r="VHJ79" s="98">
        <f t="shared" si="319"/>
        <v>1</v>
      </c>
      <c r="VHK79" s="98">
        <f t="shared" si="319"/>
        <v>1</v>
      </c>
      <c r="VHL79" s="98">
        <f t="shared" si="319"/>
        <v>1</v>
      </c>
      <c r="VHM79" s="98">
        <f t="shared" si="319"/>
        <v>1</v>
      </c>
      <c r="VHN79" s="98">
        <f t="shared" si="319"/>
        <v>1</v>
      </c>
      <c r="VHO79" s="98">
        <f t="shared" si="319"/>
        <v>1</v>
      </c>
      <c r="VHP79" s="98">
        <f t="shared" si="319"/>
        <v>1</v>
      </c>
      <c r="VHQ79" s="98">
        <f t="shared" si="319"/>
        <v>1</v>
      </c>
      <c r="VHR79" s="98">
        <f t="shared" si="319"/>
        <v>1</v>
      </c>
      <c r="VHS79" s="98">
        <f t="shared" si="319"/>
        <v>1</v>
      </c>
      <c r="VHT79" s="98">
        <f t="shared" si="319"/>
        <v>1</v>
      </c>
      <c r="VHU79" s="98">
        <f t="shared" si="319"/>
        <v>1</v>
      </c>
      <c r="VHV79" s="98">
        <f t="shared" si="319"/>
        <v>1</v>
      </c>
      <c r="VHW79" s="98">
        <f t="shared" si="319"/>
        <v>1</v>
      </c>
      <c r="VHX79" s="98">
        <f t="shared" si="319"/>
        <v>1</v>
      </c>
      <c r="VHY79" s="98">
        <f t="shared" si="319"/>
        <v>1</v>
      </c>
      <c r="VHZ79" s="98">
        <f t="shared" si="319"/>
        <v>1</v>
      </c>
      <c r="VIA79" s="98">
        <f t="shared" si="319"/>
        <v>1</v>
      </c>
      <c r="VIB79" s="98">
        <f t="shared" si="319"/>
        <v>1</v>
      </c>
      <c r="VIC79" s="98">
        <f t="shared" si="319"/>
        <v>1</v>
      </c>
      <c r="VID79" s="98">
        <f t="shared" si="319"/>
        <v>1</v>
      </c>
      <c r="VIE79" s="98">
        <f t="shared" si="319"/>
        <v>1</v>
      </c>
      <c r="VIF79" s="98">
        <f t="shared" si="319"/>
        <v>1</v>
      </c>
      <c r="VIG79" s="98">
        <f t="shared" si="319"/>
        <v>1</v>
      </c>
      <c r="VIH79" s="98">
        <f t="shared" si="319"/>
        <v>1</v>
      </c>
      <c r="VII79" s="98">
        <f t="shared" si="319"/>
        <v>1</v>
      </c>
      <c r="VIJ79" s="98">
        <f t="shared" si="319"/>
        <v>1</v>
      </c>
      <c r="VIK79" s="98">
        <f t="shared" si="319"/>
        <v>1</v>
      </c>
      <c r="VIL79" s="98">
        <f t="shared" si="319"/>
        <v>1</v>
      </c>
      <c r="VIM79" s="98">
        <f t="shared" si="319"/>
        <v>1</v>
      </c>
      <c r="VIN79" s="98">
        <f t="shared" si="319"/>
        <v>1</v>
      </c>
      <c r="VIO79" s="98">
        <f t="shared" ref="VIO79:VKZ79" si="320">VIO78+1</f>
        <v>1</v>
      </c>
      <c r="VIP79" s="98">
        <f t="shared" si="320"/>
        <v>1</v>
      </c>
      <c r="VIQ79" s="98">
        <f t="shared" si="320"/>
        <v>1</v>
      </c>
      <c r="VIR79" s="98">
        <f t="shared" si="320"/>
        <v>1</v>
      </c>
      <c r="VIS79" s="98">
        <f t="shared" si="320"/>
        <v>1</v>
      </c>
      <c r="VIT79" s="98">
        <f t="shared" si="320"/>
        <v>1</v>
      </c>
      <c r="VIU79" s="98">
        <f t="shared" si="320"/>
        <v>1</v>
      </c>
      <c r="VIV79" s="98">
        <f t="shared" si="320"/>
        <v>1</v>
      </c>
      <c r="VIW79" s="98">
        <f t="shared" si="320"/>
        <v>1</v>
      </c>
      <c r="VIX79" s="98">
        <f t="shared" si="320"/>
        <v>1</v>
      </c>
      <c r="VIY79" s="98">
        <f t="shared" si="320"/>
        <v>1</v>
      </c>
      <c r="VIZ79" s="98">
        <f t="shared" si="320"/>
        <v>1</v>
      </c>
      <c r="VJA79" s="98">
        <f t="shared" si="320"/>
        <v>1</v>
      </c>
      <c r="VJB79" s="98">
        <f t="shared" si="320"/>
        <v>1</v>
      </c>
      <c r="VJC79" s="98">
        <f t="shared" si="320"/>
        <v>1</v>
      </c>
      <c r="VJD79" s="98">
        <f t="shared" si="320"/>
        <v>1</v>
      </c>
      <c r="VJE79" s="98">
        <f t="shared" si="320"/>
        <v>1</v>
      </c>
      <c r="VJF79" s="98">
        <f t="shared" si="320"/>
        <v>1</v>
      </c>
      <c r="VJG79" s="98">
        <f t="shared" si="320"/>
        <v>1</v>
      </c>
      <c r="VJH79" s="98">
        <f t="shared" si="320"/>
        <v>1</v>
      </c>
      <c r="VJI79" s="98">
        <f t="shared" si="320"/>
        <v>1</v>
      </c>
      <c r="VJJ79" s="98">
        <f t="shared" si="320"/>
        <v>1</v>
      </c>
      <c r="VJK79" s="98">
        <f t="shared" si="320"/>
        <v>1</v>
      </c>
      <c r="VJL79" s="98">
        <f t="shared" si="320"/>
        <v>1</v>
      </c>
      <c r="VJM79" s="98">
        <f t="shared" si="320"/>
        <v>1</v>
      </c>
      <c r="VJN79" s="98">
        <f t="shared" si="320"/>
        <v>1</v>
      </c>
      <c r="VJO79" s="98">
        <f t="shared" si="320"/>
        <v>1</v>
      </c>
      <c r="VJP79" s="98">
        <f t="shared" si="320"/>
        <v>1</v>
      </c>
      <c r="VJQ79" s="98">
        <f t="shared" si="320"/>
        <v>1</v>
      </c>
      <c r="VJR79" s="98">
        <f t="shared" si="320"/>
        <v>1</v>
      </c>
      <c r="VJS79" s="98">
        <f t="shared" si="320"/>
        <v>1</v>
      </c>
      <c r="VJT79" s="98">
        <f t="shared" si="320"/>
        <v>1</v>
      </c>
      <c r="VJU79" s="98">
        <f t="shared" si="320"/>
        <v>1</v>
      </c>
      <c r="VJV79" s="98">
        <f t="shared" si="320"/>
        <v>1</v>
      </c>
      <c r="VJW79" s="98">
        <f t="shared" si="320"/>
        <v>1</v>
      </c>
      <c r="VJX79" s="98">
        <f t="shared" si="320"/>
        <v>1</v>
      </c>
      <c r="VJY79" s="98">
        <f t="shared" si="320"/>
        <v>1</v>
      </c>
      <c r="VJZ79" s="98">
        <f t="shared" si="320"/>
        <v>1</v>
      </c>
      <c r="VKA79" s="98">
        <f t="shared" si="320"/>
        <v>1</v>
      </c>
      <c r="VKB79" s="98">
        <f t="shared" si="320"/>
        <v>1</v>
      </c>
      <c r="VKC79" s="98">
        <f t="shared" si="320"/>
        <v>1</v>
      </c>
      <c r="VKD79" s="98">
        <f t="shared" si="320"/>
        <v>1</v>
      </c>
      <c r="VKE79" s="98">
        <f t="shared" si="320"/>
        <v>1</v>
      </c>
      <c r="VKF79" s="98">
        <f t="shared" si="320"/>
        <v>1</v>
      </c>
      <c r="VKG79" s="98">
        <f t="shared" si="320"/>
        <v>1</v>
      </c>
      <c r="VKH79" s="98">
        <f t="shared" si="320"/>
        <v>1</v>
      </c>
      <c r="VKI79" s="98">
        <f t="shared" si="320"/>
        <v>1</v>
      </c>
      <c r="VKJ79" s="98">
        <f t="shared" si="320"/>
        <v>1</v>
      </c>
      <c r="VKK79" s="98">
        <f t="shared" si="320"/>
        <v>1</v>
      </c>
      <c r="VKL79" s="98">
        <f t="shared" si="320"/>
        <v>1</v>
      </c>
      <c r="VKM79" s="98">
        <f t="shared" si="320"/>
        <v>1</v>
      </c>
      <c r="VKN79" s="98">
        <f t="shared" si="320"/>
        <v>1</v>
      </c>
      <c r="VKO79" s="98">
        <f t="shared" si="320"/>
        <v>1</v>
      </c>
      <c r="VKP79" s="98">
        <f t="shared" si="320"/>
        <v>1</v>
      </c>
      <c r="VKQ79" s="98">
        <f t="shared" si="320"/>
        <v>1</v>
      </c>
      <c r="VKR79" s="98">
        <f t="shared" si="320"/>
        <v>1</v>
      </c>
      <c r="VKS79" s="98">
        <f t="shared" si="320"/>
        <v>1</v>
      </c>
      <c r="VKT79" s="98">
        <f t="shared" si="320"/>
        <v>1</v>
      </c>
      <c r="VKU79" s="98">
        <f t="shared" si="320"/>
        <v>1</v>
      </c>
      <c r="VKV79" s="98">
        <f t="shared" si="320"/>
        <v>1</v>
      </c>
      <c r="VKW79" s="98">
        <f t="shared" si="320"/>
        <v>1</v>
      </c>
      <c r="VKX79" s="98">
        <f t="shared" si="320"/>
        <v>1</v>
      </c>
      <c r="VKY79" s="98">
        <f t="shared" si="320"/>
        <v>1</v>
      </c>
      <c r="VKZ79" s="98">
        <f t="shared" si="320"/>
        <v>1</v>
      </c>
      <c r="VLA79" s="98">
        <f t="shared" ref="VLA79:VNL79" si="321">VLA78+1</f>
        <v>1</v>
      </c>
      <c r="VLB79" s="98">
        <f t="shared" si="321"/>
        <v>1</v>
      </c>
      <c r="VLC79" s="98">
        <f t="shared" si="321"/>
        <v>1</v>
      </c>
      <c r="VLD79" s="98">
        <f t="shared" si="321"/>
        <v>1</v>
      </c>
      <c r="VLE79" s="98">
        <f t="shared" si="321"/>
        <v>1</v>
      </c>
      <c r="VLF79" s="98">
        <f t="shared" si="321"/>
        <v>1</v>
      </c>
      <c r="VLG79" s="98">
        <f t="shared" si="321"/>
        <v>1</v>
      </c>
      <c r="VLH79" s="98">
        <f t="shared" si="321"/>
        <v>1</v>
      </c>
      <c r="VLI79" s="98">
        <f t="shared" si="321"/>
        <v>1</v>
      </c>
      <c r="VLJ79" s="98">
        <f t="shared" si="321"/>
        <v>1</v>
      </c>
      <c r="VLK79" s="98">
        <f t="shared" si="321"/>
        <v>1</v>
      </c>
      <c r="VLL79" s="98">
        <f t="shared" si="321"/>
        <v>1</v>
      </c>
      <c r="VLM79" s="98">
        <f t="shared" si="321"/>
        <v>1</v>
      </c>
      <c r="VLN79" s="98">
        <f t="shared" si="321"/>
        <v>1</v>
      </c>
      <c r="VLO79" s="98">
        <f t="shared" si="321"/>
        <v>1</v>
      </c>
      <c r="VLP79" s="98">
        <f t="shared" si="321"/>
        <v>1</v>
      </c>
      <c r="VLQ79" s="98">
        <f t="shared" si="321"/>
        <v>1</v>
      </c>
      <c r="VLR79" s="98">
        <f t="shared" si="321"/>
        <v>1</v>
      </c>
      <c r="VLS79" s="98">
        <f t="shared" si="321"/>
        <v>1</v>
      </c>
      <c r="VLT79" s="98">
        <f t="shared" si="321"/>
        <v>1</v>
      </c>
      <c r="VLU79" s="98">
        <f t="shared" si="321"/>
        <v>1</v>
      </c>
      <c r="VLV79" s="98">
        <f t="shared" si="321"/>
        <v>1</v>
      </c>
      <c r="VLW79" s="98">
        <f t="shared" si="321"/>
        <v>1</v>
      </c>
      <c r="VLX79" s="98">
        <f t="shared" si="321"/>
        <v>1</v>
      </c>
      <c r="VLY79" s="98">
        <f t="shared" si="321"/>
        <v>1</v>
      </c>
      <c r="VLZ79" s="98">
        <f t="shared" si="321"/>
        <v>1</v>
      </c>
      <c r="VMA79" s="98">
        <f t="shared" si="321"/>
        <v>1</v>
      </c>
      <c r="VMB79" s="98">
        <f t="shared" si="321"/>
        <v>1</v>
      </c>
      <c r="VMC79" s="98">
        <f t="shared" si="321"/>
        <v>1</v>
      </c>
      <c r="VMD79" s="98">
        <f t="shared" si="321"/>
        <v>1</v>
      </c>
      <c r="VME79" s="98">
        <f t="shared" si="321"/>
        <v>1</v>
      </c>
      <c r="VMF79" s="98">
        <f t="shared" si="321"/>
        <v>1</v>
      </c>
      <c r="VMG79" s="98">
        <f t="shared" si="321"/>
        <v>1</v>
      </c>
      <c r="VMH79" s="98">
        <f t="shared" si="321"/>
        <v>1</v>
      </c>
      <c r="VMI79" s="98">
        <f t="shared" si="321"/>
        <v>1</v>
      </c>
      <c r="VMJ79" s="98">
        <f t="shared" si="321"/>
        <v>1</v>
      </c>
      <c r="VMK79" s="98">
        <f t="shared" si="321"/>
        <v>1</v>
      </c>
      <c r="VML79" s="98">
        <f t="shared" si="321"/>
        <v>1</v>
      </c>
      <c r="VMM79" s="98">
        <f t="shared" si="321"/>
        <v>1</v>
      </c>
      <c r="VMN79" s="98">
        <f t="shared" si="321"/>
        <v>1</v>
      </c>
      <c r="VMO79" s="98">
        <f t="shared" si="321"/>
        <v>1</v>
      </c>
      <c r="VMP79" s="98">
        <f t="shared" si="321"/>
        <v>1</v>
      </c>
      <c r="VMQ79" s="98">
        <f t="shared" si="321"/>
        <v>1</v>
      </c>
      <c r="VMR79" s="98">
        <f t="shared" si="321"/>
        <v>1</v>
      </c>
      <c r="VMS79" s="98">
        <f t="shared" si="321"/>
        <v>1</v>
      </c>
      <c r="VMT79" s="98">
        <f t="shared" si="321"/>
        <v>1</v>
      </c>
      <c r="VMU79" s="98">
        <f t="shared" si="321"/>
        <v>1</v>
      </c>
      <c r="VMV79" s="98">
        <f t="shared" si="321"/>
        <v>1</v>
      </c>
      <c r="VMW79" s="98">
        <f t="shared" si="321"/>
        <v>1</v>
      </c>
      <c r="VMX79" s="98">
        <f t="shared" si="321"/>
        <v>1</v>
      </c>
      <c r="VMY79" s="98">
        <f t="shared" si="321"/>
        <v>1</v>
      </c>
      <c r="VMZ79" s="98">
        <f t="shared" si="321"/>
        <v>1</v>
      </c>
      <c r="VNA79" s="98">
        <f t="shared" si="321"/>
        <v>1</v>
      </c>
      <c r="VNB79" s="98">
        <f t="shared" si="321"/>
        <v>1</v>
      </c>
      <c r="VNC79" s="98">
        <f t="shared" si="321"/>
        <v>1</v>
      </c>
      <c r="VND79" s="98">
        <f t="shared" si="321"/>
        <v>1</v>
      </c>
      <c r="VNE79" s="98">
        <f t="shared" si="321"/>
        <v>1</v>
      </c>
      <c r="VNF79" s="98">
        <f t="shared" si="321"/>
        <v>1</v>
      </c>
      <c r="VNG79" s="98">
        <f t="shared" si="321"/>
        <v>1</v>
      </c>
      <c r="VNH79" s="98">
        <f t="shared" si="321"/>
        <v>1</v>
      </c>
      <c r="VNI79" s="98">
        <f t="shared" si="321"/>
        <v>1</v>
      </c>
      <c r="VNJ79" s="98">
        <f t="shared" si="321"/>
        <v>1</v>
      </c>
      <c r="VNK79" s="98">
        <f t="shared" si="321"/>
        <v>1</v>
      </c>
      <c r="VNL79" s="98">
        <f t="shared" si="321"/>
        <v>1</v>
      </c>
      <c r="VNM79" s="98">
        <f t="shared" ref="VNM79:VPX79" si="322">VNM78+1</f>
        <v>1</v>
      </c>
      <c r="VNN79" s="98">
        <f t="shared" si="322"/>
        <v>1</v>
      </c>
      <c r="VNO79" s="98">
        <f t="shared" si="322"/>
        <v>1</v>
      </c>
      <c r="VNP79" s="98">
        <f t="shared" si="322"/>
        <v>1</v>
      </c>
      <c r="VNQ79" s="98">
        <f t="shared" si="322"/>
        <v>1</v>
      </c>
      <c r="VNR79" s="98">
        <f t="shared" si="322"/>
        <v>1</v>
      </c>
      <c r="VNS79" s="98">
        <f t="shared" si="322"/>
        <v>1</v>
      </c>
      <c r="VNT79" s="98">
        <f t="shared" si="322"/>
        <v>1</v>
      </c>
      <c r="VNU79" s="98">
        <f t="shared" si="322"/>
        <v>1</v>
      </c>
      <c r="VNV79" s="98">
        <f t="shared" si="322"/>
        <v>1</v>
      </c>
      <c r="VNW79" s="98">
        <f t="shared" si="322"/>
        <v>1</v>
      </c>
      <c r="VNX79" s="98">
        <f t="shared" si="322"/>
        <v>1</v>
      </c>
      <c r="VNY79" s="98">
        <f t="shared" si="322"/>
        <v>1</v>
      </c>
      <c r="VNZ79" s="98">
        <f t="shared" si="322"/>
        <v>1</v>
      </c>
      <c r="VOA79" s="98">
        <f t="shared" si="322"/>
        <v>1</v>
      </c>
      <c r="VOB79" s="98">
        <f t="shared" si="322"/>
        <v>1</v>
      </c>
      <c r="VOC79" s="98">
        <f t="shared" si="322"/>
        <v>1</v>
      </c>
      <c r="VOD79" s="98">
        <f t="shared" si="322"/>
        <v>1</v>
      </c>
      <c r="VOE79" s="98">
        <f t="shared" si="322"/>
        <v>1</v>
      </c>
      <c r="VOF79" s="98">
        <f t="shared" si="322"/>
        <v>1</v>
      </c>
      <c r="VOG79" s="98">
        <f t="shared" si="322"/>
        <v>1</v>
      </c>
      <c r="VOH79" s="98">
        <f t="shared" si="322"/>
        <v>1</v>
      </c>
      <c r="VOI79" s="98">
        <f t="shared" si="322"/>
        <v>1</v>
      </c>
      <c r="VOJ79" s="98">
        <f t="shared" si="322"/>
        <v>1</v>
      </c>
      <c r="VOK79" s="98">
        <f t="shared" si="322"/>
        <v>1</v>
      </c>
      <c r="VOL79" s="98">
        <f t="shared" si="322"/>
        <v>1</v>
      </c>
      <c r="VOM79" s="98">
        <f t="shared" si="322"/>
        <v>1</v>
      </c>
      <c r="VON79" s="98">
        <f t="shared" si="322"/>
        <v>1</v>
      </c>
      <c r="VOO79" s="98">
        <f t="shared" si="322"/>
        <v>1</v>
      </c>
      <c r="VOP79" s="98">
        <f t="shared" si="322"/>
        <v>1</v>
      </c>
      <c r="VOQ79" s="98">
        <f t="shared" si="322"/>
        <v>1</v>
      </c>
      <c r="VOR79" s="98">
        <f t="shared" si="322"/>
        <v>1</v>
      </c>
      <c r="VOS79" s="98">
        <f t="shared" si="322"/>
        <v>1</v>
      </c>
      <c r="VOT79" s="98">
        <f t="shared" si="322"/>
        <v>1</v>
      </c>
      <c r="VOU79" s="98">
        <f t="shared" si="322"/>
        <v>1</v>
      </c>
      <c r="VOV79" s="98">
        <f t="shared" si="322"/>
        <v>1</v>
      </c>
      <c r="VOW79" s="98">
        <f t="shared" si="322"/>
        <v>1</v>
      </c>
      <c r="VOX79" s="98">
        <f t="shared" si="322"/>
        <v>1</v>
      </c>
      <c r="VOY79" s="98">
        <f t="shared" si="322"/>
        <v>1</v>
      </c>
      <c r="VOZ79" s="98">
        <f t="shared" si="322"/>
        <v>1</v>
      </c>
      <c r="VPA79" s="98">
        <f t="shared" si="322"/>
        <v>1</v>
      </c>
      <c r="VPB79" s="98">
        <f t="shared" si="322"/>
        <v>1</v>
      </c>
      <c r="VPC79" s="98">
        <f t="shared" si="322"/>
        <v>1</v>
      </c>
      <c r="VPD79" s="98">
        <f t="shared" si="322"/>
        <v>1</v>
      </c>
      <c r="VPE79" s="98">
        <f t="shared" si="322"/>
        <v>1</v>
      </c>
      <c r="VPF79" s="98">
        <f t="shared" si="322"/>
        <v>1</v>
      </c>
      <c r="VPG79" s="98">
        <f t="shared" si="322"/>
        <v>1</v>
      </c>
      <c r="VPH79" s="98">
        <f t="shared" si="322"/>
        <v>1</v>
      </c>
      <c r="VPI79" s="98">
        <f t="shared" si="322"/>
        <v>1</v>
      </c>
      <c r="VPJ79" s="98">
        <f t="shared" si="322"/>
        <v>1</v>
      </c>
      <c r="VPK79" s="98">
        <f t="shared" si="322"/>
        <v>1</v>
      </c>
      <c r="VPL79" s="98">
        <f t="shared" si="322"/>
        <v>1</v>
      </c>
      <c r="VPM79" s="98">
        <f t="shared" si="322"/>
        <v>1</v>
      </c>
      <c r="VPN79" s="98">
        <f t="shared" si="322"/>
        <v>1</v>
      </c>
      <c r="VPO79" s="98">
        <f t="shared" si="322"/>
        <v>1</v>
      </c>
      <c r="VPP79" s="98">
        <f t="shared" si="322"/>
        <v>1</v>
      </c>
      <c r="VPQ79" s="98">
        <f t="shared" si="322"/>
        <v>1</v>
      </c>
      <c r="VPR79" s="98">
        <f t="shared" si="322"/>
        <v>1</v>
      </c>
      <c r="VPS79" s="98">
        <f t="shared" si="322"/>
        <v>1</v>
      </c>
      <c r="VPT79" s="98">
        <f t="shared" si="322"/>
        <v>1</v>
      </c>
      <c r="VPU79" s="98">
        <f t="shared" si="322"/>
        <v>1</v>
      </c>
      <c r="VPV79" s="98">
        <f t="shared" si="322"/>
        <v>1</v>
      </c>
      <c r="VPW79" s="98">
        <f t="shared" si="322"/>
        <v>1</v>
      </c>
      <c r="VPX79" s="98">
        <f t="shared" si="322"/>
        <v>1</v>
      </c>
      <c r="VPY79" s="98">
        <f t="shared" ref="VPY79:VSJ79" si="323">VPY78+1</f>
        <v>1</v>
      </c>
      <c r="VPZ79" s="98">
        <f t="shared" si="323"/>
        <v>1</v>
      </c>
      <c r="VQA79" s="98">
        <f t="shared" si="323"/>
        <v>1</v>
      </c>
      <c r="VQB79" s="98">
        <f t="shared" si="323"/>
        <v>1</v>
      </c>
      <c r="VQC79" s="98">
        <f t="shared" si="323"/>
        <v>1</v>
      </c>
      <c r="VQD79" s="98">
        <f t="shared" si="323"/>
        <v>1</v>
      </c>
      <c r="VQE79" s="98">
        <f t="shared" si="323"/>
        <v>1</v>
      </c>
      <c r="VQF79" s="98">
        <f t="shared" si="323"/>
        <v>1</v>
      </c>
      <c r="VQG79" s="98">
        <f t="shared" si="323"/>
        <v>1</v>
      </c>
      <c r="VQH79" s="98">
        <f t="shared" si="323"/>
        <v>1</v>
      </c>
      <c r="VQI79" s="98">
        <f t="shared" si="323"/>
        <v>1</v>
      </c>
      <c r="VQJ79" s="98">
        <f t="shared" si="323"/>
        <v>1</v>
      </c>
      <c r="VQK79" s="98">
        <f t="shared" si="323"/>
        <v>1</v>
      </c>
      <c r="VQL79" s="98">
        <f t="shared" si="323"/>
        <v>1</v>
      </c>
      <c r="VQM79" s="98">
        <f t="shared" si="323"/>
        <v>1</v>
      </c>
      <c r="VQN79" s="98">
        <f t="shared" si="323"/>
        <v>1</v>
      </c>
      <c r="VQO79" s="98">
        <f t="shared" si="323"/>
        <v>1</v>
      </c>
      <c r="VQP79" s="98">
        <f t="shared" si="323"/>
        <v>1</v>
      </c>
      <c r="VQQ79" s="98">
        <f t="shared" si="323"/>
        <v>1</v>
      </c>
      <c r="VQR79" s="98">
        <f t="shared" si="323"/>
        <v>1</v>
      </c>
      <c r="VQS79" s="98">
        <f t="shared" si="323"/>
        <v>1</v>
      </c>
      <c r="VQT79" s="98">
        <f t="shared" si="323"/>
        <v>1</v>
      </c>
      <c r="VQU79" s="98">
        <f t="shared" si="323"/>
        <v>1</v>
      </c>
      <c r="VQV79" s="98">
        <f t="shared" si="323"/>
        <v>1</v>
      </c>
      <c r="VQW79" s="98">
        <f t="shared" si="323"/>
        <v>1</v>
      </c>
      <c r="VQX79" s="98">
        <f t="shared" si="323"/>
        <v>1</v>
      </c>
      <c r="VQY79" s="98">
        <f t="shared" si="323"/>
        <v>1</v>
      </c>
      <c r="VQZ79" s="98">
        <f t="shared" si="323"/>
        <v>1</v>
      </c>
      <c r="VRA79" s="98">
        <f t="shared" si="323"/>
        <v>1</v>
      </c>
      <c r="VRB79" s="98">
        <f t="shared" si="323"/>
        <v>1</v>
      </c>
      <c r="VRC79" s="98">
        <f t="shared" si="323"/>
        <v>1</v>
      </c>
      <c r="VRD79" s="98">
        <f t="shared" si="323"/>
        <v>1</v>
      </c>
      <c r="VRE79" s="98">
        <f t="shared" si="323"/>
        <v>1</v>
      </c>
      <c r="VRF79" s="98">
        <f t="shared" si="323"/>
        <v>1</v>
      </c>
      <c r="VRG79" s="98">
        <f t="shared" si="323"/>
        <v>1</v>
      </c>
      <c r="VRH79" s="98">
        <f t="shared" si="323"/>
        <v>1</v>
      </c>
      <c r="VRI79" s="98">
        <f t="shared" si="323"/>
        <v>1</v>
      </c>
      <c r="VRJ79" s="98">
        <f t="shared" si="323"/>
        <v>1</v>
      </c>
      <c r="VRK79" s="98">
        <f t="shared" si="323"/>
        <v>1</v>
      </c>
      <c r="VRL79" s="98">
        <f t="shared" si="323"/>
        <v>1</v>
      </c>
      <c r="VRM79" s="98">
        <f t="shared" si="323"/>
        <v>1</v>
      </c>
      <c r="VRN79" s="98">
        <f t="shared" si="323"/>
        <v>1</v>
      </c>
      <c r="VRO79" s="98">
        <f t="shared" si="323"/>
        <v>1</v>
      </c>
      <c r="VRP79" s="98">
        <f t="shared" si="323"/>
        <v>1</v>
      </c>
      <c r="VRQ79" s="98">
        <f t="shared" si="323"/>
        <v>1</v>
      </c>
      <c r="VRR79" s="98">
        <f t="shared" si="323"/>
        <v>1</v>
      </c>
      <c r="VRS79" s="98">
        <f t="shared" si="323"/>
        <v>1</v>
      </c>
      <c r="VRT79" s="98">
        <f t="shared" si="323"/>
        <v>1</v>
      </c>
      <c r="VRU79" s="98">
        <f t="shared" si="323"/>
        <v>1</v>
      </c>
      <c r="VRV79" s="98">
        <f t="shared" si="323"/>
        <v>1</v>
      </c>
      <c r="VRW79" s="98">
        <f t="shared" si="323"/>
        <v>1</v>
      </c>
      <c r="VRX79" s="98">
        <f t="shared" si="323"/>
        <v>1</v>
      </c>
      <c r="VRY79" s="98">
        <f t="shared" si="323"/>
        <v>1</v>
      </c>
      <c r="VRZ79" s="98">
        <f t="shared" si="323"/>
        <v>1</v>
      </c>
      <c r="VSA79" s="98">
        <f t="shared" si="323"/>
        <v>1</v>
      </c>
      <c r="VSB79" s="98">
        <f t="shared" si="323"/>
        <v>1</v>
      </c>
      <c r="VSC79" s="98">
        <f t="shared" si="323"/>
        <v>1</v>
      </c>
      <c r="VSD79" s="98">
        <f t="shared" si="323"/>
        <v>1</v>
      </c>
      <c r="VSE79" s="98">
        <f t="shared" si="323"/>
        <v>1</v>
      </c>
      <c r="VSF79" s="98">
        <f t="shared" si="323"/>
        <v>1</v>
      </c>
      <c r="VSG79" s="98">
        <f t="shared" si="323"/>
        <v>1</v>
      </c>
      <c r="VSH79" s="98">
        <f t="shared" si="323"/>
        <v>1</v>
      </c>
      <c r="VSI79" s="98">
        <f t="shared" si="323"/>
        <v>1</v>
      </c>
      <c r="VSJ79" s="98">
        <f t="shared" si="323"/>
        <v>1</v>
      </c>
      <c r="VSK79" s="98">
        <f t="shared" ref="VSK79:VUV79" si="324">VSK78+1</f>
        <v>1</v>
      </c>
      <c r="VSL79" s="98">
        <f t="shared" si="324"/>
        <v>1</v>
      </c>
      <c r="VSM79" s="98">
        <f t="shared" si="324"/>
        <v>1</v>
      </c>
      <c r="VSN79" s="98">
        <f t="shared" si="324"/>
        <v>1</v>
      </c>
      <c r="VSO79" s="98">
        <f t="shared" si="324"/>
        <v>1</v>
      </c>
      <c r="VSP79" s="98">
        <f t="shared" si="324"/>
        <v>1</v>
      </c>
      <c r="VSQ79" s="98">
        <f t="shared" si="324"/>
        <v>1</v>
      </c>
      <c r="VSR79" s="98">
        <f t="shared" si="324"/>
        <v>1</v>
      </c>
      <c r="VSS79" s="98">
        <f t="shared" si="324"/>
        <v>1</v>
      </c>
      <c r="VST79" s="98">
        <f t="shared" si="324"/>
        <v>1</v>
      </c>
      <c r="VSU79" s="98">
        <f t="shared" si="324"/>
        <v>1</v>
      </c>
      <c r="VSV79" s="98">
        <f t="shared" si="324"/>
        <v>1</v>
      </c>
      <c r="VSW79" s="98">
        <f t="shared" si="324"/>
        <v>1</v>
      </c>
      <c r="VSX79" s="98">
        <f t="shared" si="324"/>
        <v>1</v>
      </c>
      <c r="VSY79" s="98">
        <f t="shared" si="324"/>
        <v>1</v>
      </c>
      <c r="VSZ79" s="98">
        <f t="shared" si="324"/>
        <v>1</v>
      </c>
      <c r="VTA79" s="98">
        <f t="shared" si="324"/>
        <v>1</v>
      </c>
      <c r="VTB79" s="98">
        <f t="shared" si="324"/>
        <v>1</v>
      </c>
      <c r="VTC79" s="98">
        <f t="shared" si="324"/>
        <v>1</v>
      </c>
      <c r="VTD79" s="98">
        <f t="shared" si="324"/>
        <v>1</v>
      </c>
      <c r="VTE79" s="98">
        <f t="shared" si="324"/>
        <v>1</v>
      </c>
      <c r="VTF79" s="98">
        <f t="shared" si="324"/>
        <v>1</v>
      </c>
      <c r="VTG79" s="98">
        <f t="shared" si="324"/>
        <v>1</v>
      </c>
      <c r="VTH79" s="98">
        <f t="shared" si="324"/>
        <v>1</v>
      </c>
      <c r="VTI79" s="98">
        <f t="shared" si="324"/>
        <v>1</v>
      </c>
      <c r="VTJ79" s="98">
        <f t="shared" si="324"/>
        <v>1</v>
      </c>
      <c r="VTK79" s="98">
        <f t="shared" si="324"/>
        <v>1</v>
      </c>
      <c r="VTL79" s="98">
        <f t="shared" si="324"/>
        <v>1</v>
      </c>
      <c r="VTM79" s="98">
        <f t="shared" si="324"/>
        <v>1</v>
      </c>
      <c r="VTN79" s="98">
        <f t="shared" si="324"/>
        <v>1</v>
      </c>
      <c r="VTO79" s="98">
        <f t="shared" si="324"/>
        <v>1</v>
      </c>
      <c r="VTP79" s="98">
        <f t="shared" si="324"/>
        <v>1</v>
      </c>
      <c r="VTQ79" s="98">
        <f t="shared" si="324"/>
        <v>1</v>
      </c>
      <c r="VTR79" s="98">
        <f t="shared" si="324"/>
        <v>1</v>
      </c>
      <c r="VTS79" s="98">
        <f t="shared" si="324"/>
        <v>1</v>
      </c>
      <c r="VTT79" s="98">
        <f t="shared" si="324"/>
        <v>1</v>
      </c>
      <c r="VTU79" s="98">
        <f t="shared" si="324"/>
        <v>1</v>
      </c>
      <c r="VTV79" s="98">
        <f t="shared" si="324"/>
        <v>1</v>
      </c>
      <c r="VTW79" s="98">
        <f t="shared" si="324"/>
        <v>1</v>
      </c>
      <c r="VTX79" s="98">
        <f t="shared" si="324"/>
        <v>1</v>
      </c>
      <c r="VTY79" s="98">
        <f t="shared" si="324"/>
        <v>1</v>
      </c>
      <c r="VTZ79" s="98">
        <f t="shared" si="324"/>
        <v>1</v>
      </c>
      <c r="VUA79" s="98">
        <f t="shared" si="324"/>
        <v>1</v>
      </c>
      <c r="VUB79" s="98">
        <f t="shared" si="324"/>
        <v>1</v>
      </c>
      <c r="VUC79" s="98">
        <f t="shared" si="324"/>
        <v>1</v>
      </c>
      <c r="VUD79" s="98">
        <f t="shared" si="324"/>
        <v>1</v>
      </c>
      <c r="VUE79" s="98">
        <f t="shared" si="324"/>
        <v>1</v>
      </c>
      <c r="VUF79" s="98">
        <f t="shared" si="324"/>
        <v>1</v>
      </c>
      <c r="VUG79" s="98">
        <f t="shared" si="324"/>
        <v>1</v>
      </c>
      <c r="VUH79" s="98">
        <f t="shared" si="324"/>
        <v>1</v>
      </c>
      <c r="VUI79" s="98">
        <f t="shared" si="324"/>
        <v>1</v>
      </c>
      <c r="VUJ79" s="98">
        <f t="shared" si="324"/>
        <v>1</v>
      </c>
      <c r="VUK79" s="98">
        <f t="shared" si="324"/>
        <v>1</v>
      </c>
      <c r="VUL79" s="98">
        <f t="shared" si="324"/>
        <v>1</v>
      </c>
      <c r="VUM79" s="98">
        <f t="shared" si="324"/>
        <v>1</v>
      </c>
      <c r="VUN79" s="98">
        <f t="shared" si="324"/>
        <v>1</v>
      </c>
      <c r="VUO79" s="98">
        <f t="shared" si="324"/>
        <v>1</v>
      </c>
      <c r="VUP79" s="98">
        <f t="shared" si="324"/>
        <v>1</v>
      </c>
      <c r="VUQ79" s="98">
        <f t="shared" si="324"/>
        <v>1</v>
      </c>
      <c r="VUR79" s="98">
        <f t="shared" si="324"/>
        <v>1</v>
      </c>
      <c r="VUS79" s="98">
        <f t="shared" si="324"/>
        <v>1</v>
      </c>
      <c r="VUT79" s="98">
        <f t="shared" si="324"/>
        <v>1</v>
      </c>
      <c r="VUU79" s="98">
        <f t="shared" si="324"/>
        <v>1</v>
      </c>
      <c r="VUV79" s="98">
        <f t="shared" si="324"/>
        <v>1</v>
      </c>
      <c r="VUW79" s="98">
        <f t="shared" ref="VUW79:VXH79" si="325">VUW78+1</f>
        <v>1</v>
      </c>
      <c r="VUX79" s="98">
        <f t="shared" si="325"/>
        <v>1</v>
      </c>
      <c r="VUY79" s="98">
        <f t="shared" si="325"/>
        <v>1</v>
      </c>
      <c r="VUZ79" s="98">
        <f t="shared" si="325"/>
        <v>1</v>
      </c>
      <c r="VVA79" s="98">
        <f t="shared" si="325"/>
        <v>1</v>
      </c>
      <c r="VVB79" s="98">
        <f t="shared" si="325"/>
        <v>1</v>
      </c>
      <c r="VVC79" s="98">
        <f t="shared" si="325"/>
        <v>1</v>
      </c>
      <c r="VVD79" s="98">
        <f t="shared" si="325"/>
        <v>1</v>
      </c>
      <c r="VVE79" s="98">
        <f t="shared" si="325"/>
        <v>1</v>
      </c>
      <c r="VVF79" s="98">
        <f t="shared" si="325"/>
        <v>1</v>
      </c>
      <c r="VVG79" s="98">
        <f t="shared" si="325"/>
        <v>1</v>
      </c>
      <c r="VVH79" s="98">
        <f t="shared" si="325"/>
        <v>1</v>
      </c>
      <c r="VVI79" s="98">
        <f t="shared" si="325"/>
        <v>1</v>
      </c>
      <c r="VVJ79" s="98">
        <f t="shared" si="325"/>
        <v>1</v>
      </c>
      <c r="VVK79" s="98">
        <f t="shared" si="325"/>
        <v>1</v>
      </c>
      <c r="VVL79" s="98">
        <f t="shared" si="325"/>
        <v>1</v>
      </c>
      <c r="VVM79" s="98">
        <f t="shared" si="325"/>
        <v>1</v>
      </c>
      <c r="VVN79" s="98">
        <f t="shared" si="325"/>
        <v>1</v>
      </c>
      <c r="VVO79" s="98">
        <f t="shared" si="325"/>
        <v>1</v>
      </c>
      <c r="VVP79" s="98">
        <f t="shared" si="325"/>
        <v>1</v>
      </c>
      <c r="VVQ79" s="98">
        <f t="shared" si="325"/>
        <v>1</v>
      </c>
      <c r="VVR79" s="98">
        <f t="shared" si="325"/>
        <v>1</v>
      </c>
      <c r="VVS79" s="98">
        <f t="shared" si="325"/>
        <v>1</v>
      </c>
      <c r="VVT79" s="98">
        <f t="shared" si="325"/>
        <v>1</v>
      </c>
      <c r="VVU79" s="98">
        <f t="shared" si="325"/>
        <v>1</v>
      </c>
      <c r="VVV79" s="98">
        <f t="shared" si="325"/>
        <v>1</v>
      </c>
      <c r="VVW79" s="98">
        <f t="shared" si="325"/>
        <v>1</v>
      </c>
      <c r="VVX79" s="98">
        <f t="shared" si="325"/>
        <v>1</v>
      </c>
      <c r="VVY79" s="98">
        <f t="shared" si="325"/>
        <v>1</v>
      </c>
      <c r="VVZ79" s="98">
        <f t="shared" si="325"/>
        <v>1</v>
      </c>
      <c r="VWA79" s="98">
        <f t="shared" si="325"/>
        <v>1</v>
      </c>
      <c r="VWB79" s="98">
        <f t="shared" si="325"/>
        <v>1</v>
      </c>
      <c r="VWC79" s="98">
        <f t="shared" si="325"/>
        <v>1</v>
      </c>
      <c r="VWD79" s="98">
        <f t="shared" si="325"/>
        <v>1</v>
      </c>
      <c r="VWE79" s="98">
        <f t="shared" si="325"/>
        <v>1</v>
      </c>
      <c r="VWF79" s="98">
        <f t="shared" si="325"/>
        <v>1</v>
      </c>
      <c r="VWG79" s="98">
        <f t="shared" si="325"/>
        <v>1</v>
      </c>
      <c r="VWH79" s="98">
        <f t="shared" si="325"/>
        <v>1</v>
      </c>
      <c r="VWI79" s="98">
        <f t="shared" si="325"/>
        <v>1</v>
      </c>
      <c r="VWJ79" s="98">
        <f t="shared" si="325"/>
        <v>1</v>
      </c>
      <c r="VWK79" s="98">
        <f t="shared" si="325"/>
        <v>1</v>
      </c>
      <c r="VWL79" s="98">
        <f t="shared" si="325"/>
        <v>1</v>
      </c>
      <c r="VWM79" s="98">
        <f t="shared" si="325"/>
        <v>1</v>
      </c>
      <c r="VWN79" s="98">
        <f t="shared" si="325"/>
        <v>1</v>
      </c>
      <c r="VWO79" s="98">
        <f t="shared" si="325"/>
        <v>1</v>
      </c>
      <c r="VWP79" s="98">
        <f t="shared" si="325"/>
        <v>1</v>
      </c>
      <c r="VWQ79" s="98">
        <f t="shared" si="325"/>
        <v>1</v>
      </c>
      <c r="VWR79" s="98">
        <f t="shared" si="325"/>
        <v>1</v>
      </c>
      <c r="VWS79" s="98">
        <f t="shared" si="325"/>
        <v>1</v>
      </c>
      <c r="VWT79" s="98">
        <f t="shared" si="325"/>
        <v>1</v>
      </c>
      <c r="VWU79" s="98">
        <f t="shared" si="325"/>
        <v>1</v>
      </c>
      <c r="VWV79" s="98">
        <f t="shared" si="325"/>
        <v>1</v>
      </c>
      <c r="VWW79" s="98">
        <f t="shared" si="325"/>
        <v>1</v>
      </c>
      <c r="VWX79" s="98">
        <f t="shared" si="325"/>
        <v>1</v>
      </c>
      <c r="VWY79" s="98">
        <f t="shared" si="325"/>
        <v>1</v>
      </c>
      <c r="VWZ79" s="98">
        <f t="shared" si="325"/>
        <v>1</v>
      </c>
      <c r="VXA79" s="98">
        <f t="shared" si="325"/>
        <v>1</v>
      </c>
      <c r="VXB79" s="98">
        <f t="shared" si="325"/>
        <v>1</v>
      </c>
      <c r="VXC79" s="98">
        <f t="shared" si="325"/>
        <v>1</v>
      </c>
      <c r="VXD79" s="98">
        <f t="shared" si="325"/>
        <v>1</v>
      </c>
      <c r="VXE79" s="98">
        <f t="shared" si="325"/>
        <v>1</v>
      </c>
      <c r="VXF79" s="98">
        <f t="shared" si="325"/>
        <v>1</v>
      </c>
      <c r="VXG79" s="98">
        <f t="shared" si="325"/>
        <v>1</v>
      </c>
      <c r="VXH79" s="98">
        <f t="shared" si="325"/>
        <v>1</v>
      </c>
      <c r="VXI79" s="98">
        <f t="shared" ref="VXI79:VZT79" si="326">VXI78+1</f>
        <v>1</v>
      </c>
      <c r="VXJ79" s="98">
        <f t="shared" si="326"/>
        <v>1</v>
      </c>
      <c r="VXK79" s="98">
        <f t="shared" si="326"/>
        <v>1</v>
      </c>
      <c r="VXL79" s="98">
        <f t="shared" si="326"/>
        <v>1</v>
      </c>
      <c r="VXM79" s="98">
        <f t="shared" si="326"/>
        <v>1</v>
      </c>
      <c r="VXN79" s="98">
        <f t="shared" si="326"/>
        <v>1</v>
      </c>
      <c r="VXO79" s="98">
        <f t="shared" si="326"/>
        <v>1</v>
      </c>
      <c r="VXP79" s="98">
        <f t="shared" si="326"/>
        <v>1</v>
      </c>
      <c r="VXQ79" s="98">
        <f t="shared" si="326"/>
        <v>1</v>
      </c>
      <c r="VXR79" s="98">
        <f t="shared" si="326"/>
        <v>1</v>
      </c>
      <c r="VXS79" s="98">
        <f t="shared" si="326"/>
        <v>1</v>
      </c>
      <c r="VXT79" s="98">
        <f t="shared" si="326"/>
        <v>1</v>
      </c>
      <c r="VXU79" s="98">
        <f t="shared" si="326"/>
        <v>1</v>
      </c>
      <c r="VXV79" s="98">
        <f t="shared" si="326"/>
        <v>1</v>
      </c>
      <c r="VXW79" s="98">
        <f t="shared" si="326"/>
        <v>1</v>
      </c>
      <c r="VXX79" s="98">
        <f t="shared" si="326"/>
        <v>1</v>
      </c>
      <c r="VXY79" s="98">
        <f t="shared" si="326"/>
        <v>1</v>
      </c>
      <c r="VXZ79" s="98">
        <f t="shared" si="326"/>
        <v>1</v>
      </c>
      <c r="VYA79" s="98">
        <f t="shared" si="326"/>
        <v>1</v>
      </c>
      <c r="VYB79" s="98">
        <f t="shared" si="326"/>
        <v>1</v>
      </c>
      <c r="VYC79" s="98">
        <f t="shared" si="326"/>
        <v>1</v>
      </c>
      <c r="VYD79" s="98">
        <f t="shared" si="326"/>
        <v>1</v>
      </c>
      <c r="VYE79" s="98">
        <f t="shared" si="326"/>
        <v>1</v>
      </c>
      <c r="VYF79" s="98">
        <f t="shared" si="326"/>
        <v>1</v>
      </c>
      <c r="VYG79" s="98">
        <f t="shared" si="326"/>
        <v>1</v>
      </c>
      <c r="VYH79" s="98">
        <f t="shared" si="326"/>
        <v>1</v>
      </c>
      <c r="VYI79" s="98">
        <f t="shared" si="326"/>
        <v>1</v>
      </c>
      <c r="VYJ79" s="98">
        <f t="shared" si="326"/>
        <v>1</v>
      </c>
      <c r="VYK79" s="98">
        <f t="shared" si="326"/>
        <v>1</v>
      </c>
      <c r="VYL79" s="98">
        <f t="shared" si="326"/>
        <v>1</v>
      </c>
      <c r="VYM79" s="98">
        <f t="shared" si="326"/>
        <v>1</v>
      </c>
      <c r="VYN79" s="98">
        <f t="shared" si="326"/>
        <v>1</v>
      </c>
      <c r="VYO79" s="98">
        <f t="shared" si="326"/>
        <v>1</v>
      </c>
      <c r="VYP79" s="98">
        <f t="shared" si="326"/>
        <v>1</v>
      </c>
      <c r="VYQ79" s="98">
        <f t="shared" si="326"/>
        <v>1</v>
      </c>
      <c r="VYR79" s="98">
        <f t="shared" si="326"/>
        <v>1</v>
      </c>
      <c r="VYS79" s="98">
        <f t="shared" si="326"/>
        <v>1</v>
      </c>
      <c r="VYT79" s="98">
        <f t="shared" si="326"/>
        <v>1</v>
      </c>
      <c r="VYU79" s="98">
        <f t="shared" si="326"/>
        <v>1</v>
      </c>
      <c r="VYV79" s="98">
        <f t="shared" si="326"/>
        <v>1</v>
      </c>
      <c r="VYW79" s="98">
        <f t="shared" si="326"/>
        <v>1</v>
      </c>
      <c r="VYX79" s="98">
        <f t="shared" si="326"/>
        <v>1</v>
      </c>
      <c r="VYY79" s="98">
        <f t="shared" si="326"/>
        <v>1</v>
      </c>
      <c r="VYZ79" s="98">
        <f t="shared" si="326"/>
        <v>1</v>
      </c>
      <c r="VZA79" s="98">
        <f t="shared" si="326"/>
        <v>1</v>
      </c>
      <c r="VZB79" s="98">
        <f t="shared" si="326"/>
        <v>1</v>
      </c>
      <c r="VZC79" s="98">
        <f t="shared" si="326"/>
        <v>1</v>
      </c>
      <c r="VZD79" s="98">
        <f t="shared" si="326"/>
        <v>1</v>
      </c>
      <c r="VZE79" s="98">
        <f t="shared" si="326"/>
        <v>1</v>
      </c>
      <c r="VZF79" s="98">
        <f t="shared" si="326"/>
        <v>1</v>
      </c>
      <c r="VZG79" s="98">
        <f t="shared" si="326"/>
        <v>1</v>
      </c>
      <c r="VZH79" s="98">
        <f t="shared" si="326"/>
        <v>1</v>
      </c>
      <c r="VZI79" s="98">
        <f t="shared" si="326"/>
        <v>1</v>
      </c>
      <c r="VZJ79" s="98">
        <f t="shared" si="326"/>
        <v>1</v>
      </c>
      <c r="VZK79" s="98">
        <f t="shared" si="326"/>
        <v>1</v>
      </c>
      <c r="VZL79" s="98">
        <f t="shared" si="326"/>
        <v>1</v>
      </c>
      <c r="VZM79" s="98">
        <f t="shared" si="326"/>
        <v>1</v>
      </c>
      <c r="VZN79" s="98">
        <f t="shared" si="326"/>
        <v>1</v>
      </c>
      <c r="VZO79" s="98">
        <f t="shared" si="326"/>
        <v>1</v>
      </c>
      <c r="VZP79" s="98">
        <f t="shared" si="326"/>
        <v>1</v>
      </c>
      <c r="VZQ79" s="98">
        <f t="shared" si="326"/>
        <v>1</v>
      </c>
      <c r="VZR79" s="98">
        <f t="shared" si="326"/>
        <v>1</v>
      </c>
      <c r="VZS79" s="98">
        <f t="shared" si="326"/>
        <v>1</v>
      </c>
      <c r="VZT79" s="98">
        <f t="shared" si="326"/>
        <v>1</v>
      </c>
      <c r="VZU79" s="98">
        <f t="shared" ref="VZU79:WCF79" si="327">VZU78+1</f>
        <v>1</v>
      </c>
      <c r="VZV79" s="98">
        <f t="shared" si="327"/>
        <v>1</v>
      </c>
      <c r="VZW79" s="98">
        <f t="shared" si="327"/>
        <v>1</v>
      </c>
      <c r="VZX79" s="98">
        <f t="shared" si="327"/>
        <v>1</v>
      </c>
      <c r="VZY79" s="98">
        <f t="shared" si="327"/>
        <v>1</v>
      </c>
      <c r="VZZ79" s="98">
        <f t="shared" si="327"/>
        <v>1</v>
      </c>
      <c r="WAA79" s="98">
        <f t="shared" si="327"/>
        <v>1</v>
      </c>
      <c r="WAB79" s="98">
        <f t="shared" si="327"/>
        <v>1</v>
      </c>
      <c r="WAC79" s="98">
        <f t="shared" si="327"/>
        <v>1</v>
      </c>
      <c r="WAD79" s="98">
        <f t="shared" si="327"/>
        <v>1</v>
      </c>
      <c r="WAE79" s="98">
        <f t="shared" si="327"/>
        <v>1</v>
      </c>
      <c r="WAF79" s="98">
        <f t="shared" si="327"/>
        <v>1</v>
      </c>
      <c r="WAG79" s="98">
        <f t="shared" si="327"/>
        <v>1</v>
      </c>
      <c r="WAH79" s="98">
        <f t="shared" si="327"/>
        <v>1</v>
      </c>
      <c r="WAI79" s="98">
        <f t="shared" si="327"/>
        <v>1</v>
      </c>
      <c r="WAJ79" s="98">
        <f t="shared" si="327"/>
        <v>1</v>
      </c>
      <c r="WAK79" s="98">
        <f t="shared" si="327"/>
        <v>1</v>
      </c>
      <c r="WAL79" s="98">
        <f t="shared" si="327"/>
        <v>1</v>
      </c>
      <c r="WAM79" s="98">
        <f t="shared" si="327"/>
        <v>1</v>
      </c>
      <c r="WAN79" s="98">
        <f t="shared" si="327"/>
        <v>1</v>
      </c>
      <c r="WAO79" s="98">
        <f t="shared" si="327"/>
        <v>1</v>
      </c>
      <c r="WAP79" s="98">
        <f t="shared" si="327"/>
        <v>1</v>
      </c>
      <c r="WAQ79" s="98">
        <f t="shared" si="327"/>
        <v>1</v>
      </c>
      <c r="WAR79" s="98">
        <f t="shared" si="327"/>
        <v>1</v>
      </c>
      <c r="WAS79" s="98">
        <f t="shared" si="327"/>
        <v>1</v>
      </c>
      <c r="WAT79" s="98">
        <f t="shared" si="327"/>
        <v>1</v>
      </c>
      <c r="WAU79" s="98">
        <f t="shared" si="327"/>
        <v>1</v>
      </c>
      <c r="WAV79" s="98">
        <f t="shared" si="327"/>
        <v>1</v>
      </c>
      <c r="WAW79" s="98">
        <f t="shared" si="327"/>
        <v>1</v>
      </c>
      <c r="WAX79" s="98">
        <f t="shared" si="327"/>
        <v>1</v>
      </c>
      <c r="WAY79" s="98">
        <f t="shared" si="327"/>
        <v>1</v>
      </c>
      <c r="WAZ79" s="98">
        <f t="shared" si="327"/>
        <v>1</v>
      </c>
      <c r="WBA79" s="98">
        <f t="shared" si="327"/>
        <v>1</v>
      </c>
      <c r="WBB79" s="98">
        <f t="shared" si="327"/>
        <v>1</v>
      </c>
      <c r="WBC79" s="98">
        <f t="shared" si="327"/>
        <v>1</v>
      </c>
      <c r="WBD79" s="98">
        <f t="shared" si="327"/>
        <v>1</v>
      </c>
      <c r="WBE79" s="98">
        <f t="shared" si="327"/>
        <v>1</v>
      </c>
      <c r="WBF79" s="98">
        <f t="shared" si="327"/>
        <v>1</v>
      </c>
      <c r="WBG79" s="98">
        <f t="shared" si="327"/>
        <v>1</v>
      </c>
      <c r="WBH79" s="98">
        <f t="shared" si="327"/>
        <v>1</v>
      </c>
      <c r="WBI79" s="98">
        <f t="shared" si="327"/>
        <v>1</v>
      </c>
      <c r="WBJ79" s="98">
        <f t="shared" si="327"/>
        <v>1</v>
      </c>
      <c r="WBK79" s="98">
        <f t="shared" si="327"/>
        <v>1</v>
      </c>
      <c r="WBL79" s="98">
        <f t="shared" si="327"/>
        <v>1</v>
      </c>
      <c r="WBM79" s="98">
        <f t="shared" si="327"/>
        <v>1</v>
      </c>
      <c r="WBN79" s="98">
        <f t="shared" si="327"/>
        <v>1</v>
      </c>
      <c r="WBO79" s="98">
        <f t="shared" si="327"/>
        <v>1</v>
      </c>
      <c r="WBP79" s="98">
        <f t="shared" si="327"/>
        <v>1</v>
      </c>
      <c r="WBQ79" s="98">
        <f t="shared" si="327"/>
        <v>1</v>
      </c>
      <c r="WBR79" s="98">
        <f t="shared" si="327"/>
        <v>1</v>
      </c>
      <c r="WBS79" s="98">
        <f t="shared" si="327"/>
        <v>1</v>
      </c>
      <c r="WBT79" s="98">
        <f t="shared" si="327"/>
        <v>1</v>
      </c>
      <c r="WBU79" s="98">
        <f t="shared" si="327"/>
        <v>1</v>
      </c>
      <c r="WBV79" s="98">
        <f t="shared" si="327"/>
        <v>1</v>
      </c>
      <c r="WBW79" s="98">
        <f t="shared" si="327"/>
        <v>1</v>
      </c>
      <c r="WBX79" s="98">
        <f t="shared" si="327"/>
        <v>1</v>
      </c>
      <c r="WBY79" s="98">
        <f t="shared" si="327"/>
        <v>1</v>
      </c>
      <c r="WBZ79" s="98">
        <f t="shared" si="327"/>
        <v>1</v>
      </c>
      <c r="WCA79" s="98">
        <f t="shared" si="327"/>
        <v>1</v>
      </c>
      <c r="WCB79" s="98">
        <f t="shared" si="327"/>
        <v>1</v>
      </c>
      <c r="WCC79" s="98">
        <f t="shared" si="327"/>
        <v>1</v>
      </c>
      <c r="WCD79" s="98">
        <f t="shared" si="327"/>
        <v>1</v>
      </c>
      <c r="WCE79" s="98">
        <f t="shared" si="327"/>
        <v>1</v>
      </c>
      <c r="WCF79" s="98">
        <f t="shared" si="327"/>
        <v>1</v>
      </c>
      <c r="WCG79" s="98">
        <f t="shared" ref="WCG79:WER79" si="328">WCG78+1</f>
        <v>1</v>
      </c>
      <c r="WCH79" s="98">
        <f t="shared" si="328"/>
        <v>1</v>
      </c>
      <c r="WCI79" s="98">
        <f t="shared" si="328"/>
        <v>1</v>
      </c>
      <c r="WCJ79" s="98">
        <f t="shared" si="328"/>
        <v>1</v>
      </c>
      <c r="WCK79" s="98">
        <f t="shared" si="328"/>
        <v>1</v>
      </c>
      <c r="WCL79" s="98">
        <f t="shared" si="328"/>
        <v>1</v>
      </c>
      <c r="WCM79" s="98">
        <f t="shared" si="328"/>
        <v>1</v>
      </c>
      <c r="WCN79" s="98">
        <f t="shared" si="328"/>
        <v>1</v>
      </c>
      <c r="WCO79" s="98">
        <f t="shared" si="328"/>
        <v>1</v>
      </c>
      <c r="WCP79" s="98">
        <f t="shared" si="328"/>
        <v>1</v>
      </c>
      <c r="WCQ79" s="98">
        <f t="shared" si="328"/>
        <v>1</v>
      </c>
      <c r="WCR79" s="98">
        <f t="shared" si="328"/>
        <v>1</v>
      </c>
      <c r="WCS79" s="98">
        <f t="shared" si="328"/>
        <v>1</v>
      </c>
      <c r="WCT79" s="98">
        <f t="shared" si="328"/>
        <v>1</v>
      </c>
      <c r="WCU79" s="98">
        <f t="shared" si="328"/>
        <v>1</v>
      </c>
      <c r="WCV79" s="98">
        <f t="shared" si="328"/>
        <v>1</v>
      </c>
      <c r="WCW79" s="98">
        <f t="shared" si="328"/>
        <v>1</v>
      </c>
      <c r="WCX79" s="98">
        <f t="shared" si="328"/>
        <v>1</v>
      </c>
      <c r="WCY79" s="98">
        <f t="shared" si="328"/>
        <v>1</v>
      </c>
      <c r="WCZ79" s="98">
        <f t="shared" si="328"/>
        <v>1</v>
      </c>
      <c r="WDA79" s="98">
        <f t="shared" si="328"/>
        <v>1</v>
      </c>
      <c r="WDB79" s="98">
        <f t="shared" si="328"/>
        <v>1</v>
      </c>
      <c r="WDC79" s="98">
        <f t="shared" si="328"/>
        <v>1</v>
      </c>
      <c r="WDD79" s="98">
        <f t="shared" si="328"/>
        <v>1</v>
      </c>
      <c r="WDE79" s="98">
        <f t="shared" si="328"/>
        <v>1</v>
      </c>
      <c r="WDF79" s="98">
        <f t="shared" si="328"/>
        <v>1</v>
      </c>
      <c r="WDG79" s="98">
        <f t="shared" si="328"/>
        <v>1</v>
      </c>
      <c r="WDH79" s="98">
        <f t="shared" si="328"/>
        <v>1</v>
      </c>
      <c r="WDI79" s="98">
        <f t="shared" si="328"/>
        <v>1</v>
      </c>
      <c r="WDJ79" s="98">
        <f t="shared" si="328"/>
        <v>1</v>
      </c>
      <c r="WDK79" s="98">
        <f t="shared" si="328"/>
        <v>1</v>
      </c>
      <c r="WDL79" s="98">
        <f t="shared" si="328"/>
        <v>1</v>
      </c>
      <c r="WDM79" s="98">
        <f t="shared" si="328"/>
        <v>1</v>
      </c>
      <c r="WDN79" s="98">
        <f t="shared" si="328"/>
        <v>1</v>
      </c>
      <c r="WDO79" s="98">
        <f t="shared" si="328"/>
        <v>1</v>
      </c>
      <c r="WDP79" s="98">
        <f t="shared" si="328"/>
        <v>1</v>
      </c>
      <c r="WDQ79" s="98">
        <f t="shared" si="328"/>
        <v>1</v>
      </c>
      <c r="WDR79" s="98">
        <f t="shared" si="328"/>
        <v>1</v>
      </c>
      <c r="WDS79" s="98">
        <f t="shared" si="328"/>
        <v>1</v>
      </c>
      <c r="WDT79" s="98">
        <f t="shared" si="328"/>
        <v>1</v>
      </c>
      <c r="WDU79" s="98">
        <f t="shared" si="328"/>
        <v>1</v>
      </c>
      <c r="WDV79" s="98">
        <f t="shared" si="328"/>
        <v>1</v>
      </c>
      <c r="WDW79" s="98">
        <f t="shared" si="328"/>
        <v>1</v>
      </c>
      <c r="WDX79" s="98">
        <f t="shared" si="328"/>
        <v>1</v>
      </c>
      <c r="WDY79" s="98">
        <f t="shared" si="328"/>
        <v>1</v>
      </c>
      <c r="WDZ79" s="98">
        <f t="shared" si="328"/>
        <v>1</v>
      </c>
      <c r="WEA79" s="98">
        <f t="shared" si="328"/>
        <v>1</v>
      </c>
      <c r="WEB79" s="98">
        <f t="shared" si="328"/>
        <v>1</v>
      </c>
      <c r="WEC79" s="98">
        <f t="shared" si="328"/>
        <v>1</v>
      </c>
      <c r="WED79" s="98">
        <f t="shared" si="328"/>
        <v>1</v>
      </c>
      <c r="WEE79" s="98">
        <f t="shared" si="328"/>
        <v>1</v>
      </c>
      <c r="WEF79" s="98">
        <f t="shared" si="328"/>
        <v>1</v>
      </c>
      <c r="WEG79" s="98">
        <f t="shared" si="328"/>
        <v>1</v>
      </c>
      <c r="WEH79" s="98">
        <f t="shared" si="328"/>
        <v>1</v>
      </c>
      <c r="WEI79" s="98">
        <f t="shared" si="328"/>
        <v>1</v>
      </c>
      <c r="WEJ79" s="98">
        <f t="shared" si="328"/>
        <v>1</v>
      </c>
      <c r="WEK79" s="98">
        <f t="shared" si="328"/>
        <v>1</v>
      </c>
      <c r="WEL79" s="98">
        <f t="shared" si="328"/>
        <v>1</v>
      </c>
      <c r="WEM79" s="98">
        <f t="shared" si="328"/>
        <v>1</v>
      </c>
      <c r="WEN79" s="98">
        <f t="shared" si="328"/>
        <v>1</v>
      </c>
      <c r="WEO79" s="98">
        <f t="shared" si="328"/>
        <v>1</v>
      </c>
      <c r="WEP79" s="98">
        <f t="shared" si="328"/>
        <v>1</v>
      </c>
      <c r="WEQ79" s="98">
        <f t="shared" si="328"/>
        <v>1</v>
      </c>
      <c r="WER79" s="98">
        <f t="shared" si="328"/>
        <v>1</v>
      </c>
      <c r="WES79" s="98">
        <f t="shared" ref="WES79:WHD79" si="329">WES78+1</f>
        <v>1</v>
      </c>
      <c r="WET79" s="98">
        <f t="shared" si="329"/>
        <v>1</v>
      </c>
      <c r="WEU79" s="98">
        <f t="shared" si="329"/>
        <v>1</v>
      </c>
      <c r="WEV79" s="98">
        <f t="shared" si="329"/>
        <v>1</v>
      </c>
      <c r="WEW79" s="98">
        <f t="shared" si="329"/>
        <v>1</v>
      </c>
      <c r="WEX79" s="98">
        <f t="shared" si="329"/>
        <v>1</v>
      </c>
      <c r="WEY79" s="98">
        <f t="shared" si="329"/>
        <v>1</v>
      </c>
      <c r="WEZ79" s="98">
        <f t="shared" si="329"/>
        <v>1</v>
      </c>
      <c r="WFA79" s="98">
        <f t="shared" si="329"/>
        <v>1</v>
      </c>
      <c r="WFB79" s="98">
        <f t="shared" si="329"/>
        <v>1</v>
      </c>
      <c r="WFC79" s="98">
        <f t="shared" si="329"/>
        <v>1</v>
      </c>
      <c r="WFD79" s="98">
        <f t="shared" si="329"/>
        <v>1</v>
      </c>
      <c r="WFE79" s="98">
        <f t="shared" si="329"/>
        <v>1</v>
      </c>
      <c r="WFF79" s="98">
        <f t="shared" si="329"/>
        <v>1</v>
      </c>
      <c r="WFG79" s="98">
        <f t="shared" si="329"/>
        <v>1</v>
      </c>
      <c r="WFH79" s="98">
        <f t="shared" si="329"/>
        <v>1</v>
      </c>
      <c r="WFI79" s="98">
        <f t="shared" si="329"/>
        <v>1</v>
      </c>
      <c r="WFJ79" s="98">
        <f t="shared" si="329"/>
        <v>1</v>
      </c>
      <c r="WFK79" s="98">
        <f t="shared" si="329"/>
        <v>1</v>
      </c>
      <c r="WFL79" s="98">
        <f t="shared" si="329"/>
        <v>1</v>
      </c>
      <c r="WFM79" s="98">
        <f t="shared" si="329"/>
        <v>1</v>
      </c>
      <c r="WFN79" s="98">
        <f t="shared" si="329"/>
        <v>1</v>
      </c>
      <c r="WFO79" s="98">
        <f t="shared" si="329"/>
        <v>1</v>
      </c>
      <c r="WFP79" s="98">
        <f t="shared" si="329"/>
        <v>1</v>
      </c>
      <c r="WFQ79" s="98">
        <f t="shared" si="329"/>
        <v>1</v>
      </c>
      <c r="WFR79" s="98">
        <f t="shared" si="329"/>
        <v>1</v>
      </c>
      <c r="WFS79" s="98">
        <f t="shared" si="329"/>
        <v>1</v>
      </c>
      <c r="WFT79" s="98">
        <f t="shared" si="329"/>
        <v>1</v>
      </c>
      <c r="WFU79" s="98">
        <f t="shared" si="329"/>
        <v>1</v>
      </c>
      <c r="WFV79" s="98">
        <f t="shared" si="329"/>
        <v>1</v>
      </c>
      <c r="WFW79" s="98">
        <f t="shared" si="329"/>
        <v>1</v>
      </c>
      <c r="WFX79" s="98">
        <f t="shared" si="329"/>
        <v>1</v>
      </c>
      <c r="WFY79" s="98">
        <f t="shared" si="329"/>
        <v>1</v>
      </c>
      <c r="WFZ79" s="98">
        <f t="shared" si="329"/>
        <v>1</v>
      </c>
      <c r="WGA79" s="98">
        <f t="shared" si="329"/>
        <v>1</v>
      </c>
      <c r="WGB79" s="98">
        <f t="shared" si="329"/>
        <v>1</v>
      </c>
      <c r="WGC79" s="98">
        <f t="shared" si="329"/>
        <v>1</v>
      </c>
      <c r="WGD79" s="98">
        <f t="shared" si="329"/>
        <v>1</v>
      </c>
      <c r="WGE79" s="98">
        <f t="shared" si="329"/>
        <v>1</v>
      </c>
      <c r="WGF79" s="98">
        <f t="shared" si="329"/>
        <v>1</v>
      </c>
      <c r="WGG79" s="98">
        <f t="shared" si="329"/>
        <v>1</v>
      </c>
      <c r="WGH79" s="98">
        <f t="shared" si="329"/>
        <v>1</v>
      </c>
      <c r="WGI79" s="98">
        <f t="shared" si="329"/>
        <v>1</v>
      </c>
      <c r="WGJ79" s="98">
        <f t="shared" si="329"/>
        <v>1</v>
      </c>
      <c r="WGK79" s="98">
        <f t="shared" si="329"/>
        <v>1</v>
      </c>
      <c r="WGL79" s="98">
        <f t="shared" si="329"/>
        <v>1</v>
      </c>
      <c r="WGM79" s="98">
        <f t="shared" si="329"/>
        <v>1</v>
      </c>
      <c r="WGN79" s="98">
        <f t="shared" si="329"/>
        <v>1</v>
      </c>
      <c r="WGO79" s="98">
        <f t="shared" si="329"/>
        <v>1</v>
      </c>
      <c r="WGP79" s="98">
        <f t="shared" si="329"/>
        <v>1</v>
      </c>
      <c r="WGQ79" s="98">
        <f t="shared" si="329"/>
        <v>1</v>
      </c>
      <c r="WGR79" s="98">
        <f t="shared" si="329"/>
        <v>1</v>
      </c>
      <c r="WGS79" s="98">
        <f t="shared" si="329"/>
        <v>1</v>
      </c>
      <c r="WGT79" s="98">
        <f t="shared" si="329"/>
        <v>1</v>
      </c>
      <c r="WGU79" s="98">
        <f t="shared" si="329"/>
        <v>1</v>
      </c>
      <c r="WGV79" s="98">
        <f t="shared" si="329"/>
        <v>1</v>
      </c>
      <c r="WGW79" s="98">
        <f t="shared" si="329"/>
        <v>1</v>
      </c>
      <c r="WGX79" s="98">
        <f t="shared" si="329"/>
        <v>1</v>
      </c>
      <c r="WGY79" s="98">
        <f t="shared" si="329"/>
        <v>1</v>
      </c>
      <c r="WGZ79" s="98">
        <f t="shared" si="329"/>
        <v>1</v>
      </c>
      <c r="WHA79" s="98">
        <f t="shared" si="329"/>
        <v>1</v>
      </c>
      <c r="WHB79" s="98">
        <f t="shared" si="329"/>
        <v>1</v>
      </c>
      <c r="WHC79" s="98">
        <f t="shared" si="329"/>
        <v>1</v>
      </c>
      <c r="WHD79" s="98">
        <f t="shared" si="329"/>
        <v>1</v>
      </c>
      <c r="WHE79" s="98">
        <f t="shared" ref="WHE79:WJP79" si="330">WHE78+1</f>
        <v>1</v>
      </c>
      <c r="WHF79" s="98">
        <f t="shared" si="330"/>
        <v>1</v>
      </c>
      <c r="WHG79" s="98">
        <f t="shared" si="330"/>
        <v>1</v>
      </c>
      <c r="WHH79" s="98">
        <f t="shared" si="330"/>
        <v>1</v>
      </c>
      <c r="WHI79" s="98">
        <f t="shared" si="330"/>
        <v>1</v>
      </c>
      <c r="WHJ79" s="98">
        <f t="shared" si="330"/>
        <v>1</v>
      </c>
      <c r="WHK79" s="98">
        <f t="shared" si="330"/>
        <v>1</v>
      </c>
      <c r="WHL79" s="98">
        <f t="shared" si="330"/>
        <v>1</v>
      </c>
      <c r="WHM79" s="98">
        <f t="shared" si="330"/>
        <v>1</v>
      </c>
      <c r="WHN79" s="98">
        <f t="shared" si="330"/>
        <v>1</v>
      </c>
      <c r="WHO79" s="98">
        <f t="shared" si="330"/>
        <v>1</v>
      </c>
      <c r="WHP79" s="98">
        <f t="shared" si="330"/>
        <v>1</v>
      </c>
      <c r="WHQ79" s="98">
        <f t="shared" si="330"/>
        <v>1</v>
      </c>
      <c r="WHR79" s="98">
        <f t="shared" si="330"/>
        <v>1</v>
      </c>
      <c r="WHS79" s="98">
        <f t="shared" si="330"/>
        <v>1</v>
      </c>
      <c r="WHT79" s="98">
        <f t="shared" si="330"/>
        <v>1</v>
      </c>
      <c r="WHU79" s="98">
        <f t="shared" si="330"/>
        <v>1</v>
      </c>
      <c r="WHV79" s="98">
        <f t="shared" si="330"/>
        <v>1</v>
      </c>
      <c r="WHW79" s="98">
        <f t="shared" si="330"/>
        <v>1</v>
      </c>
      <c r="WHX79" s="98">
        <f t="shared" si="330"/>
        <v>1</v>
      </c>
      <c r="WHY79" s="98">
        <f t="shared" si="330"/>
        <v>1</v>
      </c>
      <c r="WHZ79" s="98">
        <f t="shared" si="330"/>
        <v>1</v>
      </c>
      <c r="WIA79" s="98">
        <f t="shared" si="330"/>
        <v>1</v>
      </c>
      <c r="WIB79" s="98">
        <f t="shared" si="330"/>
        <v>1</v>
      </c>
      <c r="WIC79" s="98">
        <f t="shared" si="330"/>
        <v>1</v>
      </c>
      <c r="WID79" s="98">
        <f t="shared" si="330"/>
        <v>1</v>
      </c>
      <c r="WIE79" s="98">
        <f t="shared" si="330"/>
        <v>1</v>
      </c>
      <c r="WIF79" s="98">
        <f t="shared" si="330"/>
        <v>1</v>
      </c>
      <c r="WIG79" s="98">
        <f t="shared" si="330"/>
        <v>1</v>
      </c>
      <c r="WIH79" s="98">
        <f t="shared" si="330"/>
        <v>1</v>
      </c>
      <c r="WII79" s="98">
        <f t="shared" si="330"/>
        <v>1</v>
      </c>
      <c r="WIJ79" s="98">
        <f t="shared" si="330"/>
        <v>1</v>
      </c>
      <c r="WIK79" s="98">
        <f t="shared" si="330"/>
        <v>1</v>
      </c>
      <c r="WIL79" s="98">
        <f t="shared" si="330"/>
        <v>1</v>
      </c>
      <c r="WIM79" s="98">
        <f t="shared" si="330"/>
        <v>1</v>
      </c>
      <c r="WIN79" s="98">
        <f t="shared" si="330"/>
        <v>1</v>
      </c>
      <c r="WIO79" s="98">
        <f t="shared" si="330"/>
        <v>1</v>
      </c>
      <c r="WIP79" s="98">
        <f t="shared" si="330"/>
        <v>1</v>
      </c>
      <c r="WIQ79" s="98">
        <f t="shared" si="330"/>
        <v>1</v>
      </c>
      <c r="WIR79" s="98">
        <f t="shared" si="330"/>
        <v>1</v>
      </c>
      <c r="WIS79" s="98">
        <f t="shared" si="330"/>
        <v>1</v>
      </c>
      <c r="WIT79" s="98">
        <f t="shared" si="330"/>
        <v>1</v>
      </c>
      <c r="WIU79" s="98">
        <f t="shared" si="330"/>
        <v>1</v>
      </c>
      <c r="WIV79" s="98">
        <f t="shared" si="330"/>
        <v>1</v>
      </c>
      <c r="WIW79" s="98">
        <f t="shared" si="330"/>
        <v>1</v>
      </c>
      <c r="WIX79" s="98">
        <f t="shared" si="330"/>
        <v>1</v>
      </c>
      <c r="WIY79" s="98">
        <f t="shared" si="330"/>
        <v>1</v>
      </c>
      <c r="WIZ79" s="98">
        <f t="shared" si="330"/>
        <v>1</v>
      </c>
      <c r="WJA79" s="98">
        <f t="shared" si="330"/>
        <v>1</v>
      </c>
      <c r="WJB79" s="98">
        <f t="shared" si="330"/>
        <v>1</v>
      </c>
      <c r="WJC79" s="98">
        <f t="shared" si="330"/>
        <v>1</v>
      </c>
      <c r="WJD79" s="98">
        <f t="shared" si="330"/>
        <v>1</v>
      </c>
      <c r="WJE79" s="98">
        <f t="shared" si="330"/>
        <v>1</v>
      </c>
      <c r="WJF79" s="98">
        <f t="shared" si="330"/>
        <v>1</v>
      </c>
      <c r="WJG79" s="98">
        <f t="shared" si="330"/>
        <v>1</v>
      </c>
      <c r="WJH79" s="98">
        <f t="shared" si="330"/>
        <v>1</v>
      </c>
      <c r="WJI79" s="98">
        <f t="shared" si="330"/>
        <v>1</v>
      </c>
      <c r="WJJ79" s="98">
        <f t="shared" si="330"/>
        <v>1</v>
      </c>
      <c r="WJK79" s="98">
        <f t="shared" si="330"/>
        <v>1</v>
      </c>
      <c r="WJL79" s="98">
        <f t="shared" si="330"/>
        <v>1</v>
      </c>
      <c r="WJM79" s="98">
        <f t="shared" si="330"/>
        <v>1</v>
      </c>
      <c r="WJN79" s="98">
        <f t="shared" si="330"/>
        <v>1</v>
      </c>
      <c r="WJO79" s="98">
        <f t="shared" si="330"/>
        <v>1</v>
      </c>
      <c r="WJP79" s="98">
        <f t="shared" si="330"/>
        <v>1</v>
      </c>
      <c r="WJQ79" s="98">
        <f t="shared" ref="WJQ79:WMB79" si="331">WJQ78+1</f>
        <v>1</v>
      </c>
      <c r="WJR79" s="98">
        <f t="shared" si="331"/>
        <v>1</v>
      </c>
      <c r="WJS79" s="98">
        <f t="shared" si="331"/>
        <v>1</v>
      </c>
      <c r="WJT79" s="98">
        <f t="shared" si="331"/>
        <v>1</v>
      </c>
      <c r="WJU79" s="98">
        <f t="shared" si="331"/>
        <v>1</v>
      </c>
      <c r="WJV79" s="98">
        <f t="shared" si="331"/>
        <v>1</v>
      </c>
      <c r="WJW79" s="98">
        <f t="shared" si="331"/>
        <v>1</v>
      </c>
      <c r="WJX79" s="98">
        <f t="shared" si="331"/>
        <v>1</v>
      </c>
      <c r="WJY79" s="98">
        <f t="shared" si="331"/>
        <v>1</v>
      </c>
      <c r="WJZ79" s="98">
        <f t="shared" si="331"/>
        <v>1</v>
      </c>
      <c r="WKA79" s="98">
        <f t="shared" si="331"/>
        <v>1</v>
      </c>
      <c r="WKB79" s="98">
        <f t="shared" si="331"/>
        <v>1</v>
      </c>
      <c r="WKC79" s="98">
        <f t="shared" si="331"/>
        <v>1</v>
      </c>
      <c r="WKD79" s="98">
        <f t="shared" si="331"/>
        <v>1</v>
      </c>
      <c r="WKE79" s="98">
        <f t="shared" si="331"/>
        <v>1</v>
      </c>
      <c r="WKF79" s="98">
        <f t="shared" si="331"/>
        <v>1</v>
      </c>
      <c r="WKG79" s="98">
        <f t="shared" si="331"/>
        <v>1</v>
      </c>
      <c r="WKH79" s="98">
        <f t="shared" si="331"/>
        <v>1</v>
      </c>
      <c r="WKI79" s="98">
        <f t="shared" si="331"/>
        <v>1</v>
      </c>
      <c r="WKJ79" s="98">
        <f t="shared" si="331"/>
        <v>1</v>
      </c>
      <c r="WKK79" s="98">
        <f t="shared" si="331"/>
        <v>1</v>
      </c>
      <c r="WKL79" s="98">
        <f t="shared" si="331"/>
        <v>1</v>
      </c>
      <c r="WKM79" s="98">
        <f t="shared" si="331"/>
        <v>1</v>
      </c>
      <c r="WKN79" s="98">
        <f t="shared" si="331"/>
        <v>1</v>
      </c>
      <c r="WKO79" s="98">
        <f t="shared" si="331"/>
        <v>1</v>
      </c>
      <c r="WKP79" s="98">
        <f t="shared" si="331"/>
        <v>1</v>
      </c>
      <c r="WKQ79" s="98">
        <f t="shared" si="331"/>
        <v>1</v>
      </c>
      <c r="WKR79" s="98">
        <f t="shared" si="331"/>
        <v>1</v>
      </c>
      <c r="WKS79" s="98">
        <f t="shared" si="331"/>
        <v>1</v>
      </c>
      <c r="WKT79" s="98">
        <f t="shared" si="331"/>
        <v>1</v>
      </c>
      <c r="WKU79" s="98">
        <f t="shared" si="331"/>
        <v>1</v>
      </c>
      <c r="WKV79" s="98">
        <f t="shared" si="331"/>
        <v>1</v>
      </c>
      <c r="WKW79" s="98">
        <f t="shared" si="331"/>
        <v>1</v>
      </c>
      <c r="WKX79" s="98">
        <f t="shared" si="331"/>
        <v>1</v>
      </c>
      <c r="WKY79" s="98">
        <f t="shared" si="331"/>
        <v>1</v>
      </c>
      <c r="WKZ79" s="98">
        <f t="shared" si="331"/>
        <v>1</v>
      </c>
      <c r="WLA79" s="98">
        <f t="shared" si="331"/>
        <v>1</v>
      </c>
      <c r="WLB79" s="98">
        <f t="shared" si="331"/>
        <v>1</v>
      </c>
      <c r="WLC79" s="98">
        <f t="shared" si="331"/>
        <v>1</v>
      </c>
      <c r="WLD79" s="98">
        <f t="shared" si="331"/>
        <v>1</v>
      </c>
      <c r="WLE79" s="98">
        <f t="shared" si="331"/>
        <v>1</v>
      </c>
      <c r="WLF79" s="98">
        <f t="shared" si="331"/>
        <v>1</v>
      </c>
      <c r="WLG79" s="98">
        <f t="shared" si="331"/>
        <v>1</v>
      </c>
      <c r="WLH79" s="98">
        <f t="shared" si="331"/>
        <v>1</v>
      </c>
      <c r="WLI79" s="98">
        <f t="shared" si="331"/>
        <v>1</v>
      </c>
      <c r="WLJ79" s="98">
        <f t="shared" si="331"/>
        <v>1</v>
      </c>
      <c r="WLK79" s="98">
        <f t="shared" si="331"/>
        <v>1</v>
      </c>
      <c r="WLL79" s="98">
        <f t="shared" si="331"/>
        <v>1</v>
      </c>
      <c r="WLM79" s="98">
        <f t="shared" si="331"/>
        <v>1</v>
      </c>
      <c r="WLN79" s="98">
        <f t="shared" si="331"/>
        <v>1</v>
      </c>
      <c r="WLO79" s="98">
        <f t="shared" si="331"/>
        <v>1</v>
      </c>
      <c r="WLP79" s="98">
        <f t="shared" si="331"/>
        <v>1</v>
      </c>
      <c r="WLQ79" s="98">
        <f t="shared" si="331"/>
        <v>1</v>
      </c>
      <c r="WLR79" s="98">
        <f t="shared" si="331"/>
        <v>1</v>
      </c>
      <c r="WLS79" s="98">
        <f t="shared" si="331"/>
        <v>1</v>
      </c>
      <c r="WLT79" s="98">
        <f t="shared" si="331"/>
        <v>1</v>
      </c>
      <c r="WLU79" s="98">
        <f t="shared" si="331"/>
        <v>1</v>
      </c>
      <c r="WLV79" s="98">
        <f t="shared" si="331"/>
        <v>1</v>
      </c>
      <c r="WLW79" s="98">
        <f t="shared" si="331"/>
        <v>1</v>
      </c>
      <c r="WLX79" s="98">
        <f t="shared" si="331"/>
        <v>1</v>
      </c>
      <c r="WLY79" s="98">
        <f t="shared" si="331"/>
        <v>1</v>
      </c>
      <c r="WLZ79" s="98">
        <f t="shared" si="331"/>
        <v>1</v>
      </c>
      <c r="WMA79" s="98">
        <f t="shared" si="331"/>
        <v>1</v>
      </c>
      <c r="WMB79" s="98">
        <f t="shared" si="331"/>
        <v>1</v>
      </c>
      <c r="WMC79" s="98">
        <f t="shared" ref="WMC79:WON79" si="332">WMC78+1</f>
        <v>1</v>
      </c>
      <c r="WMD79" s="98">
        <f t="shared" si="332"/>
        <v>1</v>
      </c>
      <c r="WME79" s="98">
        <f t="shared" si="332"/>
        <v>1</v>
      </c>
      <c r="WMF79" s="98">
        <f t="shared" si="332"/>
        <v>1</v>
      </c>
      <c r="WMG79" s="98">
        <f t="shared" si="332"/>
        <v>1</v>
      </c>
      <c r="WMH79" s="98">
        <f t="shared" si="332"/>
        <v>1</v>
      </c>
      <c r="WMI79" s="98">
        <f t="shared" si="332"/>
        <v>1</v>
      </c>
      <c r="WMJ79" s="98">
        <f t="shared" si="332"/>
        <v>1</v>
      </c>
      <c r="WMK79" s="98">
        <f t="shared" si="332"/>
        <v>1</v>
      </c>
      <c r="WML79" s="98">
        <f t="shared" si="332"/>
        <v>1</v>
      </c>
      <c r="WMM79" s="98">
        <f t="shared" si="332"/>
        <v>1</v>
      </c>
      <c r="WMN79" s="98">
        <f t="shared" si="332"/>
        <v>1</v>
      </c>
      <c r="WMO79" s="98">
        <f t="shared" si="332"/>
        <v>1</v>
      </c>
      <c r="WMP79" s="98">
        <f t="shared" si="332"/>
        <v>1</v>
      </c>
      <c r="WMQ79" s="98">
        <f t="shared" si="332"/>
        <v>1</v>
      </c>
      <c r="WMR79" s="98">
        <f t="shared" si="332"/>
        <v>1</v>
      </c>
      <c r="WMS79" s="98">
        <f t="shared" si="332"/>
        <v>1</v>
      </c>
      <c r="WMT79" s="98">
        <f t="shared" si="332"/>
        <v>1</v>
      </c>
      <c r="WMU79" s="98">
        <f t="shared" si="332"/>
        <v>1</v>
      </c>
      <c r="WMV79" s="98">
        <f t="shared" si="332"/>
        <v>1</v>
      </c>
      <c r="WMW79" s="98">
        <f t="shared" si="332"/>
        <v>1</v>
      </c>
      <c r="WMX79" s="98">
        <f t="shared" si="332"/>
        <v>1</v>
      </c>
      <c r="WMY79" s="98">
        <f t="shared" si="332"/>
        <v>1</v>
      </c>
      <c r="WMZ79" s="98">
        <f t="shared" si="332"/>
        <v>1</v>
      </c>
      <c r="WNA79" s="98">
        <f t="shared" si="332"/>
        <v>1</v>
      </c>
      <c r="WNB79" s="98">
        <f t="shared" si="332"/>
        <v>1</v>
      </c>
      <c r="WNC79" s="98">
        <f t="shared" si="332"/>
        <v>1</v>
      </c>
      <c r="WND79" s="98">
        <f t="shared" si="332"/>
        <v>1</v>
      </c>
      <c r="WNE79" s="98">
        <f t="shared" si="332"/>
        <v>1</v>
      </c>
      <c r="WNF79" s="98">
        <f t="shared" si="332"/>
        <v>1</v>
      </c>
      <c r="WNG79" s="98">
        <f t="shared" si="332"/>
        <v>1</v>
      </c>
      <c r="WNH79" s="98">
        <f t="shared" si="332"/>
        <v>1</v>
      </c>
      <c r="WNI79" s="98">
        <f t="shared" si="332"/>
        <v>1</v>
      </c>
      <c r="WNJ79" s="98">
        <f t="shared" si="332"/>
        <v>1</v>
      </c>
      <c r="WNK79" s="98">
        <f t="shared" si="332"/>
        <v>1</v>
      </c>
      <c r="WNL79" s="98">
        <f t="shared" si="332"/>
        <v>1</v>
      </c>
      <c r="WNM79" s="98">
        <f t="shared" si="332"/>
        <v>1</v>
      </c>
      <c r="WNN79" s="98">
        <f t="shared" si="332"/>
        <v>1</v>
      </c>
      <c r="WNO79" s="98">
        <f t="shared" si="332"/>
        <v>1</v>
      </c>
      <c r="WNP79" s="98">
        <f t="shared" si="332"/>
        <v>1</v>
      </c>
      <c r="WNQ79" s="98">
        <f t="shared" si="332"/>
        <v>1</v>
      </c>
      <c r="WNR79" s="98">
        <f t="shared" si="332"/>
        <v>1</v>
      </c>
      <c r="WNS79" s="98">
        <f t="shared" si="332"/>
        <v>1</v>
      </c>
      <c r="WNT79" s="98">
        <f t="shared" si="332"/>
        <v>1</v>
      </c>
      <c r="WNU79" s="98">
        <f t="shared" si="332"/>
        <v>1</v>
      </c>
      <c r="WNV79" s="98">
        <f t="shared" si="332"/>
        <v>1</v>
      </c>
      <c r="WNW79" s="98">
        <f t="shared" si="332"/>
        <v>1</v>
      </c>
      <c r="WNX79" s="98">
        <f t="shared" si="332"/>
        <v>1</v>
      </c>
      <c r="WNY79" s="98">
        <f t="shared" si="332"/>
        <v>1</v>
      </c>
      <c r="WNZ79" s="98">
        <f t="shared" si="332"/>
        <v>1</v>
      </c>
      <c r="WOA79" s="98">
        <f t="shared" si="332"/>
        <v>1</v>
      </c>
      <c r="WOB79" s="98">
        <f t="shared" si="332"/>
        <v>1</v>
      </c>
      <c r="WOC79" s="98">
        <f t="shared" si="332"/>
        <v>1</v>
      </c>
      <c r="WOD79" s="98">
        <f t="shared" si="332"/>
        <v>1</v>
      </c>
      <c r="WOE79" s="98">
        <f t="shared" si="332"/>
        <v>1</v>
      </c>
      <c r="WOF79" s="98">
        <f t="shared" si="332"/>
        <v>1</v>
      </c>
      <c r="WOG79" s="98">
        <f t="shared" si="332"/>
        <v>1</v>
      </c>
      <c r="WOH79" s="98">
        <f t="shared" si="332"/>
        <v>1</v>
      </c>
      <c r="WOI79" s="98">
        <f t="shared" si="332"/>
        <v>1</v>
      </c>
      <c r="WOJ79" s="98">
        <f t="shared" si="332"/>
        <v>1</v>
      </c>
      <c r="WOK79" s="98">
        <f t="shared" si="332"/>
        <v>1</v>
      </c>
      <c r="WOL79" s="98">
        <f t="shared" si="332"/>
        <v>1</v>
      </c>
      <c r="WOM79" s="98">
        <f t="shared" si="332"/>
        <v>1</v>
      </c>
      <c r="WON79" s="98">
        <f t="shared" si="332"/>
        <v>1</v>
      </c>
      <c r="WOO79" s="98">
        <f t="shared" ref="WOO79:WQZ79" si="333">WOO78+1</f>
        <v>1</v>
      </c>
      <c r="WOP79" s="98">
        <f t="shared" si="333"/>
        <v>1</v>
      </c>
      <c r="WOQ79" s="98">
        <f t="shared" si="333"/>
        <v>1</v>
      </c>
      <c r="WOR79" s="98">
        <f t="shared" si="333"/>
        <v>1</v>
      </c>
      <c r="WOS79" s="98">
        <f t="shared" si="333"/>
        <v>1</v>
      </c>
      <c r="WOT79" s="98">
        <f t="shared" si="333"/>
        <v>1</v>
      </c>
      <c r="WOU79" s="98">
        <f t="shared" si="333"/>
        <v>1</v>
      </c>
      <c r="WOV79" s="98">
        <f t="shared" si="333"/>
        <v>1</v>
      </c>
      <c r="WOW79" s="98">
        <f t="shared" si="333"/>
        <v>1</v>
      </c>
      <c r="WOX79" s="98">
        <f t="shared" si="333"/>
        <v>1</v>
      </c>
      <c r="WOY79" s="98">
        <f t="shared" si="333"/>
        <v>1</v>
      </c>
      <c r="WOZ79" s="98">
        <f t="shared" si="333"/>
        <v>1</v>
      </c>
      <c r="WPA79" s="98">
        <f t="shared" si="333"/>
        <v>1</v>
      </c>
      <c r="WPB79" s="98">
        <f t="shared" si="333"/>
        <v>1</v>
      </c>
      <c r="WPC79" s="98">
        <f t="shared" si="333"/>
        <v>1</v>
      </c>
      <c r="WPD79" s="98">
        <f t="shared" si="333"/>
        <v>1</v>
      </c>
      <c r="WPE79" s="98">
        <f t="shared" si="333"/>
        <v>1</v>
      </c>
      <c r="WPF79" s="98">
        <f t="shared" si="333"/>
        <v>1</v>
      </c>
      <c r="WPG79" s="98">
        <f t="shared" si="333"/>
        <v>1</v>
      </c>
      <c r="WPH79" s="98">
        <f t="shared" si="333"/>
        <v>1</v>
      </c>
      <c r="WPI79" s="98">
        <f t="shared" si="333"/>
        <v>1</v>
      </c>
      <c r="WPJ79" s="98">
        <f t="shared" si="333"/>
        <v>1</v>
      </c>
      <c r="WPK79" s="98">
        <f t="shared" si="333"/>
        <v>1</v>
      </c>
      <c r="WPL79" s="98">
        <f t="shared" si="333"/>
        <v>1</v>
      </c>
      <c r="WPM79" s="98">
        <f t="shared" si="333"/>
        <v>1</v>
      </c>
      <c r="WPN79" s="98">
        <f t="shared" si="333"/>
        <v>1</v>
      </c>
      <c r="WPO79" s="98">
        <f t="shared" si="333"/>
        <v>1</v>
      </c>
      <c r="WPP79" s="98">
        <f t="shared" si="333"/>
        <v>1</v>
      </c>
      <c r="WPQ79" s="98">
        <f t="shared" si="333"/>
        <v>1</v>
      </c>
      <c r="WPR79" s="98">
        <f t="shared" si="333"/>
        <v>1</v>
      </c>
      <c r="WPS79" s="98">
        <f t="shared" si="333"/>
        <v>1</v>
      </c>
      <c r="WPT79" s="98">
        <f t="shared" si="333"/>
        <v>1</v>
      </c>
      <c r="WPU79" s="98">
        <f t="shared" si="333"/>
        <v>1</v>
      </c>
      <c r="WPV79" s="98">
        <f t="shared" si="333"/>
        <v>1</v>
      </c>
      <c r="WPW79" s="98">
        <f t="shared" si="333"/>
        <v>1</v>
      </c>
      <c r="WPX79" s="98">
        <f t="shared" si="333"/>
        <v>1</v>
      </c>
      <c r="WPY79" s="98">
        <f t="shared" si="333"/>
        <v>1</v>
      </c>
      <c r="WPZ79" s="98">
        <f t="shared" si="333"/>
        <v>1</v>
      </c>
      <c r="WQA79" s="98">
        <f t="shared" si="333"/>
        <v>1</v>
      </c>
      <c r="WQB79" s="98">
        <f t="shared" si="333"/>
        <v>1</v>
      </c>
      <c r="WQC79" s="98">
        <f t="shared" si="333"/>
        <v>1</v>
      </c>
      <c r="WQD79" s="98">
        <f t="shared" si="333"/>
        <v>1</v>
      </c>
      <c r="WQE79" s="98">
        <f t="shared" si="333"/>
        <v>1</v>
      </c>
      <c r="WQF79" s="98">
        <f t="shared" si="333"/>
        <v>1</v>
      </c>
      <c r="WQG79" s="98">
        <f t="shared" si="333"/>
        <v>1</v>
      </c>
      <c r="WQH79" s="98">
        <f t="shared" si="333"/>
        <v>1</v>
      </c>
      <c r="WQI79" s="98">
        <f t="shared" si="333"/>
        <v>1</v>
      </c>
      <c r="WQJ79" s="98">
        <f t="shared" si="333"/>
        <v>1</v>
      </c>
      <c r="WQK79" s="98">
        <f t="shared" si="333"/>
        <v>1</v>
      </c>
      <c r="WQL79" s="98">
        <f t="shared" si="333"/>
        <v>1</v>
      </c>
      <c r="WQM79" s="98">
        <f t="shared" si="333"/>
        <v>1</v>
      </c>
      <c r="WQN79" s="98">
        <f t="shared" si="333"/>
        <v>1</v>
      </c>
      <c r="WQO79" s="98">
        <f t="shared" si="333"/>
        <v>1</v>
      </c>
      <c r="WQP79" s="98">
        <f t="shared" si="333"/>
        <v>1</v>
      </c>
      <c r="WQQ79" s="98">
        <f t="shared" si="333"/>
        <v>1</v>
      </c>
      <c r="WQR79" s="98">
        <f t="shared" si="333"/>
        <v>1</v>
      </c>
      <c r="WQS79" s="98">
        <f t="shared" si="333"/>
        <v>1</v>
      </c>
      <c r="WQT79" s="98">
        <f t="shared" si="333"/>
        <v>1</v>
      </c>
      <c r="WQU79" s="98">
        <f t="shared" si="333"/>
        <v>1</v>
      </c>
      <c r="WQV79" s="98">
        <f t="shared" si="333"/>
        <v>1</v>
      </c>
      <c r="WQW79" s="98">
        <f t="shared" si="333"/>
        <v>1</v>
      </c>
      <c r="WQX79" s="98">
        <f t="shared" si="333"/>
        <v>1</v>
      </c>
      <c r="WQY79" s="98">
        <f t="shared" si="333"/>
        <v>1</v>
      </c>
      <c r="WQZ79" s="98">
        <f t="shared" si="333"/>
        <v>1</v>
      </c>
      <c r="WRA79" s="98">
        <f t="shared" ref="WRA79:WTL79" si="334">WRA78+1</f>
        <v>1</v>
      </c>
      <c r="WRB79" s="98">
        <f t="shared" si="334"/>
        <v>1</v>
      </c>
      <c r="WRC79" s="98">
        <f t="shared" si="334"/>
        <v>1</v>
      </c>
      <c r="WRD79" s="98">
        <f t="shared" si="334"/>
        <v>1</v>
      </c>
      <c r="WRE79" s="98">
        <f t="shared" si="334"/>
        <v>1</v>
      </c>
      <c r="WRF79" s="98">
        <f t="shared" si="334"/>
        <v>1</v>
      </c>
      <c r="WRG79" s="98">
        <f t="shared" si="334"/>
        <v>1</v>
      </c>
      <c r="WRH79" s="98">
        <f t="shared" si="334"/>
        <v>1</v>
      </c>
      <c r="WRI79" s="98">
        <f t="shared" si="334"/>
        <v>1</v>
      </c>
      <c r="WRJ79" s="98">
        <f t="shared" si="334"/>
        <v>1</v>
      </c>
      <c r="WRK79" s="98">
        <f t="shared" si="334"/>
        <v>1</v>
      </c>
      <c r="WRL79" s="98">
        <f t="shared" si="334"/>
        <v>1</v>
      </c>
      <c r="WRM79" s="98">
        <f t="shared" si="334"/>
        <v>1</v>
      </c>
      <c r="WRN79" s="98">
        <f t="shared" si="334"/>
        <v>1</v>
      </c>
      <c r="WRO79" s="98">
        <f t="shared" si="334"/>
        <v>1</v>
      </c>
      <c r="WRP79" s="98">
        <f t="shared" si="334"/>
        <v>1</v>
      </c>
      <c r="WRQ79" s="98">
        <f t="shared" si="334"/>
        <v>1</v>
      </c>
      <c r="WRR79" s="98">
        <f t="shared" si="334"/>
        <v>1</v>
      </c>
      <c r="WRS79" s="98">
        <f t="shared" si="334"/>
        <v>1</v>
      </c>
      <c r="WRT79" s="98">
        <f t="shared" si="334"/>
        <v>1</v>
      </c>
      <c r="WRU79" s="98">
        <f t="shared" si="334"/>
        <v>1</v>
      </c>
      <c r="WRV79" s="98">
        <f t="shared" si="334"/>
        <v>1</v>
      </c>
      <c r="WRW79" s="98">
        <f t="shared" si="334"/>
        <v>1</v>
      </c>
      <c r="WRX79" s="98">
        <f t="shared" si="334"/>
        <v>1</v>
      </c>
      <c r="WRY79" s="98">
        <f t="shared" si="334"/>
        <v>1</v>
      </c>
      <c r="WRZ79" s="98">
        <f t="shared" si="334"/>
        <v>1</v>
      </c>
      <c r="WSA79" s="98">
        <f t="shared" si="334"/>
        <v>1</v>
      </c>
      <c r="WSB79" s="98">
        <f t="shared" si="334"/>
        <v>1</v>
      </c>
      <c r="WSC79" s="98">
        <f t="shared" si="334"/>
        <v>1</v>
      </c>
      <c r="WSD79" s="98">
        <f t="shared" si="334"/>
        <v>1</v>
      </c>
      <c r="WSE79" s="98">
        <f t="shared" si="334"/>
        <v>1</v>
      </c>
      <c r="WSF79" s="98">
        <f t="shared" si="334"/>
        <v>1</v>
      </c>
      <c r="WSG79" s="98">
        <f t="shared" si="334"/>
        <v>1</v>
      </c>
      <c r="WSH79" s="98">
        <f t="shared" si="334"/>
        <v>1</v>
      </c>
      <c r="WSI79" s="98">
        <f t="shared" si="334"/>
        <v>1</v>
      </c>
      <c r="WSJ79" s="98">
        <f t="shared" si="334"/>
        <v>1</v>
      </c>
      <c r="WSK79" s="98">
        <f t="shared" si="334"/>
        <v>1</v>
      </c>
      <c r="WSL79" s="98">
        <f t="shared" si="334"/>
        <v>1</v>
      </c>
      <c r="WSM79" s="98">
        <f t="shared" si="334"/>
        <v>1</v>
      </c>
      <c r="WSN79" s="98">
        <f t="shared" si="334"/>
        <v>1</v>
      </c>
      <c r="WSO79" s="98">
        <f t="shared" si="334"/>
        <v>1</v>
      </c>
      <c r="WSP79" s="98">
        <f t="shared" si="334"/>
        <v>1</v>
      </c>
      <c r="WSQ79" s="98">
        <f t="shared" si="334"/>
        <v>1</v>
      </c>
      <c r="WSR79" s="98">
        <f t="shared" si="334"/>
        <v>1</v>
      </c>
      <c r="WSS79" s="98">
        <f t="shared" si="334"/>
        <v>1</v>
      </c>
      <c r="WST79" s="98">
        <f t="shared" si="334"/>
        <v>1</v>
      </c>
      <c r="WSU79" s="98">
        <f t="shared" si="334"/>
        <v>1</v>
      </c>
      <c r="WSV79" s="98">
        <f t="shared" si="334"/>
        <v>1</v>
      </c>
      <c r="WSW79" s="98">
        <f t="shared" si="334"/>
        <v>1</v>
      </c>
      <c r="WSX79" s="98">
        <f t="shared" si="334"/>
        <v>1</v>
      </c>
      <c r="WSY79" s="98">
        <f t="shared" si="334"/>
        <v>1</v>
      </c>
      <c r="WSZ79" s="98">
        <f t="shared" si="334"/>
        <v>1</v>
      </c>
      <c r="WTA79" s="98">
        <f t="shared" si="334"/>
        <v>1</v>
      </c>
      <c r="WTB79" s="98">
        <f t="shared" si="334"/>
        <v>1</v>
      </c>
      <c r="WTC79" s="98">
        <f t="shared" si="334"/>
        <v>1</v>
      </c>
      <c r="WTD79" s="98">
        <f t="shared" si="334"/>
        <v>1</v>
      </c>
      <c r="WTE79" s="98">
        <f t="shared" si="334"/>
        <v>1</v>
      </c>
      <c r="WTF79" s="98">
        <f t="shared" si="334"/>
        <v>1</v>
      </c>
      <c r="WTG79" s="98">
        <f t="shared" si="334"/>
        <v>1</v>
      </c>
      <c r="WTH79" s="98">
        <f t="shared" si="334"/>
        <v>1</v>
      </c>
      <c r="WTI79" s="98">
        <f t="shared" si="334"/>
        <v>1</v>
      </c>
      <c r="WTJ79" s="98">
        <f t="shared" si="334"/>
        <v>1</v>
      </c>
      <c r="WTK79" s="98">
        <f t="shared" si="334"/>
        <v>1</v>
      </c>
      <c r="WTL79" s="98">
        <f t="shared" si="334"/>
        <v>1</v>
      </c>
      <c r="WTM79" s="98">
        <f t="shared" ref="WTM79:WVX79" si="335">WTM78+1</f>
        <v>1</v>
      </c>
      <c r="WTN79" s="98">
        <f t="shared" si="335"/>
        <v>1</v>
      </c>
      <c r="WTO79" s="98">
        <f t="shared" si="335"/>
        <v>1</v>
      </c>
      <c r="WTP79" s="98">
        <f t="shared" si="335"/>
        <v>1</v>
      </c>
      <c r="WTQ79" s="98">
        <f t="shared" si="335"/>
        <v>1</v>
      </c>
      <c r="WTR79" s="98">
        <f t="shared" si="335"/>
        <v>1</v>
      </c>
      <c r="WTS79" s="98">
        <f t="shared" si="335"/>
        <v>1</v>
      </c>
      <c r="WTT79" s="98">
        <f t="shared" si="335"/>
        <v>1</v>
      </c>
      <c r="WTU79" s="98">
        <f t="shared" si="335"/>
        <v>1</v>
      </c>
      <c r="WTV79" s="98">
        <f t="shared" si="335"/>
        <v>1</v>
      </c>
      <c r="WTW79" s="98">
        <f t="shared" si="335"/>
        <v>1</v>
      </c>
      <c r="WTX79" s="98">
        <f t="shared" si="335"/>
        <v>1</v>
      </c>
      <c r="WTY79" s="98">
        <f t="shared" si="335"/>
        <v>1</v>
      </c>
      <c r="WTZ79" s="98">
        <f t="shared" si="335"/>
        <v>1</v>
      </c>
      <c r="WUA79" s="98">
        <f t="shared" si="335"/>
        <v>1</v>
      </c>
      <c r="WUB79" s="98">
        <f t="shared" si="335"/>
        <v>1</v>
      </c>
      <c r="WUC79" s="98">
        <f t="shared" si="335"/>
        <v>1</v>
      </c>
      <c r="WUD79" s="98">
        <f t="shared" si="335"/>
        <v>1</v>
      </c>
      <c r="WUE79" s="98">
        <f t="shared" si="335"/>
        <v>1</v>
      </c>
      <c r="WUF79" s="98">
        <f t="shared" si="335"/>
        <v>1</v>
      </c>
      <c r="WUG79" s="98">
        <f t="shared" si="335"/>
        <v>1</v>
      </c>
      <c r="WUH79" s="98">
        <f t="shared" si="335"/>
        <v>1</v>
      </c>
      <c r="WUI79" s="98">
        <f t="shared" si="335"/>
        <v>1</v>
      </c>
      <c r="WUJ79" s="98">
        <f t="shared" si="335"/>
        <v>1</v>
      </c>
      <c r="WUK79" s="98">
        <f t="shared" si="335"/>
        <v>1</v>
      </c>
      <c r="WUL79" s="98">
        <f t="shared" si="335"/>
        <v>1</v>
      </c>
      <c r="WUM79" s="98">
        <f t="shared" si="335"/>
        <v>1</v>
      </c>
      <c r="WUN79" s="98">
        <f t="shared" si="335"/>
        <v>1</v>
      </c>
      <c r="WUO79" s="98">
        <f t="shared" si="335"/>
        <v>1</v>
      </c>
      <c r="WUP79" s="98">
        <f t="shared" si="335"/>
        <v>1</v>
      </c>
      <c r="WUQ79" s="98">
        <f t="shared" si="335"/>
        <v>1</v>
      </c>
      <c r="WUR79" s="98">
        <f t="shared" si="335"/>
        <v>1</v>
      </c>
      <c r="WUS79" s="98">
        <f t="shared" si="335"/>
        <v>1</v>
      </c>
      <c r="WUT79" s="98">
        <f t="shared" si="335"/>
        <v>1</v>
      </c>
      <c r="WUU79" s="98">
        <f t="shared" si="335"/>
        <v>1</v>
      </c>
      <c r="WUV79" s="98">
        <f t="shared" si="335"/>
        <v>1</v>
      </c>
      <c r="WUW79" s="98">
        <f t="shared" si="335"/>
        <v>1</v>
      </c>
      <c r="WUX79" s="98">
        <f t="shared" si="335"/>
        <v>1</v>
      </c>
      <c r="WUY79" s="98">
        <f t="shared" si="335"/>
        <v>1</v>
      </c>
      <c r="WUZ79" s="98">
        <f t="shared" si="335"/>
        <v>1</v>
      </c>
      <c r="WVA79" s="98">
        <f t="shared" si="335"/>
        <v>1</v>
      </c>
      <c r="WVB79" s="98">
        <f t="shared" si="335"/>
        <v>1</v>
      </c>
      <c r="WVC79" s="98">
        <f t="shared" si="335"/>
        <v>1</v>
      </c>
      <c r="WVD79" s="98">
        <f t="shared" si="335"/>
        <v>1</v>
      </c>
      <c r="WVE79" s="98">
        <f t="shared" si="335"/>
        <v>1</v>
      </c>
      <c r="WVF79" s="98">
        <f t="shared" si="335"/>
        <v>1</v>
      </c>
      <c r="WVG79" s="98">
        <f t="shared" si="335"/>
        <v>1</v>
      </c>
      <c r="WVH79" s="98">
        <f t="shared" si="335"/>
        <v>1</v>
      </c>
      <c r="WVI79" s="98">
        <f t="shared" si="335"/>
        <v>1</v>
      </c>
      <c r="WVJ79" s="98">
        <f t="shared" si="335"/>
        <v>1</v>
      </c>
      <c r="WVK79" s="98">
        <f t="shared" si="335"/>
        <v>1</v>
      </c>
      <c r="WVL79" s="98">
        <f t="shared" si="335"/>
        <v>1</v>
      </c>
      <c r="WVM79" s="98">
        <f t="shared" si="335"/>
        <v>1</v>
      </c>
      <c r="WVN79" s="98">
        <f t="shared" si="335"/>
        <v>1</v>
      </c>
      <c r="WVO79" s="98">
        <f t="shared" si="335"/>
        <v>1</v>
      </c>
      <c r="WVP79" s="98">
        <f t="shared" si="335"/>
        <v>1</v>
      </c>
      <c r="WVQ79" s="98">
        <f t="shared" si="335"/>
        <v>1</v>
      </c>
      <c r="WVR79" s="98">
        <f t="shared" si="335"/>
        <v>1</v>
      </c>
      <c r="WVS79" s="98">
        <f t="shared" si="335"/>
        <v>1</v>
      </c>
      <c r="WVT79" s="98">
        <f t="shared" si="335"/>
        <v>1</v>
      </c>
      <c r="WVU79" s="98">
        <f t="shared" si="335"/>
        <v>1</v>
      </c>
      <c r="WVV79" s="98">
        <f t="shared" si="335"/>
        <v>1</v>
      </c>
      <c r="WVW79" s="98">
        <f t="shared" si="335"/>
        <v>1</v>
      </c>
      <c r="WVX79" s="98">
        <f t="shared" si="335"/>
        <v>1</v>
      </c>
      <c r="WVY79" s="98">
        <f t="shared" ref="WVY79:WYJ79" si="336">WVY78+1</f>
        <v>1</v>
      </c>
      <c r="WVZ79" s="98">
        <f t="shared" si="336"/>
        <v>1</v>
      </c>
      <c r="WWA79" s="98">
        <f t="shared" si="336"/>
        <v>1</v>
      </c>
      <c r="WWB79" s="98">
        <f t="shared" si="336"/>
        <v>1</v>
      </c>
      <c r="WWC79" s="98">
        <f t="shared" si="336"/>
        <v>1</v>
      </c>
      <c r="WWD79" s="98">
        <f t="shared" si="336"/>
        <v>1</v>
      </c>
      <c r="WWE79" s="98">
        <f t="shared" si="336"/>
        <v>1</v>
      </c>
      <c r="WWF79" s="98">
        <f t="shared" si="336"/>
        <v>1</v>
      </c>
      <c r="WWG79" s="98">
        <f t="shared" si="336"/>
        <v>1</v>
      </c>
      <c r="WWH79" s="98">
        <f t="shared" si="336"/>
        <v>1</v>
      </c>
      <c r="WWI79" s="98">
        <f t="shared" si="336"/>
        <v>1</v>
      </c>
      <c r="WWJ79" s="98">
        <f t="shared" si="336"/>
        <v>1</v>
      </c>
      <c r="WWK79" s="98">
        <f t="shared" si="336"/>
        <v>1</v>
      </c>
      <c r="WWL79" s="98">
        <f t="shared" si="336"/>
        <v>1</v>
      </c>
      <c r="WWM79" s="98">
        <f t="shared" si="336"/>
        <v>1</v>
      </c>
      <c r="WWN79" s="98">
        <f t="shared" si="336"/>
        <v>1</v>
      </c>
      <c r="WWO79" s="98">
        <f t="shared" si="336"/>
        <v>1</v>
      </c>
      <c r="WWP79" s="98">
        <f t="shared" si="336"/>
        <v>1</v>
      </c>
      <c r="WWQ79" s="98">
        <f t="shared" si="336"/>
        <v>1</v>
      </c>
      <c r="WWR79" s="98">
        <f t="shared" si="336"/>
        <v>1</v>
      </c>
      <c r="WWS79" s="98">
        <f t="shared" si="336"/>
        <v>1</v>
      </c>
      <c r="WWT79" s="98">
        <f t="shared" si="336"/>
        <v>1</v>
      </c>
      <c r="WWU79" s="98">
        <f t="shared" si="336"/>
        <v>1</v>
      </c>
      <c r="WWV79" s="98">
        <f t="shared" si="336"/>
        <v>1</v>
      </c>
      <c r="WWW79" s="98">
        <f t="shared" si="336"/>
        <v>1</v>
      </c>
      <c r="WWX79" s="98">
        <f t="shared" si="336"/>
        <v>1</v>
      </c>
      <c r="WWY79" s="98">
        <f t="shared" si="336"/>
        <v>1</v>
      </c>
      <c r="WWZ79" s="98">
        <f t="shared" si="336"/>
        <v>1</v>
      </c>
      <c r="WXA79" s="98">
        <f t="shared" si="336"/>
        <v>1</v>
      </c>
      <c r="WXB79" s="98">
        <f t="shared" si="336"/>
        <v>1</v>
      </c>
      <c r="WXC79" s="98">
        <f t="shared" si="336"/>
        <v>1</v>
      </c>
      <c r="WXD79" s="98">
        <f t="shared" si="336"/>
        <v>1</v>
      </c>
      <c r="WXE79" s="98">
        <f t="shared" si="336"/>
        <v>1</v>
      </c>
      <c r="WXF79" s="98">
        <f t="shared" si="336"/>
        <v>1</v>
      </c>
      <c r="WXG79" s="98">
        <f t="shared" si="336"/>
        <v>1</v>
      </c>
      <c r="WXH79" s="98">
        <f t="shared" si="336"/>
        <v>1</v>
      </c>
      <c r="WXI79" s="98">
        <f t="shared" si="336"/>
        <v>1</v>
      </c>
      <c r="WXJ79" s="98">
        <f t="shared" si="336"/>
        <v>1</v>
      </c>
      <c r="WXK79" s="98">
        <f t="shared" si="336"/>
        <v>1</v>
      </c>
      <c r="WXL79" s="98">
        <f t="shared" si="336"/>
        <v>1</v>
      </c>
      <c r="WXM79" s="98">
        <f t="shared" si="336"/>
        <v>1</v>
      </c>
      <c r="WXN79" s="98">
        <f t="shared" si="336"/>
        <v>1</v>
      </c>
      <c r="WXO79" s="98">
        <f t="shared" si="336"/>
        <v>1</v>
      </c>
      <c r="WXP79" s="98">
        <f t="shared" si="336"/>
        <v>1</v>
      </c>
      <c r="WXQ79" s="98">
        <f t="shared" si="336"/>
        <v>1</v>
      </c>
      <c r="WXR79" s="98">
        <f t="shared" si="336"/>
        <v>1</v>
      </c>
      <c r="WXS79" s="98">
        <f t="shared" si="336"/>
        <v>1</v>
      </c>
      <c r="WXT79" s="98">
        <f t="shared" si="336"/>
        <v>1</v>
      </c>
      <c r="WXU79" s="98">
        <f t="shared" si="336"/>
        <v>1</v>
      </c>
      <c r="WXV79" s="98">
        <f t="shared" si="336"/>
        <v>1</v>
      </c>
      <c r="WXW79" s="98">
        <f t="shared" si="336"/>
        <v>1</v>
      </c>
      <c r="WXX79" s="98">
        <f t="shared" si="336"/>
        <v>1</v>
      </c>
      <c r="WXY79" s="98">
        <f t="shared" si="336"/>
        <v>1</v>
      </c>
      <c r="WXZ79" s="98">
        <f t="shared" si="336"/>
        <v>1</v>
      </c>
      <c r="WYA79" s="98">
        <f t="shared" si="336"/>
        <v>1</v>
      </c>
      <c r="WYB79" s="98">
        <f t="shared" si="336"/>
        <v>1</v>
      </c>
      <c r="WYC79" s="98">
        <f t="shared" si="336"/>
        <v>1</v>
      </c>
      <c r="WYD79" s="98">
        <f t="shared" si="336"/>
        <v>1</v>
      </c>
      <c r="WYE79" s="98">
        <f t="shared" si="336"/>
        <v>1</v>
      </c>
      <c r="WYF79" s="98">
        <f t="shared" si="336"/>
        <v>1</v>
      </c>
      <c r="WYG79" s="98">
        <f t="shared" si="336"/>
        <v>1</v>
      </c>
      <c r="WYH79" s="98">
        <f t="shared" si="336"/>
        <v>1</v>
      </c>
      <c r="WYI79" s="98">
        <f t="shared" si="336"/>
        <v>1</v>
      </c>
      <c r="WYJ79" s="98">
        <f t="shared" si="336"/>
        <v>1</v>
      </c>
      <c r="WYK79" s="98">
        <f t="shared" ref="WYK79:XAV79" si="337">WYK78+1</f>
        <v>1</v>
      </c>
      <c r="WYL79" s="98">
        <f t="shared" si="337"/>
        <v>1</v>
      </c>
      <c r="WYM79" s="98">
        <f t="shared" si="337"/>
        <v>1</v>
      </c>
      <c r="WYN79" s="98">
        <f t="shared" si="337"/>
        <v>1</v>
      </c>
      <c r="WYO79" s="98">
        <f t="shared" si="337"/>
        <v>1</v>
      </c>
      <c r="WYP79" s="98">
        <f t="shared" si="337"/>
        <v>1</v>
      </c>
      <c r="WYQ79" s="98">
        <f t="shared" si="337"/>
        <v>1</v>
      </c>
      <c r="WYR79" s="98">
        <f t="shared" si="337"/>
        <v>1</v>
      </c>
      <c r="WYS79" s="98">
        <f t="shared" si="337"/>
        <v>1</v>
      </c>
      <c r="WYT79" s="98">
        <f t="shared" si="337"/>
        <v>1</v>
      </c>
      <c r="WYU79" s="98">
        <f t="shared" si="337"/>
        <v>1</v>
      </c>
      <c r="WYV79" s="98">
        <f t="shared" si="337"/>
        <v>1</v>
      </c>
      <c r="WYW79" s="98">
        <f t="shared" si="337"/>
        <v>1</v>
      </c>
      <c r="WYX79" s="98">
        <f t="shared" si="337"/>
        <v>1</v>
      </c>
      <c r="WYY79" s="98">
        <f t="shared" si="337"/>
        <v>1</v>
      </c>
      <c r="WYZ79" s="98">
        <f t="shared" si="337"/>
        <v>1</v>
      </c>
      <c r="WZA79" s="98">
        <f t="shared" si="337"/>
        <v>1</v>
      </c>
      <c r="WZB79" s="98">
        <f t="shared" si="337"/>
        <v>1</v>
      </c>
      <c r="WZC79" s="98">
        <f t="shared" si="337"/>
        <v>1</v>
      </c>
      <c r="WZD79" s="98">
        <f t="shared" si="337"/>
        <v>1</v>
      </c>
      <c r="WZE79" s="98">
        <f t="shared" si="337"/>
        <v>1</v>
      </c>
      <c r="WZF79" s="98">
        <f t="shared" si="337"/>
        <v>1</v>
      </c>
      <c r="WZG79" s="98">
        <f t="shared" si="337"/>
        <v>1</v>
      </c>
      <c r="WZH79" s="98">
        <f t="shared" si="337"/>
        <v>1</v>
      </c>
      <c r="WZI79" s="98">
        <f t="shared" si="337"/>
        <v>1</v>
      </c>
      <c r="WZJ79" s="98">
        <f t="shared" si="337"/>
        <v>1</v>
      </c>
      <c r="WZK79" s="98">
        <f t="shared" si="337"/>
        <v>1</v>
      </c>
      <c r="WZL79" s="98">
        <f t="shared" si="337"/>
        <v>1</v>
      </c>
      <c r="WZM79" s="98">
        <f t="shared" si="337"/>
        <v>1</v>
      </c>
      <c r="WZN79" s="98">
        <f t="shared" si="337"/>
        <v>1</v>
      </c>
      <c r="WZO79" s="98">
        <f t="shared" si="337"/>
        <v>1</v>
      </c>
      <c r="WZP79" s="98">
        <f t="shared" si="337"/>
        <v>1</v>
      </c>
      <c r="WZQ79" s="98">
        <f t="shared" si="337"/>
        <v>1</v>
      </c>
      <c r="WZR79" s="98">
        <f t="shared" si="337"/>
        <v>1</v>
      </c>
      <c r="WZS79" s="98">
        <f t="shared" si="337"/>
        <v>1</v>
      </c>
      <c r="WZT79" s="98">
        <f t="shared" si="337"/>
        <v>1</v>
      </c>
      <c r="WZU79" s="98">
        <f t="shared" si="337"/>
        <v>1</v>
      </c>
      <c r="WZV79" s="98">
        <f t="shared" si="337"/>
        <v>1</v>
      </c>
      <c r="WZW79" s="98">
        <f t="shared" si="337"/>
        <v>1</v>
      </c>
      <c r="WZX79" s="98">
        <f t="shared" si="337"/>
        <v>1</v>
      </c>
      <c r="WZY79" s="98">
        <f t="shared" si="337"/>
        <v>1</v>
      </c>
      <c r="WZZ79" s="98">
        <f t="shared" si="337"/>
        <v>1</v>
      </c>
      <c r="XAA79" s="98">
        <f t="shared" si="337"/>
        <v>1</v>
      </c>
      <c r="XAB79" s="98">
        <f t="shared" si="337"/>
        <v>1</v>
      </c>
      <c r="XAC79" s="98">
        <f t="shared" si="337"/>
        <v>1</v>
      </c>
      <c r="XAD79" s="98">
        <f t="shared" si="337"/>
        <v>1</v>
      </c>
      <c r="XAE79" s="98">
        <f t="shared" si="337"/>
        <v>1</v>
      </c>
      <c r="XAF79" s="98">
        <f t="shared" si="337"/>
        <v>1</v>
      </c>
      <c r="XAG79" s="98">
        <f t="shared" si="337"/>
        <v>1</v>
      </c>
      <c r="XAH79" s="98">
        <f t="shared" si="337"/>
        <v>1</v>
      </c>
      <c r="XAI79" s="98">
        <f t="shared" si="337"/>
        <v>1</v>
      </c>
      <c r="XAJ79" s="98">
        <f t="shared" si="337"/>
        <v>1</v>
      </c>
      <c r="XAK79" s="98">
        <f t="shared" si="337"/>
        <v>1</v>
      </c>
      <c r="XAL79" s="98">
        <f t="shared" si="337"/>
        <v>1</v>
      </c>
      <c r="XAM79" s="98">
        <f t="shared" si="337"/>
        <v>1</v>
      </c>
      <c r="XAN79" s="98">
        <f t="shared" si="337"/>
        <v>1</v>
      </c>
      <c r="XAO79" s="98">
        <f t="shared" si="337"/>
        <v>1</v>
      </c>
      <c r="XAP79" s="98">
        <f t="shared" si="337"/>
        <v>1</v>
      </c>
      <c r="XAQ79" s="98">
        <f t="shared" si="337"/>
        <v>1</v>
      </c>
      <c r="XAR79" s="98">
        <f t="shared" si="337"/>
        <v>1</v>
      </c>
      <c r="XAS79" s="98">
        <f t="shared" si="337"/>
        <v>1</v>
      </c>
      <c r="XAT79" s="98">
        <f t="shared" si="337"/>
        <v>1</v>
      </c>
      <c r="XAU79" s="98">
        <f t="shared" si="337"/>
        <v>1</v>
      </c>
      <c r="XAV79" s="98">
        <f t="shared" si="337"/>
        <v>1</v>
      </c>
      <c r="XAW79" s="98">
        <f t="shared" ref="XAW79:XDH79" si="338">XAW78+1</f>
        <v>1</v>
      </c>
      <c r="XAX79" s="98">
        <f t="shared" si="338"/>
        <v>1</v>
      </c>
      <c r="XAY79" s="98">
        <f t="shared" si="338"/>
        <v>1</v>
      </c>
      <c r="XAZ79" s="98">
        <f t="shared" si="338"/>
        <v>1</v>
      </c>
      <c r="XBA79" s="98">
        <f t="shared" si="338"/>
        <v>1</v>
      </c>
      <c r="XBB79" s="98">
        <f t="shared" si="338"/>
        <v>1</v>
      </c>
      <c r="XBC79" s="98">
        <f t="shared" si="338"/>
        <v>1</v>
      </c>
      <c r="XBD79" s="98">
        <f t="shared" si="338"/>
        <v>1</v>
      </c>
      <c r="XBE79" s="98">
        <f t="shared" si="338"/>
        <v>1</v>
      </c>
      <c r="XBF79" s="98">
        <f t="shared" si="338"/>
        <v>1</v>
      </c>
      <c r="XBG79" s="98">
        <f t="shared" si="338"/>
        <v>1</v>
      </c>
      <c r="XBH79" s="98">
        <f t="shared" si="338"/>
        <v>1</v>
      </c>
      <c r="XBI79" s="98">
        <f t="shared" si="338"/>
        <v>1</v>
      </c>
      <c r="XBJ79" s="98">
        <f t="shared" si="338"/>
        <v>1</v>
      </c>
      <c r="XBK79" s="98">
        <f t="shared" si="338"/>
        <v>1</v>
      </c>
      <c r="XBL79" s="98">
        <f t="shared" si="338"/>
        <v>1</v>
      </c>
      <c r="XBM79" s="98">
        <f t="shared" si="338"/>
        <v>1</v>
      </c>
      <c r="XBN79" s="98">
        <f t="shared" si="338"/>
        <v>1</v>
      </c>
      <c r="XBO79" s="98">
        <f t="shared" si="338"/>
        <v>1</v>
      </c>
      <c r="XBP79" s="98">
        <f t="shared" si="338"/>
        <v>1</v>
      </c>
      <c r="XBQ79" s="98">
        <f t="shared" si="338"/>
        <v>1</v>
      </c>
      <c r="XBR79" s="98">
        <f t="shared" si="338"/>
        <v>1</v>
      </c>
      <c r="XBS79" s="98">
        <f t="shared" si="338"/>
        <v>1</v>
      </c>
      <c r="XBT79" s="98">
        <f t="shared" si="338"/>
        <v>1</v>
      </c>
      <c r="XBU79" s="98">
        <f t="shared" si="338"/>
        <v>1</v>
      </c>
      <c r="XBV79" s="98">
        <f t="shared" si="338"/>
        <v>1</v>
      </c>
      <c r="XBW79" s="98">
        <f t="shared" si="338"/>
        <v>1</v>
      </c>
      <c r="XBX79" s="98">
        <f t="shared" si="338"/>
        <v>1</v>
      </c>
      <c r="XBY79" s="98">
        <f t="shared" si="338"/>
        <v>1</v>
      </c>
      <c r="XBZ79" s="98">
        <f t="shared" si="338"/>
        <v>1</v>
      </c>
      <c r="XCA79" s="98">
        <f t="shared" si="338"/>
        <v>1</v>
      </c>
      <c r="XCB79" s="98">
        <f t="shared" si="338"/>
        <v>1</v>
      </c>
      <c r="XCC79" s="98">
        <f t="shared" si="338"/>
        <v>1</v>
      </c>
      <c r="XCD79" s="98">
        <f t="shared" si="338"/>
        <v>1</v>
      </c>
      <c r="XCE79" s="98">
        <f t="shared" si="338"/>
        <v>1</v>
      </c>
      <c r="XCF79" s="98">
        <f t="shared" si="338"/>
        <v>1</v>
      </c>
      <c r="XCG79" s="98">
        <f t="shared" si="338"/>
        <v>1</v>
      </c>
      <c r="XCH79" s="98">
        <f t="shared" si="338"/>
        <v>1</v>
      </c>
      <c r="XCI79" s="98">
        <f t="shared" si="338"/>
        <v>1</v>
      </c>
      <c r="XCJ79" s="98">
        <f t="shared" si="338"/>
        <v>1</v>
      </c>
      <c r="XCK79" s="98">
        <f t="shared" si="338"/>
        <v>1</v>
      </c>
      <c r="XCL79" s="98">
        <f t="shared" si="338"/>
        <v>1</v>
      </c>
      <c r="XCM79" s="98">
        <f t="shared" si="338"/>
        <v>1</v>
      </c>
      <c r="XCN79" s="98">
        <f t="shared" si="338"/>
        <v>1</v>
      </c>
      <c r="XCO79" s="98">
        <f t="shared" si="338"/>
        <v>1</v>
      </c>
      <c r="XCP79" s="98">
        <f t="shared" si="338"/>
        <v>1</v>
      </c>
      <c r="XCQ79" s="98">
        <f t="shared" si="338"/>
        <v>1</v>
      </c>
      <c r="XCR79" s="98">
        <f t="shared" si="338"/>
        <v>1</v>
      </c>
      <c r="XCS79" s="98">
        <f t="shared" si="338"/>
        <v>1</v>
      </c>
      <c r="XCT79" s="98">
        <f t="shared" si="338"/>
        <v>1</v>
      </c>
      <c r="XCU79" s="98">
        <f t="shared" si="338"/>
        <v>1</v>
      </c>
      <c r="XCV79" s="98">
        <f t="shared" si="338"/>
        <v>1</v>
      </c>
      <c r="XCW79" s="98">
        <f t="shared" si="338"/>
        <v>1</v>
      </c>
      <c r="XCX79" s="98">
        <f t="shared" si="338"/>
        <v>1</v>
      </c>
      <c r="XCY79" s="98">
        <f t="shared" si="338"/>
        <v>1</v>
      </c>
      <c r="XCZ79" s="98">
        <f t="shared" si="338"/>
        <v>1</v>
      </c>
      <c r="XDA79" s="98">
        <f t="shared" si="338"/>
        <v>1</v>
      </c>
      <c r="XDB79" s="98">
        <f t="shared" si="338"/>
        <v>1</v>
      </c>
      <c r="XDC79" s="98">
        <f t="shared" si="338"/>
        <v>1</v>
      </c>
      <c r="XDD79" s="98">
        <f t="shared" si="338"/>
        <v>1</v>
      </c>
      <c r="XDE79" s="98">
        <f t="shared" si="338"/>
        <v>1</v>
      </c>
      <c r="XDF79" s="98">
        <f t="shared" si="338"/>
        <v>1</v>
      </c>
      <c r="XDG79" s="98">
        <f t="shared" si="338"/>
        <v>1</v>
      </c>
      <c r="XDH79" s="98">
        <f t="shared" si="338"/>
        <v>1</v>
      </c>
      <c r="XDI79" s="98">
        <f t="shared" ref="XDI79:XFD79" si="339">XDI78+1</f>
        <v>1</v>
      </c>
      <c r="XDJ79" s="98">
        <f t="shared" si="339"/>
        <v>1</v>
      </c>
      <c r="XDK79" s="98">
        <f t="shared" si="339"/>
        <v>1</v>
      </c>
      <c r="XDL79" s="98">
        <f t="shared" si="339"/>
        <v>1</v>
      </c>
      <c r="XDM79" s="98">
        <f t="shared" si="339"/>
        <v>1</v>
      </c>
      <c r="XDN79" s="98">
        <f t="shared" si="339"/>
        <v>1</v>
      </c>
      <c r="XDO79" s="98">
        <f t="shared" si="339"/>
        <v>1</v>
      </c>
      <c r="XDP79" s="98">
        <f t="shared" si="339"/>
        <v>1</v>
      </c>
      <c r="XDQ79" s="98">
        <f t="shared" si="339"/>
        <v>1</v>
      </c>
      <c r="XDR79" s="98">
        <f t="shared" si="339"/>
        <v>1</v>
      </c>
      <c r="XDS79" s="98">
        <f t="shared" si="339"/>
        <v>1</v>
      </c>
      <c r="XDT79" s="98">
        <f t="shared" si="339"/>
        <v>1</v>
      </c>
      <c r="XDU79" s="98">
        <f t="shared" si="339"/>
        <v>1</v>
      </c>
      <c r="XDV79" s="98">
        <f t="shared" si="339"/>
        <v>1</v>
      </c>
      <c r="XDW79" s="98">
        <f t="shared" si="339"/>
        <v>1</v>
      </c>
      <c r="XDX79" s="98">
        <f t="shared" si="339"/>
        <v>1</v>
      </c>
      <c r="XDY79" s="98">
        <f t="shared" si="339"/>
        <v>1</v>
      </c>
      <c r="XDZ79" s="98">
        <f t="shared" si="339"/>
        <v>1</v>
      </c>
      <c r="XEA79" s="98">
        <f t="shared" si="339"/>
        <v>1</v>
      </c>
      <c r="XEB79" s="98">
        <f t="shared" si="339"/>
        <v>1</v>
      </c>
      <c r="XEC79" s="98">
        <f t="shared" si="339"/>
        <v>1</v>
      </c>
      <c r="XED79" s="98">
        <f t="shared" si="339"/>
        <v>1</v>
      </c>
      <c r="XEE79" s="98">
        <f t="shared" si="339"/>
        <v>1</v>
      </c>
      <c r="XEF79" s="98">
        <f t="shared" si="339"/>
        <v>1</v>
      </c>
      <c r="XEG79" s="98">
        <f t="shared" si="339"/>
        <v>1</v>
      </c>
      <c r="XEH79" s="98">
        <f t="shared" si="339"/>
        <v>1</v>
      </c>
      <c r="XEI79" s="98">
        <f t="shared" si="339"/>
        <v>1</v>
      </c>
      <c r="XEJ79" s="98">
        <f t="shared" si="339"/>
        <v>1</v>
      </c>
      <c r="XEK79" s="98">
        <f t="shared" si="339"/>
        <v>1</v>
      </c>
      <c r="XEL79" s="98">
        <f t="shared" si="339"/>
        <v>1</v>
      </c>
      <c r="XEM79" s="98">
        <f t="shared" si="339"/>
        <v>1</v>
      </c>
      <c r="XEN79" s="98">
        <f t="shared" si="339"/>
        <v>1</v>
      </c>
      <c r="XEO79" s="98">
        <f t="shared" si="339"/>
        <v>1</v>
      </c>
      <c r="XEP79" s="98">
        <f t="shared" si="339"/>
        <v>1</v>
      </c>
      <c r="XEQ79" s="98">
        <f t="shared" si="339"/>
        <v>1</v>
      </c>
      <c r="XER79" s="98">
        <f t="shared" si="339"/>
        <v>1</v>
      </c>
      <c r="XES79" s="98">
        <f t="shared" si="339"/>
        <v>1</v>
      </c>
      <c r="XET79" s="98">
        <f t="shared" si="339"/>
        <v>1</v>
      </c>
      <c r="XEU79" s="98">
        <f t="shared" si="339"/>
        <v>1</v>
      </c>
      <c r="XEV79" s="98">
        <f t="shared" si="339"/>
        <v>1</v>
      </c>
      <c r="XEW79" s="98">
        <f t="shared" si="339"/>
        <v>1</v>
      </c>
      <c r="XEX79" s="98">
        <f t="shared" si="339"/>
        <v>1</v>
      </c>
      <c r="XEY79" s="98">
        <f t="shared" si="339"/>
        <v>1</v>
      </c>
      <c r="XEZ79" s="98">
        <f t="shared" si="339"/>
        <v>1</v>
      </c>
      <c r="XFA79" s="98">
        <f t="shared" si="339"/>
        <v>1</v>
      </c>
      <c r="XFB79" s="98">
        <f t="shared" si="339"/>
        <v>1</v>
      </c>
      <c r="XFC79" s="98">
        <f t="shared" si="339"/>
        <v>1</v>
      </c>
      <c r="XFD79" s="98">
        <f t="shared" si="339"/>
        <v>1</v>
      </c>
    </row>
    <row r="80" spans="1:16384" x14ac:dyDescent="0.25">
      <c r="A80" s="98">
        <f t="shared" ref="A80" si="340">A79+1</f>
        <v>71</v>
      </c>
      <c r="B80" s="197" t="s">
        <v>369</v>
      </c>
      <c r="C80" s="197"/>
      <c r="D80" s="197"/>
      <c r="E80" s="391">
        <v>6.2</v>
      </c>
      <c r="F80" t="s">
        <v>79</v>
      </c>
      <c r="Z80" s="200"/>
      <c r="AB80" s="50"/>
      <c r="AC80" s="50"/>
      <c r="AD80" s="50"/>
      <c r="AE80" s="50"/>
      <c r="AG80" s="145"/>
      <c r="AH80" s="145"/>
      <c r="AI80" s="145"/>
      <c r="AJ80" s="50"/>
      <c r="AK80" s="50"/>
      <c r="AL80" s="50"/>
      <c r="AM80" s="50"/>
      <c r="AN80" s="107"/>
    </row>
    <row r="81" spans="1:40" x14ac:dyDescent="0.25">
      <c r="A81" s="98">
        <f t="shared" ref="A81" si="341">A80+1</f>
        <v>72</v>
      </c>
      <c r="B81" s="197" t="s">
        <v>395</v>
      </c>
      <c r="C81" s="197"/>
      <c r="D81" s="197"/>
      <c r="E81" s="392">
        <v>0.5</v>
      </c>
      <c r="F81" t="s">
        <v>396</v>
      </c>
      <c r="Z81" s="200"/>
      <c r="AB81" s="50"/>
      <c r="AC81" s="50"/>
      <c r="AD81" s="50"/>
      <c r="AE81" s="50"/>
      <c r="AG81" s="145"/>
      <c r="AH81" s="145"/>
      <c r="AI81" s="145"/>
      <c r="AJ81" s="50"/>
      <c r="AK81" s="50"/>
      <c r="AL81" s="50"/>
      <c r="AM81" s="50"/>
      <c r="AN81" s="107"/>
    </row>
    <row r="82" spans="1:40" x14ac:dyDescent="0.25">
      <c r="A82" s="98">
        <f t="shared" ref="A82" si="342">A81+1</f>
        <v>73</v>
      </c>
      <c r="B82" s="197" t="s">
        <v>397</v>
      </c>
      <c r="C82" s="197"/>
      <c r="D82" s="197"/>
      <c r="E82" s="197">
        <f>5.5*10</f>
        <v>55</v>
      </c>
      <c r="Z82" s="200"/>
      <c r="AB82" s="50"/>
      <c r="AC82" s="50"/>
      <c r="AD82" s="50"/>
      <c r="AE82" s="50"/>
      <c r="AG82" s="145"/>
      <c r="AH82" s="145"/>
      <c r="AI82" s="145"/>
      <c r="AJ82" s="50"/>
      <c r="AK82" s="50"/>
      <c r="AL82" s="50"/>
      <c r="AM82" s="50"/>
      <c r="AN82" s="107"/>
    </row>
    <row r="83" spans="1:40" x14ac:dyDescent="0.25">
      <c r="A83" s="98">
        <f t="shared" ref="A83" si="343">A82+1</f>
        <v>74</v>
      </c>
      <c r="B83" s="197" t="s">
        <v>398</v>
      </c>
      <c r="C83" s="197"/>
      <c r="D83" s="281"/>
      <c r="E83" s="155" t="e">
        <f>E75*2*E69</f>
        <v>#REF!</v>
      </c>
    </row>
    <row r="84" spans="1:40" ht="12" customHeight="1" x14ac:dyDescent="0.25">
      <c r="A84" s="98">
        <f t="shared" ref="A84" si="344">A83+1</f>
        <v>75</v>
      </c>
      <c r="B84" s="197" t="s">
        <v>399</v>
      </c>
      <c r="C84" s="197"/>
      <c r="D84" s="197"/>
      <c r="E84" s="390" t="e">
        <f>E82/#REF!</f>
        <v>#REF!</v>
      </c>
    </row>
    <row r="85" spans="1:40" x14ac:dyDescent="0.25">
      <c r="A85" s="98">
        <f t="shared" ref="A85" si="345">A84+1</f>
        <v>76</v>
      </c>
      <c r="B85" s="197" t="s">
        <v>400</v>
      </c>
      <c r="E85" s="394" t="e">
        <f>E83/#REF!</f>
        <v>#REF!</v>
      </c>
    </row>
    <row r="86" spans="1:40" s="197" customFormat="1" x14ac:dyDescent="0.25">
      <c r="A86" s="98">
        <f t="shared" ref="A86" si="346">A85+1</f>
        <v>77</v>
      </c>
      <c r="C86" s="102"/>
      <c r="D86"/>
      <c r="E86"/>
      <c r="F86"/>
      <c r="G86"/>
      <c r="H86"/>
      <c r="I86"/>
      <c r="J86" s="145">
        <f t="shared" ref="J86:Y86" si="347">$AC$31+(J56*0.64)</f>
        <v>0</v>
      </c>
      <c r="K86" s="145">
        <f t="shared" si="347"/>
        <v>0</v>
      </c>
      <c r="L86" s="145">
        <f t="shared" si="347"/>
        <v>0</v>
      </c>
      <c r="M86" s="145">
        <f t="shared" si="347"/>
        <v>0</v>
      </c>
      <c r="N86" s="145">
        <f t="shared" si="347"/>
        <v>0</v>
      </c>
      <c r="O86" s="145">
        <f t="shared" si="347"/>
        <v>0</v>
      </c>
      <c r="P86" s="145">
        <f t="shared" si="347"/>
        <v>0</v>
      </c>
      <c r="Q86" s="145">
        <f t="shared" si="347"/>
        <v>0</v>
      </c>
      <c r="R86" s="145">
        <f t="shared" si="347"/>
        <v>0</v>
      </c>
      <c r="S86" s="145">
        <f t="shared" si="347"/>
        <v>0</v>
      </c>
      <c r="T86" s="145">
        <f t="shared" si="347"/>
        <v>0</v>
      </c>
      <c r="U86" s="145">
        <f t="shared" si="347"/>
        <v>0</v>
      </c>
      <c r="V86" s="145">
        <f t="shared" si="347"/>
        <v>0</v>
      </c>
      <c r="W86" s="145">
        <f t="shared" si="347"/>
        <v>0</v>
      </c>
      <c r="X86" s="145">
        <f t="shared" si="347"/>
        <v>0</v>
      </c>
      <c r="Y86" s="145">
        <f t="shared" si="347"/>
        <v>0</v>
      </c>
    </row>
    <row r="87" spans="1:40" x14ac:dyDescent="0.25">
      <c r="A87" s="98">
        <f t="shared" ref="A87" si="348">A86+1</f>
        <v>78</v>
      </c>
      <c r="B87" s="197"/>
      <c r="C87" s="197"/>
      <c r="D87" s="197"/>
      <c r="E87" s="197"/>
      <c r="F87" s="164"/>
      <c r="G87" s="145">
        <f>$AC$31+(G56*0.55)</f>
        <v>0</v>
      </c>
      <c r="H87" s="145">
        <f>$AC$31+(H56*0.64)</f>
        <v>0</v>
      </c>
      <c r="I87" s="145">
        <f>$AC$31+(I56*0.64)</f>
        <v>0</v>
      </c>
    </row>
    <row r="88" spans="1:40" x14ac:dyDescent="0.25">
      <c r="A88" s="98">
        <f t="shared" ref="A88" si="349">A87+1</f>
        <v>79</v>
      </c>
      <c r="B88" s="197"/>
      <c r="E88" s="292"/>
      <c r="F88" s="1"/>
      <c r="G88" s="1"/>
      <c r="H88" s="1"/>
      <c r="Z88" s="66"/>
    </row>
    <row r="89" spans="1:40" x14ac:dyDescent="0.25">
      <c r="A89" s="98">
        <f t="shared" ref="A89" si="350">A88+1</f>
        <v>80</v>
      </c>
      <c r="B89" s="197"/>
      <c r="E89" s="292"/>
      <c r="J89" s="128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30"/>
    </row>
    <row r="90" spans="1:40" x14ac:dyDescent="0.25">
      <c r="E90" s="66"/>
      <c r="J90" s="72"/>
      <c r="K90" s="72"/>
      <c r="L90" s="72"/>
      <c r="M90" s="72"/>
      <c r="N90" s="72"/>
      <c r="O90" s="129"/>
      <c r="Z90" s="131"/>
    </row>
    <row r="91" spans="1:40" x14ac:dyDescent="0.25">
      <c r="E91" s="72"/>
      <c r="F91" s="72"/>
      <c r="G91" s="72"/>
      <c r="H91" s="72"/>
      <c r="I91" s="72"/>
      <c r="Z91" s="131"/>
    </row>
    <row r="92" spans="1:40" x14ac:dyDescent="0.25">
      <c r="J92" s="132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31"/>
    </row>
    <row r="93" spans="1:40" x14ac:dyDescent="0.25">
      <c r="I93" s="132"/>
      <c r="J93" s="132"/>
      <c r="K93" s="108"/>
      <c r="L93" s="108"/>
      <c r="M93" s="108"/>
      <c r="N93" s="108"/>
      <c r="O93" s="133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31"/>
    </row>
    <row r="94" spans="1:40" x14ac:dyDescent="0.25">
      <c r="I94" s="132"/>
      <c r="J94" s="132"/>
      <c r="K94" s="108"/>
      <c r="L94" s="134"/>
      <c r="M94" s="108"/>
      <c r="N94" s="108"/>
      <c r="O94" s="133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31"/>
    </row>
    <row r="95" spans="1:40" x14ac:dyDescent="0.25">
      <c r="J95" s="132"/>
      <c r="K95" s="108"/>
      <c r="L95" s="108"/>
      <c r="M95" s="108"/>
      <c r="N95" s="108"/>
      <c r="O95" s="133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31"/>
    </row>
    <row r="96" spans="1:40" x14ac:dyDescent="0.25">
      <c r="K96" s="108"/>
      <c r="L96" s="108"/>
      <c r="M96" s="108"/>
      <c r="N96" s="108"/>
      <c r="O96" s="133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31"/>
    </row>
    <row r="97" spans="11:26" x14ac:dyDescent="0.25">
      <c r="K97" s="108"/>
      <c r="L97" s="108"/>
      <c r="M97" s="108"/>
      <c r="N97" s="108"/>
      <c r="O97" s="133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31"/>
    </row>
    <row r="98" spans="11:26" x14ac:dyDescent="0.25">
      <c r="K98" s="108"/>
      <c r="L98" s="108"/>
      <c r="M98" s="108"/>
      <c r="N98" s="108"/>
      <c r="O98" s="133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31"/>
    </row>
    <row r="99" spans="11:26" x14ac:dyDescent="0.25">
      <c r="K99" s="108"/>
      <c r="L99" s="108"/>
      <c r="M99" s="108"/>
      <c r="N99" s="108"/>
      <c r="O99" s="133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31"/>
    </row>
    <row r="100" spans="11:26" x14ac:dyDescent="0.25">
      <c r="K100" s="108"/>
      <c r="L100" s="108"/>
      <c r="M100" s="108"/>
      <c r="N100" s="108"/>
      <c r="O100" s="133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31"/>
    </row>
    <row r="101" spans="11:26" x14ac:dyDescent="0.25">
      <c r="K101" s="108"/>
      <c r="L101" s="108"/>
      <c r="M101" s="108"/>
      <c r="N101" s="108"/>
      <c r="O101" s="133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31"/>
    </row>
    <row r="102" spans="11:26" x14ac:dyDescent="0.25">
      <c r="K102" s="108"/>
      <c r="L102" s="108"/>
      <c r="M102" s="108"/>
      <c r="N102" s="108"/>
      <c r="O102" s="133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31"/>
    </row>
    <row r="103" spans="11:26" x14ac:dyDescent="0.25">
      <c r="K103" s="108"/>
      <c r="L103" s="108"/>
      <c r="M103" s="108"/>
      <c r="N103" s="108"/>
      <c r="O103" s="133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31"/>
    </row>
    <row r="104" spans="11:26" x14ac:dyDescent="0.25">
      <c r="K104" s="108"/>
      <c r="L104" s="108"/>
      <c r="M104" s="108"/>
      <c r="N104" s="108"/>
      <c r="O104" s="133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31"/>
    </row>
    <row r="105" spans="11:26" x14ac:dyDescent="0.25">
      <c r="K105" s="108"/>
      <c r="L105" s="108"/>
      <c r="M105" s="108"/>
      <c r="N105" s="108"/>
      <c r="O105" s="133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31"/>
    </row>
    <row r="106" spans="11:26" x14ac:dyDescent="0.25">
      <c r="K106" s="108"/>
      <c r="L106" s="108"/>
      <c r="M106" s="108"/>
      <c r="N106" s="108"/>
      <c r="O106" s="133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31"/>
    </row>
    <row r="107" spans="11:26" x14ac:dyDescent="0.25">
      <c r="K107" s="108"/>
      <c r="L107" s="108"/>
      <c r="M107" s="108"/>
      <c r="N107" s="108"/>
      <c r="O107" s="133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31"/>
    </row>
    <row r="108" spans="11:26" x14ac:dyDescent="0.25">
      <c r="K108" s="108"/>
      <c r="L108" s="108"/>
      <c r="M108" s="108"/>
      <c r="N108" s="108"/>
      <c r="O108" s="133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31"/>
    </row>
    <row r="109" spans="11:26" x14ac:dyDescent="0.25">
      <c r="K109" s="108"/>
      <c r="L109" s="108"/>
      <c r="M109" s="108"/>
      <c r="N109" s="108"/>
      <c r="O109" s="133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31"/>
    </row>
    <row r="110" spans="11:26" x14ac:dyDescent="0.25">
      <c r="K110" s="108"/>
      <c r="L110" s="108"/>
      <c r="M110" s="108"/>
      <c r="N110" s="108"/>
      <c r="O110" s="133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31"/>
    </row>
    <row r="111" spans="11:26" x14ac:dyDescent="0.25">
      <c r="K111" s="108"/>
      <c r="L111" s="108"/>
      <c r="M111" s="108"/>
      <c r="N111" s="108"/>
      <c r="O111" s="133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31"/>
    </row>
    <row r="112" spans="11:26" x14ac:dyDescent="0.25">
      <c r="K112" s="108"/>
      <c r="L112" s="108"/>
      <c r="M112" s="108"/>
      <c r="N112" s="108"/>
      <c r="O112" s="133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31"/>
    </row>
    <row r="113" spans="5:26" x14ac:dyDescent="0.25">
      <c r="K113" s="108"/>
      <c r="L113" s="108"/>
      <c r="M113" s="108"/>
      <c r="N113" s="108"/>
      <c r="O113" s="133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31"/>
    </row>
    <row r="114" spans="5:26" x14ac:dyDescent="0.25">
      <c r="K114" s="108"/>
      <c r="L114" s="108"/>
      <c r="M114" s="108"/>
      <c r="N114" s="108"/>
      <c r="O114" s="133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31"/>
    </row>
    <row r="115" spans="5:26" x14ac:dyDescent="0.25">
      <c r="K115" s="108"/>
      <c r="L115" s="108"/>
      <c r="M115" s="108"/>
      <c r="N115" s="108"/>
      <c r="O115" s="133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31"/>
    </row>
    <row r="116" spans="5:26" x14ac:dyDescent="0.25">
      <c r="K116" s="108"/>
      <c r="L116" s="108"/>
      <c r="M116" s="108"/>
      <c r="N116" s="108"/>
      <c r="O116" s="133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31"/>
    </row>
    <row r="117" spans="5:26" x14ac:dyDescent="0.25">
      <c r="K117" s="108"/>
      <c r="L117" s="108"/>
      <c r="M117" s="108"/>
      <c r="N117" s="108"/>
      <c r="O117" s="133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31"/>
    </row>
    <row r="118" spans="5:26" x14ac:dyDescent="0.25">
      <c r="K118" s="108"/>
      <c r="L118" s="108"/>
      <c r="M118" s="108"/>
      <c r="N118" s="108"/>
      <c r="O118" s="133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31"/>
    </row>
    <row r="119" spans="5:26" x14ac:dyDescent="0.25">
      <c r="K119" s="108"/>
      <c r="L119" s="108"/>
      <c r="M119" s="108"/>
      <c r="N119" s="108"/>
      <c r="O119" s="133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31"/>
    </row>
    <row r="120" spans="5:26" x14ac:dyDescent="0.25">
      <c r="K120" s="108"/>
      <c r="L120" s="108"/>
      <c r="M120" s="108"/>
      <c r="N120" s="108"/>
      <c r="O120" s="133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31"/>
    </row>
    <row r="121" spans="5:26" x14ac:dyDescent="0.25">
      <c r="K121" s="108"/>
      <c r="L121" s="108"/>
      <c r="M121" s="108"/>
      <c r="N121" s="108"/>
      <c r="O121" s="133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31"/>
    </row>
    <row r="122" spans="5:26" x14ac:dyDescent="0.25">
      <c r="K122" s="108"/>
      <c r="L122" s="108"/>
      <c r="M122" s="108"/>
      <c r="N122" s="108"/>
      <c r="O122" s="133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"/>
    </row>
    <row r="123" spans="5:26" x14ac:dyDescent="0.25">
      <c r="J123" s="124"/>
      <c r="K123" s="68"/>
      <c r="L123" s="68"/>
      <c r="M123" s="68"/>
      <c r="N123" s="68"/>
      <c r="O123" s="68"/>
    </row>
    <row r="124" spans="5:26" x14ac:dyDescent="0.25">
      <c r="E124" s="1"/>
      <c r="F124" s="135"/>
      <c r="G124" s="1"/>
      <c r="H124" s="1"/>
      <c r="I124" s="124"/>
      <c r="L124" s="114"/>
    </row>
  </sheetData>
  <mergeCells count="5">
    <mergeCell ref="AB25:AE25"/>
    <mergeCell ref="AG25:AH25"/>
    <mergeCell ref="AJ25:AK25"/>
    <mergeCell ref="AJ53:AK53"/>
    <mergeCell ref="AL53:AN53"/>
  </mergeCells>
  <pageMargins left="0.7" right="0.7" top="0.75" bottom="0.75" header="0.3" footer="0.3"/>
  <pageSetup scale="10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8669-3FB6-4260-BFAC-8388BE01313E}">
  <sheetPr>
    <tabColor rgb="FFFFFF00"/>
    <pageSetUpPr fitToPage="1"/>
  </sheetPr>
  <dimension ref="A1:R62"/>
  <sheetViews>
    <sheetView workbookViewId="0">
      <selection activeCell="M63" sqref="M63"/>
    </sheetView>
  </sheetViews>
  <sheetFormatPr defaultRowHeight="15" x14ac:dyDescent="0.25"/>
  <cols>
    <col min="2" max="2" width="24.42578125" bestFit="1" customWidth="1"/>
    <col min="3" max="3" width="10" customWidth="1"/>
    <col min="4" max="4" width="10.5703125" customWidth="1"/>
    <col min="5" max="5" width="10.28515625" customWidth="1"/>
    <col min="6" max="6" width="12" customWidth="1"/>
    <col min="7" max="7" width="11.5703125" customWidth="1"/>
    <col min="8" max="8" width="4.28515625" customWidth="1"/>
    <col min="10" max="10" width="24.42578125" bestFit="1" customWidth="1"/>
    <col min="11" max="11" width="10" customWidth="1"/>
    <col min="12" max="12" width="10.5703125" customWidth="1"/>
    <col min="13" max="13" width="10.28515625" customWidth="1"/>
    <col min="14" max="14" width="12" customWidth="1"/>
    <col min="15" max="15" width="11.5703125" customWidth="1"/>
    <col min="16" max="16" width="6.7109375" customWidth="1"/>
    <col min="17" max="17" width="14.85546875" style="104" customWidth="1"/>
    <col min="18" max="18" width="15.28515625" style="66" customWidth="1"/>
  </cols>
  <sheetData>
    <row r="1" spans="1:18" ht="19.5" thickBot="1" x14ac:dyDescent="0.35">
      <c r="A1" s="409" t="s">
        <v>401</v>
      </c>
      <c r="I1" s="409"/>
    </row>
    <row r="2" spans="1:18" ht="15.75" thickBot="1" x14ac:dyDescent="0.3">
      <c r="B2" s="586" t="s">
        <v>402</v>
      </c>
      <c r="C2" s="587"/>
      <c r="D2" s="587"/>
      <c r="E2" s="587"/>
      <c r="F2" s="587"/>
      <c r="G2" s="588"/>
      <c r="I2" t="s">
        <v>403</v>
      </c>
      <c r="J2" s="586" t="s">
        <v>404</v>
      </c>
      <c r="K2" s="587"/>
      <c r="L2" s="587"/>
      <c r="M2" s="587"/>
      <c r="N2" s="587"/>
      <c r="O2" s="588"/>
    </row>
    <row r="3" spans="1:18" ht="30" x14ac:dyDescent="0.25">
      <c r="A3" s="1" t="s">
        <v>405</v>
      </c>
      <c r="B3" s="1" t="s">
        <v>406</v>
      </c>
      <c r="C3" s="1" t="s">
        <v>407</v>
      </c>
      <c r="D3" s="1" t="s">
        <v>408</v>
      </c>
      <c r="E3" s="1" t="s">
        <v>409</v>
      </c>
      <c r="F3" s="1" t="s">
        <v>410</v>
      </c>
      <c r="G3" s="408" t="s">
        <v>411</v>
      </c>
      <c r="I3" s="1" t="s">
        <v>405</v>
      </c>
      <c r="J3" s="1" t="s">
        <v>406</v>
      </c>
      <c r="K3" s="1" t="s">
        <v>407</v>
      </c>
      <c r="L3" s="1" t="s">
        <v>408</v>
      </c>
      <c r="M3" s="1" t="s">
        <v>409</v>
      </c>
      <c r="N3" s="1" t="s">
        <v>410</v>
      </c>
      <c r="O3" s="407" t="s">
        <v>411</v>
      </c>
      <c r="Q3" s="406" t="s">
        <v>412</v>
      </c>
      <c r="R3" s="111" t="s">
        <v>411</v>
      </c>
    </row>
    <row r="4" spans="1:18" ht="15.75" thickBot="1" x14ac:dyDescent="0.3">
      <c r="A4" t="s">
        <v>413</v>
      </c>
      <c r="B4" s="1" t="s">
        <v>414</v>
      </c>
      <c r="C4">
        <v>60</v>
      </c>
      <c r="F4">
        <f>C4</f>
        <v>60</v>
      </c>
      <c r="I4" t="s">
        <v>413</v>
      </c>
      <c r="J4" s="1" t="s">
        <v>414</v>
      </c>
      <c r="K4">
        <v>60</v>
      </c>
      <c r="N4">
        <f>K4</f>
        <v>60</v>
      </c>
      <c r="Q4" s="104">
        <f>N4-F4</f>
        <v>0</v>
      </c>
    </row>
    <row r="5" spans="1:18" x14ac:dyDescent="0.25">
      <c r="A5" s="398"/>
      <c r="B5" s="1" t="s">
        <v>415</v>
      </c>
      <c r="C5">
        <v>440</v>
      </c>
      <c r="F5">
        <f>C5</f>
        <v>440</v>
      </c>
      <c r="G5" t="s">
        <v>416</v>
      </c>
      <c r="J5" s="1" t="s">
        <v>415</v>
      </c>
      <c r="K5">
        <v>480</v>
      </c>
      <c r="N5">
        <f>K5</f>
        <v>480</v>
      </c>
      <c r="O5" t="s">
        <v>417</v>
      </c>
      <c r="Q5" s="104">
        <f>N5-F5</f>
        <v>40</v>
      </c>
      <c r="R5" s="66" t="s">
        <v>418</v>
      </c>
    </row>
    <row r="6" spans="1:18" x14ac:dyDescent="0.25">
      <c r="A6" s="414"/>
      <c r="B6" t="s">
        <v>419</v>
      </c>
      <c r="D6">
        <v>106</v>
      </c>
      <c r="F6" s="401">
        <f>C5*D6</f>
        <v>46640</v>
      </c>
      <c r="J6" t="s">
        <v>419</v>
      </c>
      <c r="L6">
        <v>106</v>
      </c>
      <c r="N6" s="401">
        <f>K5*L6</f>
        <v>50880</v>
      </c>
      <c r="Q6" s="104">
        <f>N6-F6</f>
        <v>4240</v>
      </c>
      <c r="R6" s="66" t="s">
        <v>418</v>
      </c>
    </row>
    <row r="7" spans="1:18" x14ac:dyDescent="0.25">
      <c r="A7" s="414"/>
      <c r="B7" t="s">
        <v>420</v>
      </c>
      <c r="D7">
        <v>19</v>
      </c>
      <c r="J7" t="s">
        <v>420</v>
      </c>
      <c r="L7">
        <v>19</v>
      </c>
      <c r="Q7" s="104">
        <f>N7-F7</f>
        <v>0</v>
      </c>
    </row>
    <row r="8" spans="1:18" x14ac:dyDescent="0.25">
      <c r="A8" s="416" t="s">
        <v>421</v>
      </c>
      <c r="B8" s="1" t="s">
        <v>422</v>
      </c>
      <c r="F8" s="405">
        <f>C5*D6*D7</f>
        <v>886160</v>
      </c>
      <c r="J8" s="1" t="s">
        <v>422</v>
      </c>
      <c r="N8" s="405">
        <f>K5*L6*L7</f>
        <v>966720</v>
      </c>
      <c r="Q8" s="104">
        <f t="shared" ref="Q8:Q18" si="0">N8-F8</f>
        <v>80560</v>
      </c>
      <c r="R8" s="66" t="s">
        <v>418</v>
      </c>
    </row>
    <row r="9" spans="1:18" x14ac:dyDescent="0.25">
      <c r="A9" s="416" t="s">
        <v>423</v>
      </c>
      <c r="B9" t="s">
        <v>424</v>
      </c>
      <c r="C9">
        <v>900</v>
      </c>
      <c r="D9">
        <v>2</v>
      </c>
      <c r="E9">
        <f>C9*D9</f>
        <v>1800</v>
      </c>
      <c r="F9" s="104">
        <f>F5*E9</f>
        <v>792000</v>
      </c>
      <c r="J9" t="s">
        <v>424</v>
      </c>
      <c r="K9">
        <v>300</v>
      </c>
      <c r="L9">
        <v>2</v>
      </c>
      <c r="M9">
        <f>K9*L9</f>
        <v>600</v>
      </c>
      <c r="N9" s="104">
        <f>N5*M9</f>
        <v>288000</v>
      </c>
      <c r="Q9" s="104">
        <f t="shared" si="0"/>
        <v>-504000</v>
      </c>
      <c r="R9" s="66" t="s">
        <v>425</v>
      </c>
    </row>
    <row r="10" spans="1:18" x14ac:dyDescent="0.25">
      <c r="A10" s="416" t="s">
        <v>426</v>
      </c>
      <c r="B10" t="s">
        <v>427</v>
      </c>
      <c r="C10" s="268">
        <f>C9/5280</f>
        <v>0.17045454545454544</v>
      </c>
      <c r="D10">
        <v>2</v>
      </c>
      <c r="E10" s="268">
        <f>C10*D10</f>
        <v>0.34090909090909088</v>
      </c>
      <c r="F10" s="417">
        <f>F6*E10</f>
        <v>15899.999999999998</v>
      </c>
      <c r="J10" t="s">
        <v>427</v>
      </c>
      <c r="K10" s="268">
        <f>K9/5280</f>
        <v>5.6818181818181816E-2</v>
      </c>
      <c r="L10">
        <v>2</v>
      </c>
      <c r="M10" s="268">
        <f>K10*L10</f>
        <v>0.11363636363636363</v>
      </c>
      <c r="N10" s="417">
        <f>N6*M10</f>
        <v>5781.818181818182</v>
      </c>
      <c r="Q10" s="104">
        <f t="shared" si="0"/>
        <v>-10118.181818181816</v>
      </c>
      <c r="R10" s="66" t="s">
        <v>425</v>
      </c>
    </row>
    <row r="11" spans="1:18" x14ac:dyDescent="0.25">
      <c r="A11" s="414"/>
      <c r="B11" t="s">
        <v>428</v>
      </c>
      <c r="C11" s="268">
        <f>C10</f>
        <v>0.17045454545454544</v>
      </c>
      <c r="D11">
        <v>2</v>
      </c>
      <c r="E11" s="268">
        <f>((D7+5)*C11)+(5*C11)</f>
        <v>4.9431818181818183</v>
      </c>
      <c r="F11" s="104">
        <f>F6*E11</f>
        <v>230550</v>
      </c>
      <c r="G11" t="s">
        <v>429</v>
      </c>
      <c r="J11" t="s">
        <v>428</v>
      </c>
      <c r="K11" s="268">
        <f>K10</f>
        <v>5.6818181818181816E-2</v>
      </c>
      <c r="L11">
        <v>2</v>
      </c>
      <c r="M11" s="268">
        <f>((L7+5)*K11)+(5*K11)</f>
        <v>1.6477272727272725</v>
      </c>
      <c r="N11" s="104">
        <f>N6*M11</f>
        <v>83836.363636363618</v>
      </c>
      <c r="O11" t="s">
        <v>429</v>
      </c>
      <c r="Q11" s="104">
        <f t="shared" si="0"/>
        <v>-146713.63636363638</v>
      </c>
      <c r="R11" s="66" t="s">
        <v>425</v>
      </c>
    </row>
    <row r="12" spans="1:18" x14ac:dyDescent="0.25">
      <c r="A12" s="414"/>
      <c r="B12" s="1" t="s">
        <v>430</v>
      </c>
      <c r="F12" s="104"/>
      <c r="J12" s="1" t="s">
        <v>430</v>
      </c>
      <c r="N12" s="104"/>
    </row>
    <row r="13" spans="1:18" x14ac:dyDescent="0.25">
      <c r="A13" s="414"/>
      <c r="B13" t="s">
        <v>309</v>
      </c>
      <c r="C13">
        <v>3.5</v>
      </c>
      <c r="D13">
        <v>1</v>
      </c>
      <c r="E13">
        <f>C13*D13</f>
        <v>3.5</v>
      </c>
      <c r="F13" s="104">
        <f>E13*F$5</f>
        <v>1540</v>
      </c>
      <c r="J13" t="s">
        <v>309</v>
      </c>
      <c r="K13">
        <v>3.5</v>
      </c>
      <c r="L13">
        <v>1</v>
      </c>
      <c r="M13">
        <f>K13*L13</f>
        <v>3.5</v>
      </c>
      <c r="N13" s="104">
        <f>M13*N$5</f>
        <v>1680</v>
      </c>
      <c r="Q13" s="104">
        <f t="shared" si="0"/>
        <v>140</v>
      </c>
      <c r="R13" s="66" t="s">
        <v>431</v>
      </c>
    </row>
    <row r="14" spans="1:18" x14ac:dyDescent="0.25">
      <c r="A14" s="414"/>
      <c r="B14" t="s">
        <v>310</v>
      </c>
      <c r="C14">
        <v>3.5</v>
      </c>
      <c r="D14">
        <v>3.5</v>
      </c>
      <c r="E14">
        <f t="shared" ref="E14:E18" si="1">C14*D14</f>
        <v>12.25</v>
      </c>
      <c r="F14" s="146">
        <f>E14*F$5</f>
        <v>5390</v>
      </c>
      <c r="J14" t="s">
        <v>310</v>
      </c>
      <c r="K14">
        <v>3.5</v>
      </c>
      <c r="L14">
        <v>2</v>
      </c>
      <c r="M14">
        <f t="shared" ref="M14" si="2">K14*L14</f>
        <v>7</v>
      </c>
      <c r="N14" s="146">
        <f>M14*N$5</f>
        <v>3360</v>
      </c>
      <c r="Q14" s="104">
        <f t="shared" si="0"/>
        <v>-2030</v>
      </c>
      <c r="R14" s="66" t="s">
        <v>425</v>
      </c>
    </row>
    <row r="15" spans="1:18" x14ac:dyDescent="0.25">
      <c r="A15" s="414"/>
      <c r="B15" s="1" t="s">
        <v>432</v>
      </c>
      <c r="F15" s="104"/>
      <c r="J15" s="1" t="s">
        <v>432</v>
      </c>
      <c r="N15" s="104"/>
    </row>
    <row r="16" spans="1:18" x14ac:dyDescent="0.25">
      <c r="A16" s="414"/>
      <c r="B16" t="s">
        <v>433</v>
      </c>
      <c r="C16">
        <v>3.5</v>
      </c>
      <c r="D16">
        <v>1</v>
      </c>
      <c r="E16">
        <f t="shared" si="1"/>
        <v>3.5</v>
      </c>
      <c r="F16" s="104">
        <f t="shared" ref="F16:F18" si="3">E16*F$5</f>
        <v>1540</v>
      </c>
      <c r="J16" t="s">
        <v>433</v>
      </c>
      <c r="K16">
        <v>3.5</v>
      </c>
      <c r="L16">
        <v>1</v>
      </c>
      <c r="M16">
        <f t="shared" ref="M16:M18" si="4">K16*L16</f>
        <v>3.5</v>
      </c>
      <c r="N16" s="104">
        <f t="shared" ref="N16:N18" si="5">M16*N$5</f>
        <v>1680</v>
      </c>
      <c r="Q16" s="104">
        <f t="shared" si="0"/>
        <v>140</v>
      </c>
      <c r="R16" s="66" t="s">
        <v>431</v>
      </c>
    </row>
    <row r="17" spans="1:18" x14ac:dyDescent="0.25">
      <c r="A17" s="414"/>
      <c r="B17" t="s">
        <v>434</v>
      </c>
      <c r="C17">
        <v>3.5</v>
      </c>
      <c r="D17">
        <v>3.5</v>
      </c>
      <c r="E17">
        <f t="shared" si="1"/>
        <v>12.25</v>
      </c>
      <c r="F17" s="104">
        <f t="shared" si="3"/>
        <v>5390</v>
      </c>
      <c r="J17" t="s">
        <v>434</v>
      </c>
      <c r="K17">
        <v>3.5</v>
      </c>
      <c r="L17">
        <v>2</v>
      </c>
      <c r="M17">
        <f t="shared" si="4"/>
        <v>7</v>
      </c>
      <c r="N17" s="104">
        <f t="shared" si="5"/>
        <v>3360</v>
      </c>
      <c r="Q17" s="104">
        <f t="shared" si="0"/>
        <v>-2030</v>
      </c>
      <c r="R17" s="66" t="s">
        <v>425</v>
      </c>
    </row>
    <row r="18" spans="1:18" x14ac:dyDescent="0.25">
      <c r="A18" s="414"/>
      <c r="B18" t="s">
        <v>435</v>
      </c>
      <c r="C18">
        <v>3.5</v>
      </c>
      <c r="D18">
        <v>2</v>
      </c>
      <c r="E18">
        <f t="shared" si="1"/>
        <v>7</v>
      </c>
      <c r="F18" s="104">
        <f t="shared" si="3"/>
        <v>3080</v>
      </c>
      <c r="J18" t="s">
        <v>435</v>
      </c>
      <c r="K18">
        <v>3.5</v>
      </c>
      <c r="L18">
        <v>2</v>
      </c>
      <c r="M18">
        <f t="shared" si="4"/>
        <v>7</v>
      </c>
      <c r="N18" s="104">
        <f t="shared" si="5"/>
        <v>3360</v>
      </c>
      <c r="Q18" s="104">
        <f t="shared" si="0"/>
        <v>280</v>
      </c>
    </row>
    <row r="19" spans="1:18" ht="15.75" thickBot="1" x14ac:dyDescent="0.3">
      <c r="A19" s="415"/>
      <c r="B19" t="s">
        <v>436</v>
      </c>
      <c r="C19" t="s">
        <v>437</v>
      </c>
      <c r="J19" t="s">
        <v>436</v>
      </c>
      <c r="K19" t="s">
        <v>437</v>
      </c>
    </row>
    <row r="21" spans="1:18" x14ac:dyDescent="0.25">
      <c r="A21" s="1" t="s">
        <v>438</v>
      </c>
      <c r="I21" s="1" t="s">
        <v>438</v>
      </c>
    </row>
    <row r="22" spans="1:18" ht="15.75" thickBot="1" x14ac:dyDescent="0.3">
      <c r="A22" t="s">
        <v>439</v>
      </c>
      <c r="B22" t="s">
        <v>414</v>
      </c>
      <c r="C22">
        <v>0</v>
      </c>
      <c r="F22">
        <f>C22</f>
        <v>0</v>
      </c>
      <c r="I22" t="s">
        <v>439</v>
      </c>
      <c r="J22" t="s">
        <v>414</v>
      </c>
      <c r="K22">
        <v>0</v>
      </c>
      <c r="N22">
        <f>K22</f>
        <v>0</v>
      </c>
      <c r="Q22" s="104">
        <f>N22-F22</f>
        <v>0</v>
      </c>
    </row>
    <row r="23" spans="1:18" x14ac:dyDescent="0.25">
      <c r="A23" s="398"/>
      <c r="B23" s="1" t="s">
        <v>415</v>
      </c>
      <c r="C23">
        <v>40</v>
      </c>
      <c r="F23">
        <f t="shared" ref="F23" si="6">C23</f>
        <v>40</v>
      </c>
      <c r="G23" t="s">
        <v>440</v>
      </c>
      <c r="J23" s="1" t="s">
        <v>415</v>
      </c>
      <c r="K23">
        <v>0</v>
      </c>
      <c r="N23">
        <f t="shared" ref="N23" si="7">K23</f>
        <v>0</v>
      </c>
      <c r="Q23" s="104">
        <f>N23-F23</f>
        <v>-40</v>
      </c>
      <c r="R23" s="66" t="s">
        <v>441</v>
      </c>
    </row>
    <row r="24" spans="1:18" x14ac:dyDescent="0.25">
      <c r="A24" s="414"/>
      <c r="B24" t="s">
        <v>419</v>
      </c>
      <c r="D24">
        <v>106</v>
      </c>
      <c r="F24" s="401">
        <f>C23*D24</f>
        <v>4240</v>
      </c>
      <c r="J24" t="s">
        <v>419</v>
      </c>
      <c r="L24">
        <v>106</v>
      </c>
      <c r="N24" s="400">
        <f>K23*L24</f>
        <v>0</v>
      </c>
      <c r="Q24" s="104">
        <f>N24-F24</f>
        <v>-4240</v>
      </c>
      <c r="R24" s="66" t="s">
        <v>441</v>
      </c>
    </row>
    <row r="25" spans="1:18" x14ac:dyDescent="0.25">
      <c r="A25" s="414"/>
      <c r="B25" t="s">
        <v>420</v>
      </c>
      <c r="D25">
        <v>19</v>
      </c>
      <c r="J25" t="s">
        <v>420</v>
      </c>
      <c r="L25">
        <v>19</v>
      </c>
      <c r="Q25" s="104">
        <f>N25-F25</f>
        <v>0</v>
      </c>
    </row>
    <row r="26" spans="1:18" x14ac:dyDescent="0.25">
      <c r="A26" s="414"/>
      <c r="B26" s="1" t="s">
        <v>422</v>
      </c>
      <c r="F26" s="405">
        <f>C23*D24*D25</f>
        <v>80560</v>
      </c>
      <c r="J26" s="1" t="s">
        <v>422</v>
      </c>
      <c r="N26">
        <f>K23*L24*L25</f>
        <v>0</v>
      </c>
      <c r="Q26" s="104">
        <f t="shared" ref="Q26:Q29" si="8">N26-F26</f>
        <v>-80560</v>
      </c>
      <c r="R26" s="66" t="s">
        <v>441</v>
      </c>
    </row>
    <row r="27" spans="1:18" x14ac:dyDescent="0.25">
      <c r="A27" s="414"/>
      <c r="B27" t="s">
        <v>424</v>
      </c>
      <c r="C27" s="104">
        <f>2.18*5280</f>
        <v>11510.400000000001</v>
      </c>
      <c r="D27" s="104">
        <v>2</v>
      </c>
      <c r="E27" s="104">
        <f>C27*D27</f>
        <v>23020.800000000003</v>
      </c>
      <c r="F27" s="104">
        <f>F23*E27</f>
        <v>920832.00000000012</v>
      </c>
      <c r="J27" t="s">
        <v>424</v>
      </c>
      <c r="K27" s="104">
        <f>2.18*5280</f>
        <v>11510.400000000001</v>
      </c>
      <c r="L27" s="104">
        <v>2</v>
      </c>
      <c r="M27" s="104">
        <f>K27*L27</f>
        <v>23020.800000000003</v>
      </c>
      <c r="N27">
        <f>N23*M27</f>
        <v>0</v>
      </c>
      <c r="Q27" s="104">
        <f t="shared" si="8"/>
        <v>-920832.00000000012</v>
      </c>
      <c r="R27" s="66" t="s">
        <v>442</v>
      </c>
    </row>
    <row r="28" spans="1:18" x14ac:dyDescent="0.25">
      <c r="A28" s="416" t="s">
        <v>443</v>
      </c>
      <c r="B28" t="s">
        <v>427</v>
      </c>
      <c r="C28" s="389">
        <v>2.1800000000000002</v>
      </c>
      <c r="D28" s="104">
        <v>2</v>
      </c>
      <c r="E28" s="389">
        <f>C28*D28</f>
        <v>4.3600000000000003</v>
      </c>
      <c r="F28" s="417">
        <f>F24*E28</f>
        <v>18486.400000000001</v>
      </c>
      <c r="J28" t="s">
        <v>427</v>
      </c>
      <c r="K28" s="389">
        <v>2.1800000000000002</v>
      </c>
      <c r="L28" s="104">
        <v>2</v>
      </c>
      <c r="M28" s="389">
        <f>K28*L28</f>
        <v>4.3600000000000003</v>
      </c>
      <c r="N28" s="418">
        <f>N24*M28</f>
        <v>0</v>
      </c>
      <c r="Q28" s="104">
        <f t="shared" si="8"/>
        <v>-18486.400000000001</v>
      </c>
      <c r="R28" s="66" t="s">
        <v>442</v>
      </c>
    </row>
    <row r="29" spans="1:18" x14ac:dyDescent="0.25">
      <c r="A29" s="416" t="s">
        <v>444</v>
      </c>
      <c r="B29" t="s">
        <v>428</v>
      </c>
      <c r="C29" s="389">
        <v>2.1800000000000002</v>
      </c>
      <c r="D29" s="104">
        <v>2</v>
      </c>
      <c r="E29" s="389">
        <f>((D25+10)*C29)+(10*C29)</f>
        <v>85.02000000000001</v>
      </c>
      <c r="F29" s="104">
        <f>F24*E29</f>
        <v>360484.80000000005</v>
      </c>
      <c r="G29" t="s">
        <v>445</v>
      </c>
      <c r="J29" t="s">
        <v>428</v>
      </c>
      <c r="K29" s="389">
        <v>2.1800000000000002</v>
      </c>
      <c r="L29" s="104">
        <v>2</v>
      </c>
      <c r="M29" s="389">
        <f>((L25+10)*K29)+(10*K29)</f>
        <v>85.02000000000001</v>
      </c>
      <c r="N29">
        <f>N24*M29</f>
        <v>0</v>
      </c>
      <c r="Q29" s="104">
        <f t="shared" si="8"/>
        <v>-360484.80000000005</v>
      </c>
      <c r="R29" s="66" t="s">
        <v>442</v>
      </c>
    </row>
    <row r="30" spans="1:18" x14ac:dyDescent="0.25">
      <c r="A30" s="414"/>
      <c r="B30" s="1" t="s">
        <v>430</v>
      </c>
      <c r="F30" s="104"/>
      <c r="J30" s="1" t="s">
        <v>430</v>
      </c>
    </row>
    <row r="31" spans="1:18" x14ac:dyDescent="0.25">
      <c r="A31" s="414"/>
      <c r="B31" t="s">
        <v>309</v>
      </c>
      <c r="C31">
        <v>5.5</v>
      </c>
      <c r="D31">
        <v>1</v>
      </c>
      <c r="E31">
        <f>C31*D31</f>
        <v>5.5</v>
      </c>
      <c r="F31" s="104">
        <f>E31*F$23</f>
        <v>220</v>
      </c>
      <c r="J31" t="s">
        <v>309</v>
      </c>
      <c r="K31">
        <v>5.5</v>
      </c>
      <c r="L31">
        <v>1</v>
      </c>
      <c r="M31">
        <f>K31*L31</f>
        <v>5.5</v>
      </c>
      <c r="N31">
        <f>M31*N$23</f>
        <v>0</v>
      </c>
      <c r="Q31" s="104">
        <f>N31-F31</f>
        <v>-220</v>
      </c>
      <c r="R31" s="66" t="s">
        <v>442</v>
      </c>
    </row>
    <row r="32" spans="1:18" x14ac:dyDescent="0.25">
      <c r="A32" s="414"/>
      <c r="B32" t="s">
        <v>310</v>
      </c>
      <c r="C32">
        <v>5.5</v>
      </c>
      <c r="D32">
        <v>3.5</v>
      </c>
      <c r="E32">
        <f t="shared" ref="E32:E33" si="9">C32*D32</f>
        <v>19.25</v>
      </c>
      <c r="F32" s="146">
        <f t="shared" ref="F32:F33" si="10">E32*F$23</f>
        <v>770</v>
      </c>
      <c r="J32" t="s">
        <v>310</v>
      </c>
      <c r="K32">
        <v>5.5</v>
      </c>
      <c r="L32">
        <v>3.5</v>
      </c>
      <c r="M32">
        <f t="shared" ref="M32:M33" si="11">K32*L32</f>
        <v>19.25</v>
      </c>
      <c r="N32" s="290">
        <f t="shared" ref="N32:N38" si="12">M32*N$23</f>
        <v>0</v>
      </c>
      <c r="Q32" s="104">
        <f t="shared" ref="Q32:Q37" si="13">N32-F32</f>
        <v>-770</v>
      </c>
      <c r="R32" s="66" t="s">
        <v>442</v>
      </c>
    </row>
    <row r="33" spans="1:18" x14ac:dyDescent="0.25">
      <c r="A33" s="414"/>
      <c r="B33" t="s">
        <v>312</v>
      </c>
      <c r="C33">
        <v>5.5</v>
      </c>
      <c r="D33">
        <v>10</v>
      </c>
      <c r="E33">
        <f t="shared" si="9"/>
        <v>55</v>
      </c>
      <c r="F33" s="419">
        <f t="shared" si="10"/>
        <v>2200</v>
      </c>
      <c r="J33" t="s">
        <v>312</v>
      </c>
      <c r="K33">
        <v>5.5</v>
      </c>
      <c r="L33">
        <v>10</v>
      </c>
      <c r="M33">
        <f t="shared" si="11"/>
        <v>55</v>
      </c>
      <c r="N33" s="420">
        <f t="shared" si="12"/>
        <v>0</v>
      </c>
      <c r="Q33" s="104">
        <f t="shared" si="13"/>
        <v>-2200</v>
      </c>
      <c r="R33" s="66" t="s">
        <v>442</v>
      </c>
    </row>
    <row r="34" spans="1:18" x14ac:dyDescent="0.25">
      <c r="A34" s="414"/>
      <c r="B34" s="1" t="s">
        <v>432</v>
      </c>
      <c r="F34" s="104"/>
      <c r="J34" s="1" t="s">
        <v>432</v>
      </c>
    </row>
    <row r="35" spans="1:18" x14ac:dyDescent="0.25">
      <c r="A35" s="414"/>
      <c r="B35" t="s">
        <v>433</v>
      </c>
      <c r="C35">
        <v>5.5</v>
      </c>
      <c r="D35">
        <v>1</v>
      </c>
      <c r="E35">
        <f t="shared" ref="E35:E38" si="14">C35*D35</f>
        <v>5.5</v>
      </c>
      <c r="F35" s="104">
        <f>E35*F$23</f>
        <v>220</v>
      </c>
      <c r="J35" t="s">
        <v>433</v>
      </c>
      <c r="K35">
        <v>5.5</v>
      </c>
      <c r="L35">
        <v>1</v>
      </c>
      <c r="M35">
        <f t="shared" ref="M35:M38" si="15">K35*L35</f>
        <v>5.5</v>
      </c>
      <c r="N35">
        <f t="shared" si="12"/>
        <v>0</v>
      </c>
      <c r="Q35" s="104">
        <f t="shared" si="13"/>
        <v>-220</v>
      </c>
      <c r="R35" s="66" t="s">
        <v>442</v>
      </c>
    </row>
    <row r="36" spans="1:18" x14ac:dyDescent="0.25">
      <c r="A36" s="414"/>
      <c r="B36" t="s">
        <v>434</v>
      </c>
      <c r="C36">
        <v>5.5</v>
      </c>
      <c r="D36">
        <v>3.5</v>
      </c>
      <c r="E36">
        <f t="shared" si="14"/>
        <v>19.25</v>
      </c>
      <c r="F36" s="104">
        <f t="shared" ref="F36:F38" si="16">E36*F$23</f>
        <v>770</v>
      </c>
      <c r="J36" t="s">
        <v>434</v>
      </c>
      <c r="K36">
        <v>5.5</v>
      </c>
      <c r="L36">
        <v>3.5</v>
      </c>
      <c r="M36">
        <f t="shared" si="15"/>
        <v>19.25</v>
      </c>
      <c r="N36">
        <f t="shared" si="12"/>
        <v>0</v>
      </c>
      <c r="Q36" s="104">
        <f t="shared" si="13"/>
        <v>-770</v>
      </c>
      <c r="R36" s="66" t="s">
        <v>442</v>
      </c>
    </row>
    <row r="37" spans="1:18" x14ac:dyDescent="0.25">
      <c r="A37" s="414"/>
      <c r="B37" t="s">
        <v>435</v>
      </c>
      <c r="C37">
        <v>5.5</v>
      </c>
      <c r="D37">
        <v>2</v>
      </c>
      <c r="E37">
        <f t="shared" si="14"/>
        <v>11</v>
      </c>
      <c r="F37" s="104">
        <f t="shared" si="16"/>
        <v>440</v>
      </c>
      <c r="J37" t="s">
        <v>435</v>
      </c>
      <c r="K37">
        <v>5.5</v>
      </c>
      <c r="L37">
        <v>2</v>
      </c>
      <c r="M37">
        <f t="shared" si="15"/>
        <v>11</v>
      </c>
      <c r="N37">
        <f t="shared" si="12"/>
        <v>0</v>
      </c>
      <c r="Q37" s="104">
        <f t="shared" si="13"/>
        <v>-440</v>
      </c>
      <c r="R37" s="66" t="s">
        <v>442</v>
      </c>
    </row>
    <row r="38" spans="1:18" x14ac:dyDescent="0.25">
      <c r="A38" s="414"/>
      <c r="B38" t="s">
        <v>312</v>
      </c>
      <c r="C38">
        <v>5.5</v>
      </c>
      <c r="D38">
        <v>10</v>
      </c>
      <c r="E38">
        <f t="shared" si="14"/>
        <v>55</v>
      </c>
      <c r="F38" s="104">
        <f t="shared" si="16"/>
        <v>2200</v>
      </c>
      <c r="J38" t="s">
        <v>312</v>
      </c>
      <c r="K38">
        <v>5.5</v>
      </c>
      <c r="L38">
        <v>10</v>
      </c>
      <c r="M38">
        <f t="shared" si="15"/>
        <v>55</v>
      </c>
      <c r="N38">
        <f t="shared" si="12"/>
        <v>0</v>
      </c>
      <c r="Q38" s="104">
        <f>N38-F38</f>
        <v>-2200</v>
      </c>
      <c r="R38" s="66" t="s">
        <v>442</v>
      </c>
    </row>
    <row r="39" spans="1:18" ht="15.75" thickBot="1" x14ac:dyDescent="0.3">
      <c r="A39" s="415"/>
      <c r="B39" t="s">
        <v>436</v>
      </c>
      <c r="C39" t="s">
        <v>437</v>
      </c>
      <c r="J39" t="s">
        <v>436</v>
      </c>
      <c r="K39" t="s">
        <v>437</v>
      </c>
    </row>
    <row r="41" spans="1:18" x14ac:dyDescent="0.25">
      <c r="A41" s="1" t="s">
        <v>446</v>
      </c>
      <c r="I41" s="1" t="s">
        <v>447</v>
      </c>
    </row>
    <row r="42" spans="1:18" ht="15.75" thickBot="1" x14ac:dyDescent="0.3">
      <c r="A42" t="s">
        <v>439</v>
      </c>
      <c r="B42" t="s">
        <v>414</v>
      </c>
      <c r="C42" s="104">
        <v>40</v>
      </c>
      <c r="D42" s="104"/>
      <c r="E42" s="104"/>
      <c r="F42" s="104">
        <f>C42</f>
        <v>40</v>
      </c>
      <c r="I42" t="s">
        <v>413</v>
      </c>
      <c r="J42" t="s">
        <v>414</v>
      </c>
      <c r="K42" s="104">
        <v>40</v>
      </c>
      <c r="L42" s="104"/>
      <c r="M42" s="104"/>
      <c r="N42" s="104">
        <f>K42</f>
        <v>40</v>
      </c>
      <c r="Q42" s="104">
        <f>N42</f>
        <v>40</v>
      </c>
    </row>
    <row r="43" spans="1:18" x14ac:dyDescent="0.25">
      <c r="A43" s="398"/>
      <c r="B43" t="s">
        <v>448</v>
      </c>
      <c r="C43" s="104">
        <v>5000</v>
      </c>
      <c r="D43" s="104"/>
      <c r="E43" s="104"/>
      <c r="F43" s="104">
        <f t="shared" ref="F43" si="17">C43</f>
        <v>5000</v>
      </c>
      <c r="I43" s="398"/>
      <c r="J43" t="s">
        <v>448</v>
      </c>
      <c r="K43" s="104">
        <v>5000</v>
      </c>
      <c r="L43" s="104"/>
      <c r="M43" s="104"/>
      <c r="N43" s="104">
        <f t="shared" ref="N43" si="18">K43</f>
        <v>5000</v>
      </c>
      <c r="Q43" s="104">
        <f t="shared" ref="Q43:Q46" si="19">N43</f>
        <v>5000</v>
      </c>
    </row>
    <row r="44" spans="1:18" x14ac:dyDescent="0.25">
      <c r="A44" s="414"/>
      <c r="B44" t="s">
        <v>449</v>
      </c>
      <c r="C44" s="104"/>
      <c r="D44" s="104">
        <f>C43/D45</f>
        <v>416.66666666666669</v>
      </c>
      <c r="E44" s="104"/>
      <c r="F44" s="401">
        <f>C42*D44</f>
        <v>16666.666666666668</v>
      </c>
      <c r="I44" s="414"/>
      <c r="J44" t="s">
        <v>449</v>
      </c>
      <c r="K44" s="104"/>
      <c r="L44" s="104">
        <f>K43/L45</f>
        <v>416.66666666666669</v>
      </c>
      <c r="M44" s="104"/>
      <c r="N44" s="401">
        <f>K42*L44</f>
        <v>16666.666666666668</v>
      </c>
      <c r="Q44" s="104">
        <f t="shared" si="19"/>
        <v>16666.666666666668</v>
      </c>
    </row>
    <row r="45" spans="1:18" x14ac:dyDescent="0.25">
      <c r="A45" s="414"/>
      <c r="B45" t="s">
        <v>420</v>
      </c>
      <c r="C45" s="104"/>
      <c r="D45" s="104">
        <v>12</v>
      </c>
      <c r="E45" s="104"/>
      <c r="F45" s="104"/>
      <c r="I45" s="414"/>
      <c r="J45" t="s">
        <v>420</v>
      </c>
      <c r="K45" s="104"/>
      <c r="L45" s="104">
        <v>12</v>
      </c>
      <c r="M45" s="104"/>
      <c r="N45" s="104"/>
    </row>
    <row r="46" spans="1:18" x14ac:dyDescent="0.25">
      <c r="A46" s="414"/>
      <c r="B46" s="1" t="s">
        <v>422</v>
      </c>
      <c r="C46" s="104"/>
      <c r="D46" s="104"/>
      <c r="E46" s="104"/>
      <c r="F46" s="405">
        <f>F42*F43</f>
        <v>200000</v>
      </c>
      <c r="I46" s="414"/>
      <c r="J46" s="1" t="s">
        <v>422</v>
      </c>
      <c r="K46" s="104"/>
      <c r="L46" s="104"/>
      <c r="M46" s="104"/>
      <c r="N46" s="405">
        <f>N42*N43</f>
        <v>200000</v>
      </c>
      <c r="Q46" s="104">
        <f t="shared" si="19"/>
        <v>200000</v>
      </c>
    </row>
    <row r="47" spans="1:18" x14ac:dyDescent="0.25">
      <c r="A47" s="414"/>
      <c r="B47" t="s">
        <v>424</v>
      </c>
      <c r="C47" s="101">
        <f>5280*0.7</f>
        <v>3695.9999999999995</v>
      </c>
      <c r="D47" s="104">
        <v>2</v>
      </c>
      <c r="E47" s="104">
        <f>C47*D47</f>
        <v>7391.9999999999991</v>
      </c>
      <c r="F47" s="104">
        <f>F42*E47</f>
        <v>295679.99999999994</v>
      </c>
      <c r="G47" t="s">
        <v>450</v>
      </c>
      <c r="I47" s="414"/>
      <c r="J47" t="s">
        <v>424</v>
      </c>
      <c r="K47" s="389">
        <v>500</v>
      </c>
      <c r="L47" s="104">
        <v>2</v>
      </c>
      <c r="M47" s="104">
        <f>K47*L47</f>
        <v>1000</v>
      </c>
      <c r="N47" s="104">
        <f>N42*M47</f>
        <v>40000</v>
      </c>
      <c r="O47" t="s">
        <v>451</v>
      </c>
      <c r="Q47" s="104">
        <f t="shared" ref="Q47:Q58" si="20">N47-F47</f>
        <v>-255679.99999999994</v>
      </c>
      <c r="R47" s="66" t="s">
        <v>452</v>
      </c>
    </row>
    <row r="48" spans="1:18" x14ac:dyDescent="0.25">
      <c r="A48" s="414"/>
      <c r="B48" t="s">
        <v>427</v>
      </c>
      <c r="C48" s="389">
        <v>0.7</v>
      </c>
      <c r="D48" s="104">
        <v>2</v>
      </c>
      <c r="E48" s="389">
        <f>C48*D48</f>
        <v>1.4</v>
      </c>
      <c r="F48" s="417">
        <f>F44*E48</f>
        <v>23333.333333333332</v>
      </c>
      <c r="I48" s="414"/>
      <c r="J48" t="s">
        <v>427</v>
      </c>
      <c r="K48" s="389">
        <f>K47/5280</f>
        <v>9.4696969696969696E-2</v>
      </c>
      <c r="L48" s="104">
        <v>2</v>
      </c>
      <c r="M48" s="389">
        <f>K48*L48</f>
        <v>0.18939393939393939</v>
      </c>
      <c r="N48" s="417">
        <f>N44*M48</f>
        <v>3156.5656565656568</v>
      </c>
      <c r="O48" t="s">
        <v>453</v>
      </c>
      <c r="Q48" s="104">
        <f t="shared" si="20"/>
        <v>-20176.767676767675</v>
      </c>
      <c r="R48" s="66" t="s">
        <v>452</v>
      </c>
    </row>
    <row r="49" spans="1:18" x14ac:dyDescent="0.25">
      <c r="A49" s="416"/>
      <c r="B49" t="s">
        <v>428</v>
      </c>
      <c r="C49" s="389">
        <v>0.7</v>
      </c>
      <c r="D49" s="104">
        <v>2</v>
      </c>
      <c r="E49" s="389">
        <f>((2*D45+10)*C49)+(10*C49)</f>
        <v>30.799999999999997</v>
      </c>
      <c r="F49" s="104">
        <f>F44*E49</f>
        <v>513333.33333333331</v>
      </c>
      <c r="G49" t="s">
        <v>454</v>
      </c>
      <c r="I49" s="416"/>
      <c r="J49" t="s">
        <v>428</v>
      </c>
      <c r="K49" s="389">
        <f>K47/5280</f>
        <v>9.4696969696969696E-2</v>
      </c>
      <c r="L49" s="104">
        <v>2</v>
      </c>
      <c r="M49" s="389">
        <f>((L45+5)*K49)+(5*K49)</f>
        <v>2.0833333333333335</v>
      </c>
      <c r="N49" s="104">
        <f>N44*M49</f>
        <v>34722.222222222226</v>
      </c>
      <c r="O49" t="s">
        <v>429</v>
      </c>
      <c r="Q49" s="104">
        <f t="shared" si="20"/>
        <v>-478611.11111111107</v>
      </c>
      <c r="R49" s="66" t="s">
        <v>452</v>
      </c>
    </row>
    <row r="50" spans="1:18" x14ac:dyDescent="0.25">
      <c r="A50" s="416"/>
      <c r="B50" s="1" t="s">
        <v>455</v>
      </c>
      <c r="F50" s="104"/>
      <c r="I50" s="416"/>
      <c r="J50" s="1" t="s">
        <v>455</v>
      </c>
      <c r="N50" s="104"/>
    </row>
    <row r="51" spans="1:18" x14ac:dyDescent="0.25">
      <c r="A51" s="416"/>
      <c r="B51" t="s">
        <v>309</v>
      </c>
      <c r="C51">
        <v>12</v>
      </c>
      <c r="D51">
        <v>0</v>
      </c>
      <c r="E51">
        <f>C51*D51</f>
        <v>0</v>
      </c>
      <c r="F51" s="104">
        <f>E51*F$42</f>
        <v>0</v>
      </c>
      <c r="G51" t="s">
        <v>456</v>
      </c>
      <c r="I51" s="416"/>
      <c r="J51" t="s">
        <v>309</v>
      </c>
      <c r="K51">
        <v>12</v>
      </c>
      <c r="L51">
        <v>0</v>
      </c>
      <c r="M51">
        <f>K51*L51</f>
        <v>0</v>
      </c>
      <c r="N51" s="104">
        <f>M51*N$42</f>
        <v>0</v>
      </c>
      <c r="O51" t="s">
        <v>456</v>
      </c>
      <c r="Q51" s="104">
        <f t="shared" si="20"/>
        <v>0</v>
      </c>
    </row>
    <row r="52" spans="1:18" x14ac:dyDescent="0.25">
      <c r="A52" s="414"/>
      <c r="B52" t="s">
        <v>310</v>
      </c>
      <c r="C52">
        <v>12</v>
      </c>
      <c r="D52">
        <v>3.5</v>
      </c>
      <c r="E52">
        <f t="shared" ref="E52:E53" si="21">C52*D52</f>
        <v>42</v>
      </c>
      <c r="F52" s="146">
        <f>E52*F$42</f>
        <v>1680</v>
      </c>
      <c r="I52" s="416"/>
      <c r="J52" t="s">
        <v>310</v>
      </c>
      <c r="K52">
        <v>12</v>
      </c>
      <c r="L52">
        <v>2</v>
      </c>
      <c r="M52">
        <f t="shared" ref="M52:M53" si="22">K52*L52</f>
        <v>24</v>
      </c>
      <c r="N52" s="146">
        <f>M52*N$42</f>
        <v>960</v>
      </c>
      <c r="Q52" s="104">
        <f t="shared" si="20"/>
        <v>-720</v>
      </c>
      <c r="R52" s="66" t="s">
        <v>452</v>
      </c>
    </row>
    <row r="53" spans="1:18" x14ac:dyDescent="0.25">
      <c r="A53" s="414"/>
      <c r="B53" t="s">
        <v>312</v>
      </c>
      <c r="C53">
        <v>12</v>
      </c>
      <c r="D53">
        <v>10</v>
      </c>
      <c r="E53">
        <f t="shared" si="21"/>
        <v>120</v>
      </c>
      <c r="F53" s="419">
        <f>E53*F$42</f>
        <v>4800</v>
      </c>
      <c r="I53" s="416"/>
      <c r="J53" t="s">
        <v>312</v>
      </c>
      <c r="K53">
        <v>12</v>
      </c>
      <c r="L53">
        <v>0</v>
      </c>
      <c r="M53">
        <f t="shared" si="22"/>
        <v>0</v>
      </c>
      <c r="N53" s="419">
        <f>M53*N$42</f>
        <v>0</v>
      </c>
      <c r="Q53" s="104">
        <f t="shared" si="20"/>
        <v>-4800</v>
      </c>
      <c r="R53" s="66" t="s">
        <v>452</v>
      </c>
    </row>
    <row r="54" spans="1:18" x14ac:dyDescent="0.25">
      <c r="A54" s="414"/>
      <c r="B54" s="1" t="s">
        <v>457</v>
      </c>
      <c r="F54" s="104"/>
      <c r="I54" s="414"/>
      <c r="J54" s="1" t="s">
        <v>457</v>
      </c>
      <c r="N54" s="104"/>
    </row>
    <row r="55" spans="1:18" x14ac:dyDescent="0.25">
      <c r="A55" s="414"/>
      <c r="B55" t="s">
        <v>433</v>
      </c>
      <c r="C55">
        <v>12</v>
      </c>
      <c r="D55">
        <v>0</v>
      </c>
      <c r="E55">
        <f t="shared" ref="E55:E58" si="23">C55*D55</f>
        <v>0</v>
      </c>
      <c r="F55" s="104">
        <f>E55*F$42</f>
        <v>0</v>
      </c>
      <c r="G55" t="s">
        <v>456</v>
      </c>
      <c r="I55" s="414"/>
      <c r="J55" t="s">
        <v>433</v>
      </c>
      <c r="K55">
        <v>12</v>
      </c>
      <c r="L55">
        <v>0</v>
      </c>
      <c r="M55">
        <f t="shared" ref="M55:M58" si="24">K55*L55</f>
        <v>0</v>
      </c>
      <c r="N55" s="104">
        <f>M55*N$42</f>
        <v>0</v>
      </c>
      <c r="O55" t="s">
        <v>456</v>
      </c>
      <c r="Q55" s="104">
        <f t="shared" si="20"/>
        <v>0</v>
      </c>
    </row>
    <row r="56" spans="1:18" x14ac:dyDescent="0.25">
      <c r="A56" s="414"/>
      <c r="B56" t="s">
        <v>434</v>
      </c>
      <c r="C56">
        <v>12</v>
      </c>
      <c r="D56">
        <v>3.5</v>
      </c>
      <c r="E56">
        <f t="shared" si="23"/>
        <v>42</v>
      </c>
      <c r="F56" s="104">
        <f t="shared" ref="F56:F58" si="25">E56*F$42</f>
        <v>1680</v>
      </c>
      <c r="I56" s="414"/>
      <c r="J56" t="s">
        <v>434</v>
      </c>
      <c r="K56">
        <v>12</v>
      </c>
      <c r="L56">
        <v>2</v>
      </c>
      <c r="M56">
        <f t="shared" si="24"/>
        <v>24</v>
      </c>
      <c r="N56" s="104">
        <f t="shared" ref="N56:N58" si="26">M56*N$42</f>
        <v>960</v>
      </c>
      <c r="Q56" s="104">
        <f>N56-F56</f>
        <v>-720</v>
      </c>
      <c r="R56" s="66" t="s">
        <v>452</v>
      </c>
    </row>
    <row r="57" spans="1:18" x14ac:dyDescent="0.25">
      <c r="A57" s="414"/>
      <c r="B57" t="s">
        <v>435</v>
      </c>
      <c r="C57">
        <v>12</v>
      </c>
      <c r="D57">
        <v>2</v>
      </c>
      <c r="E57">
        <f t="shared" si="23"/>
        <v>24</v>
      </c>
      <c r="F57" s="104">
        <f t="shared" si="25"/>
        <v>960</v>
      </c>
      <c r="I57" s="414"/>
      <c r="J57" t="s">
        <v>435</v>
      </c>
      <c r="K57">
        <v>12</v>
      </c>
      <c r="L57">
        <v>2</v>
      </c>
      <c r="M57">
        <f t="shared" si="24"/>
        <v>24</v>
      </c>
      <c r="N57" s="104">
        <f t="shared" si="26"/>
        <v>960</v>
      </c>
      <c r="Q57" s="104">
        <f t="shared" si="20"/>
        <v>0</v>
      </c>
    </row>
    <row r="58" spans="1:18" x14ac:dyDescent="0.25">
      <c r="A58" s="414"/>
      <c r="B58" t="s">
        <v>312</v>
      </c>
      <c r="C58">
        <v>12</v>
      </c>
      <c r="D58">
        <v>10</v>
      </c>
      <c r="E58">
        <f t="shared" si="23"/>
        <v>120</v>
      </c>
      <c r="F58" s="104">
        <f t="shared" si="25"/>
        <v>4800</v>
      </c>
      <c r="I58" s="414"/>
      <c r="J58" t="s">
        <v>312</v>
      </c>
      <c r="K58">
        <v>12</v>
      </c>
      <c r="L58">
        <v>0</v>
      </c>
      <c r="M58">
        <f t="shared" si="24"/>
        <v>0</v>
      </c>
      <c r="N58" s="104">
        <f t="shared" si="26"/>
        <v>0</v>
      </c>
      <c r="Q58" s="104">
        <f t="shared" si="20"/>
        <v>-4800</v>
      </c>
      <c r="R58" s="66" t="s">
        <v>452</v>
      </c>
    </row>
    <row r="59" spans="1:18" ht="15.75" thickBot="1" x14ac:dyDescent="0.3">
      <c r="A59" s="415"/>
      <c r="B59" t="s">
        <v>436</v>
      </c>
      <c r="C59" t="s">
        <v>458</v>
      </c>
      <c r="G59" t="s">
        <v>459</v>
      </c>
      <c r="I59" s="415"/>
      <c r="J59" t="s">
        <v>436</v>
      </c>
      <c r="K59" t="s">
        <v>458</v>
      </c>
      <c r="O59" t="s">
        <v>459</v>
      </c>
    </row>
    <row r="62" spans="1:18" x14ac:dyDescent="0.25">
      <c r="M62">
        <f>2.83*4.4/19</f>
        <v>0.65536842105263171</v>
      </c>
    </row>
  </sheetData>
  <mergeCells count="2">
    <mergeCell ref="B2:G2"/>
    <mergeCell ref="J2:O2"/>
  </mergeCells>
  <pageMargins left="0.7" right="0.7" top="0.75" bottom="0.75" header="0.3" footer="0.3"/>
  <pageSetup scale="5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4FB4-F13C-4C43-BB25-071820742991}">
  <dimension ref="A1:P108"/>
  <sheetViews>
    <sheetView topLeftCell="A37" workbookViewId="0">
      <selection activeCell="A108" sqref="A108"/>
    </sheetView>
  </sheetViews>
  <sheetFormatPr defaultRowHeight="15" x14ac:dyDescent="0.25"/>
  <cols>
    <col min="1" max="1" width="13.7109375" customWidth="1"/>
    <col min="2" max="5" width="10.42578125" customWidth="1"/>
    <col min="6" max="6" width="11.42578125" customWidth="1"/>
    <col min="7" max="10" width="10.42578125" customWidth="1"/>
    <col min="11" max="12" width="10.7109375" customWidth="1"/>
    <col min="13" max="15" width="10.42578125" customWidth="1"/>
    <col min="16" max="16" width="11.42578125" customWidth="1"/>
  </cols>
  <sheetData>
    <row r="1" spans="1:16" ht="20.100000000000001" customHeight="1" x14ac:dyDescent="0.25">
      <c r="A1" s="590" t="s">
        <v>460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</row>
    <row r="2" spans="1:16" ht="14.1" customHeight="1" x14ac:dyDescent="0.25">
      <c r="A2" s="597" t="s">
        <v>461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</row>
    <row r="3" spans="1:16" ht="14.1" customHeight="1" x14ac:dyDescent="0.25">
      <c r="A3" s="591" t="s">
        <v>255</v>
      </c>
      <c r="B3" s="591" t="s">
        <v>462</v>
      </c>
      <c r="C3" s="591" t="s">
        <v>463</v>
      </c>
      <c r="D3" s="595" t="s">
        <v>464</v>
      </c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1:16" ht="33.950000000000003" customHeight="1" x14ac:dyDescent="0.25">
      <c r="A4" s="591"/>
      <c r="B4" s="591"/>
      <c r="C4" s="591"/>
      <c r="D4" s="592" t="s">
        <v>7</v>
      </c>
      <c r="E4" s="592" t="s">
        <v>465</v>
      </c>
      <c r="F4" s="593" t="s">
        <v>466</v>
      </c>
      <c r="G4" s="592" t="s">
        <v>467</v>
      </c>
      <c r="H4" s="592"/>
      <c r="I4" s="592"/>
      <c r="J4" s="594" t="s">
        <v>468</v>
      </c>
      <c r="K4" s="596" t="s">
        <v>469</v>
      </c>
      <c r="L4" s="596" t="s">
        <v>470</v>
      </c>
      <c r="M4" s="596" t="s">
        <v>471</v>
      </c>
      <c r="N4" s="596" t="s">
        <v>472</v>
      </c>
      <c r="O4" s="596"/>
      <c r="P4" s="596"/>
    </row>
    <row r="5" spans="1:16" ht="36" customHeight="1" x14ac:dyDescent="0.25">
      <c r="A5" s="591"/>
      <c r="B5" s="591"/>
      <c r="C5" s="591"/>
      <c r="D5" s="592"/>
      <c r="E5" s="592"/>
      <c r="F5" s="593"/>
      <c r="G5" s="259" t="s">
        <v>7</v>
      </c>
      <c r="H5" s="258" t="s">
        <v>473</v>
      </c>
      <c r="I5" s="257" t="s">
        <v>474</v>
      </c>
      <c r="J5" s="594"/>
      <c r="K5" s="596"/>
      <c r="L5" s="596"/>
      <c r="M5" s="596"/>
      <c r="N5" s="260" t="s">
        <v>7</v>
      </c>
      <c r="O5" s="260" t="s">
        <v>475</v>
      </c>
      <c r="P5" s="260" t="s">
        <v>476</v>
      </c>
    </row>
    <row r="6" spans="1:16" ht="15" customHeight="1" x14ac:dyDescent="0.25">
      <c r="A6" s="265" t="s">
        <v>477</v>
      </c>
      <c r="B6" s="261">
        <v>98.2</v>
      </c>
      <c r="C6" s="262">
        <v>7.7100000000000002E-2</v>
      </c>
      <c r="D6" s="262">
        <v>6.5299999999999997E-2</v>
      </c>
      <c r="E6" s="262">
        <v>6.1400000000000003E-2</v>
      </c>
      <c r="F6" s="266">
        <v>6.6199999999999995E-2</v>
      </c>
      <c r="G6" s="262">
        <v>7.3899999999999993E-2</v>
      </c>
      <c r="H6" s="262">
        <v>7.3899999999999993E-2</v>
      </c>
      <c r="I6" s="262">
        <v>7.3899999999999993E-2</v>
      </c>
      <c r="J6" s="263">
        <v>4.6300000000000001E-2</v>
      </c>
      <c r="K6" s="264">
        <v>7.7100000000000002E-2</v>
      </c>
      <c r="L6" s="264">
        <v>4.4200000000000003E-2</v>
      </c>
      <c r="M6" s="264">
        <v>6.2700000000000006E-2</v>
      </c>
      <c r="N6" s="264">
        <v>0.13780000000000001</v>
      </c>
      <c r="O6" s="264">
        <v>0.14299999999999999</v>
      </c>
      <c r="P6" s="264">
        <v>0.13569999999999999</v>
      </c>
    </row>
    <row r="7" spans="1:16" ht="15" customHeight="1" x14ac:dyDescent="0.25">
      <c r="A7" s="265" t="s">
        <v>478</v>
      </c>
      <c r="B7" s="261">
        <v>116.2</v>
      </c>
      <c r="C7" s="262">
        <v>7.9899999999999999E-2</v>
      </c>
      <c r="D7" s="262">
        <v>7.2400000000000006E-2</v>
      </c>
      <c r="E7" s="262">
        <v>7.5600000000000001E-2</v>
      </c>
      <c r="F7" s="266">
        <v>6.9699999999999998E-2</v>
      </c>
      <c r="G7" s="262">
        <v>7.6600000000000001E-2</v>
      </c>
      <c r="H7" s="262">
        <v>7.6600000000000001E-2</v>
      </c>
      <c r="I7" s="262">
        <v>7.6600000000000001E-2</v>
      </c>
      <c r="J7" s="263">
        <v>4.19E-2</v>
      </c>
      <c r="K7" s="264">
        <v>7.9899999999999999E-2</v>
      </c>
      <c r="L7" s="264">
        <v>4.3900000000000002E-2</v>
      </c>
      <c r="M7" s="264">
        <v>6.4100000000000004E-2</v>
      </c>
      <c r="N7" s="264">
        <v>0.1487</v>
      </c>
      <c r="O7" s="264">
        <v>0.15160000000000001</v>
      </c>
      <c r="P7" s="264">
        <v>0.1421</v>
      </c>
    </row>
    <row r="8" spans="1:16" ht="15" customHeight="1" x14ac:dyDescent="0.25">
      <c r="A8" s="265" t="s">
        <v>479</v>
      </c>
      <c r="B8" s="261">
        <v>147.69999999999999</v>
      </c>
      <c r="C8" s="262">
        <v>8.5900000000000004E-2</v>
      </c>
      <c r="D8" s="262">
        <v>8.2299999999999998E-2</v>
      </c>
      <c r="E8" s="262">
        <v>9.2499999999999999E-2</v>
      </c>
      <c r="F8" s="266">
        <v>6.3299999999999995E-2</v>
      </c>
      <c r="G8" s="262">
        <v>8.3799999999999999E-2</v>
      </c>
      <c r="H8" s="262">
        <v>8.3799999999999999E-2</v>
      </c>
      <c r="I8" s="262">
        <v>8.3799999999999999E-2</v>
      </c>
      <c r="J8" s="263">
        <v>4.1099999999999998E-2</v>
      </c>
      <c r="K8" s="264">
        <v>8.5900000000000004E-2</v>
      </c>
      <c r="L8" s="264">
        <v>4.7100000000000003E-2</v>
      </c>
      <c r="M8" s="264">
        <v>5.5300000000000002E-2</v>
      </c>
      <c r="N8" s="264">
        <v>0.1555</v>
      </c>
      <c r="O8" s="264">
        <v>0.15570000000000001</v>
      </c>
      <c r="P8" s="264">
        <v>0.15329999999999999</v>
      </c>
    </row>
    <row r="9" spans="1:16" ht="15" customHeight="1" x14ac:dyDescent="0.25">
      <c r="A9" s="265" t="s">
        <v>480</v>
      </c>
      <c r="B9" s="261">
        <v>184.6</v>
      </c>
      <c r="C9" s="262">
        <v>9.1499999999999998E-2</v>
      </c>
      <c r="D9" s="262">
        <v>9.1200000000000003E-2</v>
      </c>
      <c r="E9" s="262">
        <v>9.9299999999999999E-2</v>
      </c>
      <c r="F9" s="266">
        <v>6.25E-2</v>
      </c>
      <c r="G9" s="262">
        <v>9.2799999999999994E-2</v>
      </c>
      <c r="H9" s="262">
        <v>9.2799999999999994E-2</v>
      </c>
      <c r="I9" s="262">
        <v>9.2799999999999994E-2</v>
      </c>
      <c r="J9" s="263">
        <v>4.3799999999999999E-2</v>
      </c>
      <c r="K9" s="264">
        <v>9.1499999999999998E-2</v>
      </c>
      <c r="L9" s="264">
        <v>5.16E-2</v>
      </c>
      <c r="M9" s="264">
        <v>5.4199999999999998E-2</v>
      </c>
      <c r="N9" s="264">
        <v>0.1525</v>
      </c>
      <c r="O9" s="264">
        <v>0.1525</v>
      </c>
      <c r="P9" s="264">
        <v>0.15620000000000001</v>
      </c>
    </row>
    <row r="10" spans="1:16" ht="15" customHeight="1" x14ac:dyDescent="0.25">
      <c r="A10" s="265" t="s">
        <v>481</v>
      </c>
      <c r="B10" s="261">
        <v>213.8</v>
      </c>
      <c r="C10" s="262">
        <v>9.4700000000000006E-2</v>
      </c>
      <c r="D10" s="262">
        <v>8.3799999999999999E-2</v>
      </c>
      <c r="E10" s="262">
        <v>8.6900000000000005E-2</v>
      </c>
      <c r="F10" s="266">
        <v>6.7599999999999993E-2</v>
      </c>
      <c r="G10" s="262">
        <v>9.9599999999999994E-2</v>
      </c>
      <c r="H10" s="262">
        <v>9.9599999999999994E-2</v>
      </c>
      <c r="I10" s="262">
        <v>9.9599999999999994E-2</v>
      </c>
      <c r="J10" s="263">
        <v>4.6100000000000002E-2</v>
      </c>
      <c r="K10" s="264">
        <v>9.4700000000000006E-2</v>
      </c>
      <c r="L10" s="264">
        <v>5.6899999999999999E-2</v>
      </c>
      <c r="M10" s="264">
        <v>5.79E-2</v>
      </c>
      <c r="N10" s="264">
        <v>0.14810000000000001</v>
      </c>
      <c r="O10" s="264">
        <v>0.14799999999999999</v>
      </c>
      <c r="P10" s="264">
        <v>0.1633</v>
      </c>
    </row>
    <row r="11" spans="1:16" ht="15" customHeight="1" x14ac:dyDescent="0.25">
      <c r="A11" s="265" t="s">
        <v>482</v>
      </c>
      <c r="B11" s="261">
        <v>226.4</v>
      </c>
      <c r="C11" s="262">
        <v>9.7000000000000003E-2</v>
      </c>
      <c r="D11" s="262">
        <v>7.8799999999999995E-2</v>
      </c>
      <c r="E11" s="262">
        <v>7.9000000000000001E-2</v>
      </c>
      <c r="F11" s="266">
        <v>7.7799999999999994E-2</v>
      </c>
      <c r="G11" s="262">
        <v>0.1048</v>
      </c>
      <c r="H11" s="262">
        <v>0.1048</v>
      </c>
      <c r="I11" s="262">
        <v>0.1045</v>
      </c>
      <c r="J11" s="263">
        <v>4.6600000000000003E-2</v>
      </c>
      <c r="K11" s="264">
        <v>9.7000000000000003E-2</v>
      </c>
      <c r="L11" s="264">
        <v>5.9900000000000002E-2</v>
      </c>
      <c r="M11" s="264">
        <v>6.1400000000000003E-2</v>
      </c>
      <c r="N11" s="264">
        <v>0.1381</v>
      </c>
      <c r="O11" s="264">
        <v>0.13800000000000001</v>
      </c>
      <c r="P11" s="264">
        <v>0.16900000000000001</v>
      </c>
    </row>
    <row r="12" spans="1:16" ht="15" customHeight="1" x14ac:dyDescent="0.25">
      <c r="A12" s="265" t="s">
        <v>483</v>
      </c>
      <c r="B12" s="261">
        <v>228</v>
      </c>
      <c r="C12" s="262">
        <v>0.10440000000000001</v>
      </c>
      <c r="D12" s="262">
        <v>7.9299999999999995E-2</v>
      </c>
      <c r="E12" s="262">
        <v>7.5399999999999995E-2</v>
      </c>
      <c r="F12" s="266">
        <v>9.5799999999999996E-2</v>
      </c>
      <c r="G12" s="262">
        <v>0.1104</v>
      </c>
      <c r="H12" s="262">
        <v>0.1104</v>
      </c>
      <c r="I12" s="262">
        <v>0.11020000000000001</v>
      </c>
      <c r="J12" s="263">
        <v>5.1400000000000001E-2</v>
      </c>
      <c r="K12" s="264">
        <v>0.10440000000000001</v>
      </c>
      <c r="L12" s="264">
        <v>6.2399999999999997E-2</v>
      </c>
      <c r="M12" s="264">
        <v>6.6799999999999998E-2</v>
      </c>
      <c r="N12" s="264">
        <v>0.14019999999999999</v>
      </c>
      <c r="O12" s="264">
        <v>0.13980000000000001</v>
      </c>
      <c r="P12" s="264">
        <v>0.15959999999999999</v>
      </c>
    </row>
    <row r="13" spans="1:16" ht="15" customHeight="1" x14ac:dyDescent="0.25">
      <c r="A13" s="265" t="s">
        <v>484</v>
      </c>
      <c r="B13" s="261">
        <v>238.9</v>
      </c>
      <c r="C13" s="262">
        <v>0.1158</v>
      </c>
      <c r="D13" s="262">
        <v>8.9599999999999999E-2</v>
      </c>
      <c r="E13" s="262">
        <v>8.1299999999999997E-2</v>
      </c>
      <c r="F13" s="266">
        <v>9.5399999999999999E-2</v>
      </c>
      <c r="G13" s="262">
        <v>0.1187</v>
      </c>
      <c r="H13" s="262">
        <v>0.1187</v>
      </c>
      <c r="I13" s="262">
        <v>0.1186</v>
      </c>
      <c r="J13" s="263">
        <v>0.1246</v>
      </c>
      <c r="K13" s="264">
        <v>0.1158</v>
      </c>
      <c r="L13" s="264">
        <v>6.6100000000000006E-2</v>
      </c>
      <c r="M13" s="264">
        <v>6.88E-2</v>
      </c>
      <c r="N13" s="264">
        <v>0.15609999999999999</v>
      </c>
      <c r="O13" s="264">
        <v>0.15570000000000001</v>
      </c>
      <c r="P13" s="264">
        <v>0.15809999999999999</v>
      </c>
    </row>
    <row r="14" spans="1:16" ht="15" customHeight="1" x14ac:dyDescent="0.25">
      <c r="A14" s="265" t="s">
        <v>485</v>
      </c>
      <c r="B14" s="261">
        <v>261.89999999999998</v>
      </c>
      <c r="C14" s="262">
        <v>0.1268</v>
      </c>
      <c r="D14" s="262">
        <v>9.3200000000000005E-2</v>
      </c>
      <c r="E14" s="262">
        <v>7.6300000000000007E-2</v>
      </c>
      <c r="F14" s="266">
        <v>0.1033</v>
      </c>
      <c r="G14" s="262">
        <v>0.12959999999999999</v>
      </c>
      <c r="H14" s="262">
        <v>0.12959999999999999</v>
      </c>
      <c r="I14" s="262">
        <v>0.1295</v>
      </c>
      <c r="J14" s="263">
        <v>7.0000000000000007E-2</v>
      </c>
      <c r="K14" s="264">
        <v>0.1268</v>
      </c>
      <c r="L14" s="264">
        <v>7.1400000000000005E-2</v>
      </c>
      <c r="M14" s="264">
        <v>7.5700000000000003E-2</v>
      </c>
      <c r="N14" s="264">
        <v>0.1736</v>
      </c>
      <c r="O14" s="264">
        <v>0.17080000000000001</v>
      </c>
      <c r="P14" s="264">
        <v>0.184</v>
      </c>
    </row>
    <row r="15" spans="1:16" ht="15" customHeight="1" x14ac:dyDescent="0.25">
      <c r="A15" s="265" t="s">
        <v>486</v>
      </c>
      <c r="B15" s="261">
        <v>276.5</v>
      </c>
      <c r="C15" s="262">
        <v>0.13109999999999999</v>
      </c>
      <c r="D15" s="262">
        <v>8.9599999999999999E-2</v>
      </c>
      <c r="E15" s="262">
        <v>7.5899999999999995E-2</v>
      </c>
      <c r="F15" s="266">
        <v>9.8699999999999996E-2</v>
      </c>
      <c r="G15" s="262">
        <v>0.1331</v>
      </c>
      <c r="H15" s="262">
        <v>0.1331</v>
      </c>
      <c r="I15" s="262">
        <v>0.13300000000000001</v>
      </c>
      <c r="J15" s="263">
        <v>7.3700000000000002E-2</v>
      </c>
      <c r="K15" s="264">
        <v>0.13109999999999999</v>
      </c>
      <c r="L15" s="264">
        <v>6.9400000000000003E-2</v>
      </c>
      <c r="M15" s="264">
        <v>7.3700000000000002E-2</v>
      </c>
      <c r="N15" s="264">
        <v>0.18229999999999999</v>
      </c>
      <c r="O15" s="264">
        <v>0.18</v>
      </c>
      <c r="P15" s="264">
        <v>0.18770000000000001</v>
      </c>
    </row>
    <row r="16" spans="1:16" ht="15" customHeight="1" x14ac:dyDescent="0.25">
      <c r="A16" s="265" t="s">
        <v>487</v>
      </c>
      <c r="B16" s="261">
        <v>278.67500000000001</v>
      </c>
      <c r="C16" s="262">
        <v>0.1293</v>
      </c>
      <c r="D16" s="262">
        <v>9.4100000000000003E-2</v>
      </c>
      <c r="E16" s="262">
        <v>7.6700000000000004E-2</v>
      </c>
      <c r="F16" s="266">
        <v>0.1055</v>
      </c>
      <c r="G16" s="262">
        <v>0.1313</v>
      </c>
      <c r="H16" s="262">
        <v>0.13139999999999999</v>
      </c>
      <c r="I16" s="262">
        <v>0.13089999999999999</v>
      </c>
      <c r="J16" s="263">
        <v>6.9900000000000004E-2</v>
      </c>
      <c r="K16" s="264">
        <v>0.1293</v>
      </c>
      <c r="L16" s="264">
        <v>7.3099999999999998E-2</v>
      </c>
      <c r="M16" s="264">
        <v>7.8799999999999995E-2</v>
      </c>
      <c r="N16" s="264">
        <v>0.1804</v>
      </c>
      <c r="O16" s="264">
        <v>0.17929999999999999</v>
      </c>
      <c r="P16" s="264">
        <v>0.18210000000000001</v>
      </c>
    </row>
    <row r="17" spans="1:16" ht="15" customHeight="1" x14ac:dyDescent="0.25">
      <c r="A17" s="265" t="s">
        <v>488</v>
      </c>
      <c r="B17" s="261">
        <v>327.05</v>
      </c>
      <c r="C17" s="262">
        <v>0.13619999999999999</v>
      </c>
      <c r="D17" s="262">
        <v>9.4700000000000006E-2</v>
      </c>
      <c r="E17" s="262">
        <v>8.1299999999999997E-2</v>
      </c>
      <c r="F17" s="266">
        <v>0.115</v>
      </c>
      <c r="G17" s="262">
        <v>0.13880000000000001</v>
      </c>
      <c r="H17" s="262">
        <v>0.1389</v>
      </c>
      <c r="I17" s="262">
        <v>0.13830000000000001</v>
      </c>
      <c r="J17" s="263">
        <v>8.3599999999999994E-2</v>
      </c>
      <c r="K17" s="264">
        <v>0.13619999999999999</v>
      </c>
      <c r="L17" s="264">
        <v>7.2099999999999997E-2</v>
      </c>
      <c r="M17" s="264">
        <v>8.0500000000000002E-2</v>
      </c>
      <c r="N17" s="264">
        <v>0.19239999999999999</v>
      </c>
      <c r="O17" s="264">
        <v>0.193</v>
      </c>
      <c r="P17" s="264">
        <v>0.1898</v>
      </c>
    </row>
    <row r="18" spans="1:16" ht="15" customHeight="1" x14ac:dyDescent="0.25">
      <c r="A18" s="265" t="s">
        <v>489</v>
      </c>
      <c r="B18" s="261">
        <v>357.1</v>
      </c>
      <c r="C18" s="262">
        <v>0.14169999999999999</v>
      </c>
      <c r="D18" s="262">
        <v>9.4399999999999998E-2</v>
      </c>
      <c r="E18" s="262">
        <v>8.4500000000000006E-2</v>
      </c>
      <c r="F18" s="266">
        <v>0.1258</v>
      </c>
      <c r="G18" s="262">
        <v>0.14430000000000001</v>
      </c>
      <c r="H18" s="262">
        <v>0.14430000000000001</v>
      </c>
      <c r="I18" s="262">
        <v>0.14380000000000001</v>
      </c>
      <c r="J18" s="263">
        <v>8.3900000000000002E-2</v>
      </c>
      <c r="K18" s="264">
        <v>0.14169999999999999</v>
      </c>
      <c r="L18" s="264">
        <v>7.7700000000000005E-2</v>
      </c>
      <c r="M18" s="264">
        <v>8.7800000000000003E-2</v>
      </c>
      <c r="N18" s="264">
        <v>0.2019</v>
      </c>
      <c r="O18" s="264">
        <v>0.20180000000000001</v>
      </c>
      <c r="P18" s="264">
        <v>0.20250000000000001</v>
      </c>
    </row>
    <row r="19" spans="1:16" ht="15" customHeight="1" x14ac:dyDescent="0.25">
      <c r="A19" s="265" t="s">
        <v>490</v>
      </c>
      <c r="B19" s="261">
        <v>382.05</v>
      </c>
      <c r="C19" s="262">
        <v>0.14430000000000001</v>
      </c>
      <c r="D19" s="262">
        <v>0.10150000000000001</v>
      </c>
      <c r="E19" s="262">
        <v>9.3299999999999994E-2</v>
      </c>
      <c r="F19" s="266">
        <v>0.12670000000000001</v>
      </c>
      <c r="G19" s="262">
        <v>0.1464</v>
      </c>
      <c r="H19" s="262">
        <v>0.14649999999999999</v>
      </c>
      <c r="I19" s="262">
        <v>0.14599999999999999</v>
      </c>
      <c r="J19" s="263">
        <v>8.7900000000000006E-2</v>
      </c>
      <c r="K19" s="264">
        <v>0.14430000000000001</v>
      </c>
      <c r="L19" s="264">
        <v>8.2199999999999995E-2</v>
      </c>
      <c r="M19" s="264">
        <v>9.2299999999999993E-2</v>
      </c>
      <c r="N19" s="264">
        <v>0.20449999999999999</v>
      </c>
      <c r="O19" s="264">
        <v>0.20419999999999999</v>
      </c>
      <c r="P19" s="264">
        <v>0.2089</v>
      </c>
    </row>
    <row r="20" spans="1:16" ht="15" customHeight="1" x14ac:dyDescent="0.25">
      <c r="A20" s="265" t="s">
        <v>491</v>
      </c>
      <c r="B20" s="261">
        <v>387.15</v>
      </c>
      <c r="C20" s="262">
        <v>0.14599999999999999</v>
      </c>
      <c r="D20" s="262">
        <v>0.1046</v>
      </c>
      <c r="E20" s="262">
        <v>9.4899999999999998E-2</v>
      </c>
      <c r="F20" s="266">
        <v>0.13650000000000001</v>
      </c>
      <c r="G20" s="262">
        <v>0.14829999999999999</v>
      </c>
      <c r="H20" s="262">
        <v>0.14829999999999999</v>
      </c>
      <c r="I20" s="262">
        <v>0.14810000000000001</v>
      </c>
      <c r="J20" s="263">
        <v>8.4199999999999997E-2</v>
      </c>
      <c r="K20" s="264">
        <v>0.14599999999999999</v>
      </c>
      <c r="L20" s="264">
        <v>8.5099999999999995E-2</v>
      </c>
      <c r="M20" s="264">
        <v>9.8699999999999996E-2</v>
      </c>
      <c r="N20" s="264">
        <v>0.2026</v>
      </c>
      <c r="O20" s="264">
        <v>0.20230000000000001</v>
      </c>
      <c r="P20" s="264">
        <v>0.20730000000000001</v>
      </c>
    </row>
    <row r="21" spans="1:16" ht="15" customHeight="1" x14ac:dyDescent="0.25">
      <c r="A21" s="265" t="s">
        <v>492</v>
      </c>
      <c r="B21" s="261">
        <v>406.32499999999999</v>
      </c>
      <c r="C21" s="262">
        <v>0.14710000000000001</v>
      </c>
      <c r="D21" s="262">
        <v>0.1081</v>
      </c>
      <c r="E21" s="262">
        <v>9.8000000000000004E-2</v>
      </c>
      <c r="F21" s="266">
        <v>0.13039999999999999</v>
      </c>
      <c r="G21" s="262">
        <v>0.1482</v>
      </c>
      <c r="H21" s="262">
        <v>0.1482</v>
      </c>
      <c r="I21" s="262">
        <v>0.14810000000000001</v>
      </c>
      <c r="J21" s="263">
        <v>8.5800000000000001E-2</v>
      </c>
      <c r="K21" s="264">
        <v>0.14710000000000001</v>
      </c>
      <c r="L21" s="264">
        <v>8.7400000000000005E-2</v>
      </c>
      <c r="M21" s="264">
        <v>9.5500000000000002E-2</v>
      </c>
      <c r="N21" s="264">
        <v>0.20830000000000001</v>
      </c>
      <c r="O21" s="264">
        <v>0.20860000000000001</v>
      </c>
      <c r="P21" s="264">
        <v>0.20330000000000001</v>
      </c>
    </row>
    <row r="22" spans="1:16" ht="15" customHeight="1" x14ac:dyDescent="0.25">
      <c r="A22" s="265" t="s">
        <v>493</v>
      </c>
      <c r="B22" s="261">
        <v>438.25</v>
      </c>
      <c r="C22" s="262">
        <v>0.15090000000000001</v>
      </c>
      <c r="D22" s="262">
        <v>0.1129</v>
      </c>
      <c r="E22" s="262">
        <v>0.10390000000000001</v>
      </c>
      <c r="F22" s="266">
        <v>0.13009999999999999</v>
      </c>
      <c r="G22" s="262">
        <v>0.15</v>
      </c>
      <c r="H22" s="262">
        <v>0.15</v>
      </c>
      <c r="I22" s="262">
        <v>0.14990000000000001</v>
      </c>
      <c r="J22" s="263">
        <v>8.7099999999999997E-2</v>
      </c>
      <c r="K22" s="264">
        <v>0.15090000000000001</v>
      </c>
      <c r="L22" s="264">
        <v>8.8400000000000006E-2</v>
      </c>
      <c r="M22" s="264">
        <v>9.5200000000000007E-2</v>
      </c>
      <c r="N22" s="264">
        <v>0.21929999999999999</v>
      </c>
      <c r="O22" s="264">
        <v>0.2198</v>
      </c>
      <c r="P22" s="264">
        <v>0.2107</v>
      </c>
    </row>
    <row r="23" spans="1:16" ht="15" customHeight="1" x14ac:dyDescent="0.25">
      <c r="A23" s="265" t="s">
        <v>494</v>
      </c>
      <c r="B23" s="261">
        <v>463.375</v>
      </c>
      <c r="C23" s="262">
        <v>0.1565</v>
      </c>
      <c r="D23" s="262">
        <v>0.11849999999999999</v>
      </c>
      <c r="E23" s="262">
        <v>0.10929999999999999</v>
      </c>
      <c r="F23" s="266">
        <v>0.1351</v>
      </c>
      <c r="G23" s="262">
        <v>0.1542</v>
      </c>
      <c r="H23" s="262">
        <v>0.1542</v>
      </c>
      <c r="I23" s="262">
        <v>0.15409999999999999</v>
      </c>
      <c r="J23" s="263">
        <v>9.5000000000000001E-2</v>
      </c>
      <c r="K23" s="264">
        <v>0.1565</v>
      </c>
      <c r="L23" s="264">
        <v>9.0399999999999994E-2</v>
      </c>
      <c r="M23" s="264">
        <v>9.8400000000000001E-2</v>
      </c>
      <c r="N23" s="264">
        <v>0.23150000000000001</v>
      </c>
      <c r="O23" s="264">
        <v>0.23219999999999999</v>
      </c>
      <c r="P23" s="264">
        <v>0.22120000000000001</v>
      </c>
    </row>
    <row r="24" spans="1:16" ht="15" customHeight="1" x14ac:dyDescent="0.25">
      <c r="A24" s="265" t="s">
        <v>495</v>
      </c>
      <c r="B24" s="261">
        <v>473.47500000000002</v>
      </c>
      <c r="C24" s="262">
        <v>0.16120000000000001</v>
      </c>
      <c r="D24" s="262">
        <v>0.1255</v>
      </c>
      <c r="E24" s="262">
        <v>0.1144</v>
      </c>
      <c r="F24" s="266">
        <v>0.14399999999999999</v>
      </c>
      <c r="G24" s="262">
        <v>0.1588</v>
      </c>
      <c r="H24" s="262">
        <v>0.1588</v>
      </c>
      <c r="I24" s="262">
        <v>0.15870000000000001</v>
      </c>
      <c r="J24" s="263">
        <v>0.1053</v>
      </c>
      <c r="K24" s="264">
        <v>0.16120000000000001</v>
      </c>
      <c r="L24" s="264">
        <v>9.6799999999999997E-2</v>
      </c>
      <c r="M24" s="264">
        <v>0.107</v>
      </c>
      <c r="N24" s="264">
        <v>0.23880000000000001</v>
      </c>
      <c r="O24" s="264">
        <v>0.2397</v>
      </c>
      <c r="P24" s="264">
        <v>0.22800000000000001</v>
      </c>
    </row>
    <row r="25" spans="1:16" ht="15" customHeight="1" x14ac:dyDescent="0.25">
      <c r="A25" s="265" t="s">
        <v>496</v>
      </c>
      <c r="B25" s="261">
        <v>504.6</v>
      </c>
      <c r="C25" s="262">
        <v>0.16370000000000001</v>
      </c>
      <c r="D25" s="262">
        <v>0.13070000000000001</v>
      </c>
      <c r="E25" s="262">
        <v>0.12230000000000001</v>
      </c>
      <c r="F25" s="266">
        <v>0.1419</v>
      </c>
      <c r="G25" s="262">
        <v>0.161</v>
      </c>
      <c r="H25" s="262">
        <v>0.161</v>
      </c>
      <c r="I25" s="262">
        <v>0.16089999999999999</v>
      </c>
      <c r="J25" s="263">
        <v>0.11260000000000001</v>
      </c>
      <c r="K25" s="264">
        <v>0.16370000000000001</v>
      </c>
      <c r="L25" s="264">
        <v>0.1016</v>
      </c>
      <c r="M25" s="264">
        <v>0.11070000000000001</v>
      </c>
      <c r="N25" s="264">
        <v>0.24299999999999999</v>
      </c>
      <c r="O25" s="264">
        <v>0.24399999999999999</v>
      </c>
      <c r="P25" s="264">
        <v>0.23169999999999999</v>
      </c>
    </row>
    <row r="26" spans="1:16" ht="15" customHeight="1" x14ac:dyDescent="0.25">
      <c r="A26" s="265" t="s">
        <v>497</v>
      </c>
      <c r="B26" s="261">
        <v>534.32500000000005</v>
      </c>
      <c r="C26" s="262">
        <v>0.16589999999999999</v>
      </c>
      <c r="D26" s="262">
        <v>0.13270000000000001</v>
      </c>
      <c r="E26" s="262">
        <v>0.121</v>
      </c>
      <c r="F26" s="266">
        <v>0.1484</v>
      </c>
      <c r="G26" s="262">
        <v>0.16400000000000001</v>
      </c>
      <c r="H26" s="262">
        <v>0.1641</v>
      </c>
      <c r="I26" s="262">
        <v>0.16389999999999999</v>
      </c>
      <c r="J26" s="263">
        <v>0.1132</v>
      </c>
      <c r="K26" s="264">
        <v>0.16589999999999999</v>
      </c>
      <c r="L26" s="264">
        <v>0.1008</v>
      </c>
      <c r="M26" s="264">
        <v>0.1144</v>
      </c>
      <c r="N26" s="264">
        <v>0.2447</v>
      </c>
      <c r="O26" s="264">
        <v>0.24590000000000001</v>
      </c>
      <c r="P26" s="264">
        <v>0.23480000000000001</v>
      </c>
    </row>
    <row r="27" spans="1:16" ht="15" customHeight="1" x14ac:dyDescent="0.25">
      <c r="A27" s="265" t="s">
        <v>498</v>
      </c>
      <c r="B27" s="261">
        <v>546.57500000000005</v>
      </c>
      <c r="C27" s="262">
        <v>0.16819999999999999</v>
      </c>
      <c r="D27" s="262">
        <v>0.13569999999999999</v>
      </c>
      <c r="E27" s="262">
        <v>0.12330000000000001</v>
      </c>
      <c r="F27" s="266">
        <v>0.15140000000000001</v>
      </c>
      <c r="G27" s="262">
        <v>0.1663</v>
      </c>
      <c r="H27" s="262">
        <v>0.1663</v>
      </c>
      <c r="I27" s="262">
        <v>0.16619999999999999</v>
      </c>
      <c r="J27" s="263">
        <v>0.1111</v>
      </c>
      <c r="K27" s="264">
        <v>0.16819999999999999</v>
      </c>
      <c r="L27" s="264">
        <v>0.10580000000000001</v>
      </c>
      <c r="M27" s="264">
        <v>0.1206</v>
      </c>
      <c r="N27" s="264">
        <v>0.24610000000000001</v>
      </c>
      <c r="O27" s="264">
        <v>0.24729999999999999</v>
      </c>
      <c r="P27" s="264">
        <v>0.2366</v>
      </c>
    </row>
    <row r="28" spans="1:16" ht="15" customHeight="1" x14ac:dyDescent="0.25">
      <c r="A28" s="265" t="s">
        <v>499</v>
      </c>
      <c r="B28" s="261">
        <v>585.67499999999995</v>
      </c>
      <c r="C28" s="262">
        <v>0.1699</v>
      </c>
      <c r="D28" s="262">
        <v>0.13589999999999999</v>
      </c>
      <c r="E28" s="262">
        <v>0.1234</v>
      </c>
      <c r="F28" s="266">
        <v>0.15040000000000001</v>
      </c>
      <c r="G28" s="262">
        <v>0.1678</v>
      </c>
      <c r="H28" s="262">
        <v>0.1678</v>
      </c>
      <c r="I28" s="262">
        <v>0.16769999999999999</v>
      </c>
      <c r="J28" s="263">
        <v>0.1115</v>
      </c>
      <c r="K28" s="264">
        <v>0.1699</v>
      </c>
      <c r="L28" s="264">
        <v>0.1079</v>
      </c>
      <c r="M28" s="264">
        <v>0.1225</v>
      </c>
      <c r="N28" s="264">
        <v>0.24809999999999999</v>
      </c>
      <c r="O28" s="264">
        <v>0.24940000000000001</v>
      </c>
      <c r="P28" s="264">
        <v>0.2387</v>
      </c>
    </row>
    <row r="29" spans="1:16" ht="15" customHeight="1" x14ac:dyDescent="0.25">
      <c r="A29" s="265" t="s">
        <v>500</v>
      </c>
      <c r="B29" s="261">
        <v>618.20000000000005</v>
      </c>
      <c r="C29" s="262">
        <v>0.1719</v>
      </c>
      <c r="D29" s="262">
        <v>0.14180000000000001</v>
      </c>
      <c r="E29" s="262">
        <v>0.129</v>
      </c>
      <c r="F29" s="266">
        <v>0.156</v>
      </c>
      <c r="G29" s="262">
        <v>0.16980000000000001</v>
      </c>
      <c r="H29" s="262">
        <v>0.16980000000000001</v>
      </c>
      <c r="I29" s="262">
        <v>0.16969999999999999</v>
      </c>
      <c r="J29" s="263">
        <v>0.11550000000000001</v>
      </c>
      <c r="K29" s="264">
        <v>0.1719</v>
      </c>
      <c r="L29" s="264">
        <v>0.1114</v>
      </c>
      <c r="M29" s="264">
        <v>0.1303</v>
      </c>
      <c r="N29" s="264">
        <v>0.25209999999999999</v>
      </c>
      <c r="O29" s="264">
        <v>0.25359999999999999</v>
      </c>
      <c r="P29" s="264">
        <v>0.24099999999999999</v>
      </c>
    </row>
    <row r="30" spans="1:16" ht="15" customHeight="1" x14ac:dyDescent="0.25">
      <c r="A30" s="265" t="s">
        <v>501</v>
      </c>
      <c r="B30" s="261">
        <v>661.7</v>
      </c>
      <c r="C30" s="262">
        <v>0.1741</v>
      </c>
      <c r="D30" s="262">
        <v>0.14399999999999999</v>
      </c>
      <c r="E30" s="262">
        <v>0.13070000000000001</v>
      </c>
      <c r="F30" s="266">
        <v>0.15790000000000001</v>
      </c>
      <c r="G30" s="262">
        <v>0.17219999999999999</v>
      </c>
      <c r="H30" s="262">
        <v>0.17219999999999999</v>
      </c>
      <c r="I30" s="262">
        <v>0.1721</v>
      </c>
      <c r="J30" s="263">
        <v>0.11749999999999999</v>
      </c>
      <c r="K30" s="264">
        <v>0.1741</v>
      </c>
      <c r="L30" s="264">
        <v>0.115</v>
      </c>
      <c r="M30" s="264">
        <v>0.1366</v>
      </c>
      <c r="N30" s="264">
        <v>0.2525</v>
      </c>
      <c r="O30" s="264">
        <v>0.25380000000000003</v>
      </c>
      <c r="P30" s="264">
        <v>0.24460000000000001</v>
      </c>
    </row>
    <row r="31" spans="1:16" ht="15" customHeight="1" x14ac:dyDescent="0.25">
      <c r="A31" s="265" t="s">
        <v>502</v>
      </c>
      <c r="B31" s="261">
        <v>709.32500000000005</v>
      </c>
      <c r="C31" s="262">
        <v>0.17710000000000001</v>
      </c>
      <c r="D31" s="262">
        <v>0.14599999999999999</v>
      </c>
      <c r="E31" s="262">
        <v>0.1303</v>
      </c>
      <c r="F31" s="266">
        <v>0.1605</v>
      </c>
      <c r="G31" s="262">
        <v>0.17460000000000001</v>
      </c>
      <c r="H31" s="262">
        <v>0.17469999999999999</v>
      </c>
      <c r="I31" s="262">
        <v>0.17449999999999999</v>
      </c>
      <c r="J31" s="263">
        <v>0.1207</v>
      </c>
      <c r="K31" s="264">
        <v>0.17710000000000001</v>
      </c>
      <c r="L31" s="264">
        <v>0.1215</v>
      </c>
      <c r="M31" s="264">
        <v>0.1424</v>
      </c>
      <c r="N31" s="264">
        <v>0.25309999999999999</v>
      </c>
      <c r="O31" s="264">
        <v>0.2545</v>
      </c>
      <c r="P31" s="264">
        <v>0.24679999999999999</v>
      </c>
    </row>
    <row r="32" spans="1:16" ht="15" customHeight="1" x14ac:dyDescent="0.25">
      <c r="A32" s="265" t="s">
        <v>503</v>
      </c>
      <c r="B32" s="261">
        <v>780.47500000000002</v>
      </c>
      <c r="C32" s="262">
        <v>0.18090000000000001</v>
      </c>
      <c r="D32" s="262">
        <v>0.15</v>
      </c>
      <c r="E32" s="262">
        <v>0.13650000000000001</v>
      </c>
      <c r="F32" s="266">
        <v>0.16220000000000001</v>
      </c>
      <c r="G32" s="262">
        <v>0.17780000000000001</v>
      </c>
      <c r="H32" s="262">
        <v>0.17780000000000001</v>
      </c>
      <c r="I32" s="262">
        <v>0.1777</v>
      </c>
      <c r="J32" s="263">
        <v>0.1174</v>
      </c>
      <c r="K32" s="264">
        <v>0.18090000000000001</v>
      </c>
      <c r="L32" s="264">
        <v>0.12559999999999999</v>
      </c>
      <c r="M32" s="264">
        <v>0.1464</v>
      </c>
      <c r="N32" s="264">
        <v>0.25519999999999998</v>
      </c>
      <c r="O32" s="264">
        <v>0.25659999999999999</v>
      </c>
      <c r="P32" s="264">
        <v>0.2482</v>
      </c>
    </row>
    <row r="33" spans="1:16" ht="15" customHeight="1" x14ac:dyDescent="0.25">
      <c r="A33" s="265" t="s">
        <v>504</v>
      </c>
      <c r="B33" s="261">
        <v>836.52499999999998</v>
      </c>
      <c r="C33" s="262">
        <v>0.18640000000000001</v>
      </c>
      <c r="D33" s="262">
        <v>0.15340000000000001</v>
      </c>
      <c r="E33" s="262">
        <v>0.1409</v>
      </c>
      <c r="F33" s="266">
        <v>0.16550000000000001</v>
      </c>
      <c r="G33" s="262">
        <v>0.18260000000000001</v>
      </c>
      <c r="H33" s="262">
        <v>0.18260000000000001</v>
      </c>
      <c r="I33" s="262">
        <v>0.1825</v>
      </c>
      <c r="J33" s="263">
        <v>0.11890000000000001</v>
      </c>
      <c r="K33" s="264">
        <v>0.18640000000000001</v>
      </c>
      <c r="L33" s="264">
        <v>0.1288</v>
      </c>
      <c r="M33" s="264">
        <v>0.14849999999999999</v>
      </c>
      <c r="N33" s="264">
        <v>0.25900000000000001</v>
      </c>
      <c r="O33" s="264">
        <v>0.26</v>
      </c>
      <c r="P33" s="264">
        <v>0.252</v>
      </c>
    </row>
    <row r="34" spans="1:16" ht="15" customHeight="1" x14ac:dyDescent="0.25">
      <c r="A34" s="265" t="s">
        <v>505</v>
      </c>
      <c r="B34" s="261">
        <v>897.57500000000005</v>
      </c>
      <c r="C34" s="262">
        <v>0.19289999999999999</v>
      </c>
      <c r="D34" s="262">
        <v>0.15890000000000001</v>
      </c>
      <c r="E34" s="262">
        <v>0.14760000000000001</v>
      </c>
      <c r="F34" s="266">
        <v>0.1701</v>
      </c>
      <c r="G34" s="262">
        <v>0.18820000000000001</v>
      </c>
      <c r="H34" s="262">
        <v>0.18820000000000001</v>
      </c>
      <c r="I34" s="262">
        <v>0.18809999999999999</v>
      </c>
      <c r="J34" s="263">
        <v>0.1231</v>
      </c>
      <c r="K34" s="264">
        <v>0.19289999999999999</v>
      </c>
      <c r="L34" s="264">
        <v>0.13350000000000001</v>
      </c>
      <c r="M34" s="264">
        <v>0.1517</v>
      </c>
      <c r="N34" s="264">
        <v>0.26469999999999999</v>
      </c>
      <c r="O34" s="264">
        <v>0.26550000000000001</v>
      </c>
      <c r="P34" s="264">
        <v>0.25769999999999998</v>
      </c>
    </row>
    <row r="35" spans="1:16" ht="15" customHeight="1" x14ac:dyDescent="0.25">
      <c r="A35" s="265" t="s">
        <v>506</v>
      </c>
      <c r="B35" s="261">
        <v>980.27499999999998</v>
      </c>
      <c r="C35" s="262">
        <v>0.20169999999999999</v>
      </c>
      <c r="D35" s="262">
        <v>0.16900000000000001</v>
      </c>
      <c r="E35" s="262">
        <v>0.156</v>
      </c>
      <c r="F35" s="266">
        <v>0.18140000000000001</v>
      </c>
      <c r="G35" s="262">
        <v>0.19620000000000001</v>
      </c>
      <c r="H35" s="262">
        <v>0.19620000000000001</v>
      </c>
      <c r="I35" s="262">
        <v>0.1961</v>
      </c>
      <c r="J35" s="263">
        <v>0.1305</v>
      </c>
      <c r="K35" s="264">
        <v>0.20169999999999999</v>
      </c>
      <c r="L35" s="264">
        <v>0.14280000000000001</v>
      </c>
      <c r="M35" s="264">
        <v>0.1633</v>
      </c>
      <c r="N35" s="264">
        <v>0.27479999999999999</v>
      </c>
      <c r="O35" s="264">
        <v>0.27550000000000002</v>
      </c>
      <c r="P35" s="264">
        <v>0.26769999999999999</v>
      </c>
    </row>
    <row r="36" spans="1:16" ht="15" customHeight="1" x14ac:dyDescent="0.25">
      <c r="A36" s="265" t="s">
        <v>507</v>
      </c>
      <c r="B36" s="261">
        <v>1046.675</v>
      </c>
      <c r="C36" s="262">
        <v>0.21249999999999999</v>
      </c>
      <c r="D36" s="262">
        <v>0.1784</v>
      </c>
      <c r="E36" s="262">
        <v>0.16389999999999999</v>
      </c>
      <c r="F36" s="266">
        <v>0.1905</v>
      </c>
      <c r="G36" s="262">
        <v>0.20549999999999999</v>
      </c>
      <c r="H36" s="262">
        <v>0.20549999999999999</v>
      </c>
      <c r="I36" s="262">
        <v>0.2054</v>
      </c>
      <c r="J36" s="263">
        <v>0.13930000000000001</v>
      </c>
      <c r="K36" s="264">
        <v>0.21249999999999999</v>
      </c>
      <c r="L36" s="264">
        <v>0.15459999999999999</v>
      </c>
      <c r="M36" s="264">
        <v>0.17330000000000001</v>
      </c>
      <c r="N36" s="264">
        <v>0.28899999999999998</v>
      </c>
      <c r="O36" s="264">
        <v>0.28970000000000001</v>
      </c>
      <c r="P36" s="264">
        <v>0.28260000000000002</v>
      </c>
    </row>
    <row r="37" spans="1:16" ht="15" customHeight="1" x14ac:dyDescent="0.25">
      <c r="A37" s="265" t="s">
        <v>508</v>
      </c>
      <c r="B37" s="261">
        <v>1116.55</v>
      </c>
      <c r="C37" s="262">
        <v>0.2233</v>
      </c>
      <c r="D37" s="262">
        <v>0.19070000000000001</v>
      </c>
      <c r="E37" s="262">
        <v>0.17419999999999999</v>
      </c>
      <c r="F37" s="266">
        <v>0.20219999999999999</v>
      </c>
      <c r="G37" s="262">
        <v>0.2147</v>
      </c>
      <c r="H37" s="262">
        <v>0.2147</v>
      </c>
      <c r="I37" s="262">
        <v>0.21460000000000001</v>
      </c>
      <c r="J37" s="263">
        <v>0.14910000000000001</v>
      </c>
      <c r="K37" s="264">
        <v>0.2233</v>
      </c>
      <c r="L37" s="264">
        <v>0.17030000000000001</v>
      </c>
      <c r="M37" s="264">
        <v>0.18990000000000001</v>
      </c>
      <c r="N37" s="264">
        <v>0.30690000000000001</v>
      </c>
      <c r="O37" s="264">
        <v>0.30790000000000001</v>
      </c>
      <c r="P37" s="264">
        <v>0.30020000000000002</v>
      </c>
    </row>
    <row r="38" spans="1:16" ht="15" customHeight="1" x14ac:dyDescent="0.25">
      <c r="A38" s="265" t="s">
        <v>509</v>
      </c>
      <c r="B38" s="261">
        <v>1216.25</v>
      </c>
      <c r="C38" s="262">
        <v>0.2339</v>
      </c>
      <c r="D38" s="262">
        <v>0.20319999999999999</v>
      </c>
      <c r="E38" s="262">
        <v>0.1908</v>
      </c>
      <c r="F38" s="266">
        <v>0.21029999999999999</v>
      </c>
      <c r="G38" s="262">
        <v>0.22289999999999999</v>
      </c>
      <c r="H38" s="262">
        <v>0.22289999999999999</v>
      </c>
      <c r="I38" s="262">
        <v>0.2228</v>
      </c>
      <c r="J38" s="263">
        <v>0.15609999999999999</v>
      </c>
      <c r="K38" s="264">
        <v>0.2339</v>
      </c>
      <c r="L38" s="264">
        <v>0.18329999999999999</v>
      </c>
      <c r="M38" s="264">
        <v>0.2021</v>
      </c>
      <c r="N38" s="264">
        <v>0.33019999999999999</v>
      </c>
      <c r="O38" s="264">
        <v>0.33329999999999999</v>
      </c>
      <c r="P38" s="264">
        <v>0.31469999999999998</v>
      </c>
    </row>
    <row r="39" spans="1:16" ht="15" customHeight="1" x14ac:dyDescent="0.25">
      <c r="A39" s="265" t="s">
        <v>510</v>
      </c>
      <c r="B39" s="261">
        <v>1352.7249999999999</v>
      </c>
      <c r="C39" s="262">
        <v>0.24399999999999999</v>
      </c>
      <c r="D39" s="262">
        <v>0.21240000000000001</v>
      </c>
      <c r="E39" s="262">
        <v>0.20419999999999999</v>
      </c>
      <c r="F39" s="266">
        <v>0.21629999999999999</v>
      </c>
      <c r="G39" s="262">
        <v>0.23119999999999999</v>
      </c>
      <c r="H39" s="262">
        <v>0.23119999999999999</v>
      </c>
      <c r="I39" s="262">
        <v>0.2311</v>
      </c>
      <c r="J39" s="263">
        <v>0.15939999999999999</v>
      </c>
      <c r="K39" s="264">
        <v>0.24399999999999999</v>
      </c>
      <c r="L39" s="264">
        <v>0.19400000000000001</v>
      </c>
      <c r="M39" s="264">
        <v>0.21390000000000001</v>
      </c>
      <c r="N39" s="264">
        <v>0.35149999999999998</v>
      </c>
      <c r="O39" s="264">
        <v>0.3569</v>
      </c>
      <c r="P39" s="264">
        <v>0.32800000000000001</v>
      </c>
    </row>
    <row r="40" spans="1:16" ht="15" customHeight="1" x14ac:dyDescent="0.25">
      <c r="A40" s="265" t="s">
        <v>511</v>
      </c>
      <c r="B40" s="261">
        <v>1482.85</v>
      </c>
      <c r="C40" s="262">
        <v>0.26140000000000002</v>
      </c>
      <c r="D40" s="262">
        <v>0.23019999999999999</v>
      </c>
      <c r="E40" s="262">
        <v>0.21809999999999999</v>
      </c>
      <c r="F40" s="266">
        <v>0.23569999999999999</v>
      </c>
      <c r="G40" s="262">
        <v>0.24990000000000001</v>
      </c>
      <c r="H40" s="262">
        <v>0.24990000000000001</v>
      </c>
      <c r="I40" s="262">
        <v>0.24979999999999999</v>
      </c>
      <c r="J40" s="263">
        <v>0.1744</v>
      </c>
      <c r="K40" s="264">
        <v>0.26140000000000002</v>
      </c>
      <c r="L40" s="264">
        <v>0.20580000000000001</v>
      </c>
      <c r="M40" s="264">
        <v>0.2261</v>
      </c>
      <c r="N40" s="264">
        <v>0.3725</v>
      </c>
      <c r="O40" s="264">
        <v>0.37709999999999999</v>
      </c>
      <c r="P40" s="264">
        <v>0.3533</v>
      </c>
    </row>
    <row r="41" spans="1:16" ht="15" customHeight="1" x14ac:dyDescent="0.25">
      <c r="A41" s="265" t="s">
        <v>512</v>
      </c>
      <c r="B41" s="261">
        <v>1606.925</v>
      </c>
      <c r="C41" s="262">
        <v>0.28839999999999999</v>
      </c>
      <c r="D41" s="262">
        <v>0.25259999999999999</v>
      </c>
      <c r="E41" s="262">
        <v>0.23749999999999999</v>
      </c>
      <c r="F41" s="266">
        <v>0.25840000000000002</v>
      </c>
      <c r="G41" s="262">
        <v>0.2757</v>
      </c>
      <c r="H41" s="262">
        <v>0.2757</v>
      </c>
      <c r="I41" s="262">
        <v>0.27560000000000001</v>
      </c>
      <c r="J41" s="263">
        <v>0.19339999999999999</v>
      </c>
      <c r="K41" s="264">
        <v>0.28839999999999999</v>
      </c>
      <c r="L41" s="264">
        <v>0.2213</v>
      </c>
      <c r="M41" s="264">
        <v>0.2412</v>
      </c>
      <c r="N41" s="264">
        <v>0.40489999999999998</v>
      </c>
      <c r="O41" s="264">
        <v>0.4083</v>
      </c>
      <c r="P41" s="264">
        <v>0.39240000000000003</v>
      </c>
    </row>
    <row r="42" spans="1:16" ht="15" customHeight="1" x14ac:dyDescent="0.25">
      <c r="A42" s="265" t="s">
        <v>513</v>
      </c>
      <c r="B42" s="261">
        <v>1786.1</v>
      </c>
      <c r="C42" s="262">
        <v>0.3085</v>
      </c>
      <c r="D42" s="262">
        <v>0.27060000000000001</v>
      </c>
      <c r="E42" s="262">
        <v>0.2525</v>
      </c>
      <c r="F42" s="266">
        <v>0.27689999999999998</v>
      </c>
      <c r="G42" s="262">
        <v>0.29360000000000003</v>
      </c>
      <c r="H42" s="262">
        <v>0.29360000000000003</v>
      </c>
      <c r="I42" s="262">
        <v>0.29349999999999998</v>
      </c>
      <c r="J42" s="263">
        <v>0.20860000000000001</v>
      </c>
      <c r="K42" s="264">
        <v>0.3085</v>
      </c>
      <c r="L42" s="264">
        <v>0.2397</v>
      </c>
      <c r="M42" s="264">
        <v>0.26250000000000001</v>
      </c>
      <c r="N42" s="264">
        <v>0.43020000000000003</v>
      </c>
      <c r="O42" s="264">
        <v>0.43419999999999997</v>
      </c>
      <c r="P42" s="264">
        <v>0.41620000000000001</v>
      </c>
    </row>
    <row r="43" spans="1:16" ht="15" customHeight="1" x14ac:dyDescent="0.25">
      <c r="A43" s="265" t="s">
        <v>514</v>
      </c>
      <c r="B43" s="261">
        <v>471.65</v>
      </c>
      <c r="C43" s="262">
        <v>0.31769999999999998</v>
      </c>
      <c r="D43" s="262">
        <v>0.27739999999999998</v>
      </c>
      <c r="E43" s="262">
        <v>0.25740000000000002</v>
      </c>
      <c r="F43" s="266">
        <v>0.28410000000000002</v>
      </c>
      <c r="G43" s="262">
        <v>0.30280000000000001</v>
      </c>
      <c r="H43" s="262">
        <v>0.30280000000000001</v>
      </c>
      <c r="I43" s="262">
        <v>0.30270000000000002</v>
      </c>
      <c r="J43" s="263">
        <v>0.21629999999999999</v>
      </c>
      <c r="K43" s="264">
        <v>0.31769999999999998</v>
      </c>
      <c r="L43" s="264">
        <v>0.24690000000000001</v>
      </c>
      <c r="M43" s="264">
        <v>0.26819999999999999</v>
      </c>
      <c r="N43" s="264">
        <v>0.44419999999999998</v>
      </c>
      <c r="O43" s="264">
        <v>0.44969999999999999</v>
      </c>
      <c r="P43" s="264">
        <v>0.4274</v>
      </c>
    </row>
    <row r="44" spans="1:16" ht="15" customHeight="1" x14ac:dyDescent="0.25">
      <c r="A44" s="265" t="s">
        <v>515</v>
      </c>
      <c r="B44" s="261">
        <v>2024.325</v>
      </c>
      <c r="C44" s="262">
        <v>0.33079999999999998</v>
      </c>
      <c r="D44" s="262">
        <v>0.29039999999999999</v>
      </c>
      <c r="E44" s="262">
        <v>0.27250000000000002</v>
      </c>
      <c r="F44" s="266">
        <v>0.2964</v>
      </c>
      <c r="G44" s="262">
        <v>0.31569999999999998</v>
      </c>
      <c r="H44" s="262">
        <v>0.31580000000000003</v>
      </c>
      <c r="I44" s="262">
        <v>0.31559999999999999</v>
      </c>
      <c r="J44" s="263">
        <v>0.22370000000000001</v>
      </c>
      <c r="K44" s="264">
        <v>0.33079999999999998</v>
      </c>
      <c r="L44" s="264">
        <v>0.25840000000000002</v>
      </c>
      <c r="M44" s="264">
        <v>0.28199999999999997</v>
      </c>
      <c r="N44" s="264">
        <v>0.4632</v>
      </c>
      <c r="O44" s="264">
        <v>0.46960000000000002</v>
      </c>
      <c r="P44" s="264">
        <v>0.44090000000000001</v>
      </c>
    </row>
    <row r="45" spans="1:16" ht="15" customHeight="1" x14ac:dyDescent="0.25">
      <c r="A45" s="265" t="s">
        <v>516</v>
      </c>
      <c r="B45" s="261">
        <v>2273.4499999999998</v>
      </c>
      <c r="C45" s="262">
        <v>0.35310000000000002</v>
      </c>
      <c r="D45" s="262">
        <v>0.3085</v>
      </c>
      <c r="E45" s="262">
        <v>0.29099999999999998</v>
      </c>
      <c r="F45" s="266">
        <v>0.31409999999999999</v>
      </c>
      <c r="G45" s="262">
        <v>0.33689999999999998</v>
      </c>
      <c r="H45" s="262">
        <v>0.33700000000000002</v>
      </c>
      <c r="I45" s="262">
        <v>0.33679999999999999</v>
      </c>
      <c r="J45" s="263">
        <v>0.2379</v>
      </c>
      <c r="K45" s="264">
        <v>0.35310000000000002</v>
      </c>
      <c r="L45" s="264">
        <v>0.27479999999999999</v>
      </c>
      <c r="M45" s="264">
        <v>0.29770000000000002</v>
      </c>
      <c r="N45" s="264">
        <v>0.49180000000000001</v>
      </c>
      <c r="O45" s="264">
        <v>0.50070000000000003</v>
      </c>
      <c r="P45" s="264">
        <v>0.46339999999999998</v>
      </c>
    </row>
    <row r="46" spans="1:16" ht="15" customHeight="1" x14ac:dyDescent="0.25">
      <c r="A46" s="265" t="s">
        <v>517</v>
      </c>
      <c r="B46" s="261">
        <v>2565.5749999999998</v>
      </c>
      <c r="C46" s="262">
        <v>0.38159999999999999</v>
      </c>
      <c r="D46" s="262">
        <v>0.33539999999999998</v>
      </c>
      <c r="E46" s="262">
        <v>0.31480000000000002</v>
      </c>
      <c r="F46" s="266">
        <v>0.34200000000000003</v>
      </c>
      <c r="G46" s="262">
        <v>0.36480000000000001</v>
      </c>
      <c r="H46" s="262">
        <v>0.3649</v>
      </c>
      <c r="I46" s="262">
        <v>0.36470000000000002</v>
      </c>
      <c r="J46" s="263">
        <v>0.25969999999999999</v>
      </c>
      <c r="K46" s="264">
        <v>0.38159999999999999</v>
      </c>
      <c r="L46" s="264">
        <v>0.29249999999999998</v>
      </c>
      <c r="M46" s="264">
        <v>0.3211</v>
      </c>
      <c r="N46" s="264">
        <v>0.52569999999999995</v>
      </c>
      <c r="O46" s="264">
        <v>0.53500000000000003</v>
      </c>
      <c r="P46" s="264">
        <v>0.49440000000000001</v>
      </c>
    </row>
    <row r="47" spans="1:16" ht="15" customHeight="1" x14ac:dyDescent="0.25">
      <c r="A47" s="265" t="s">
        <v>518</v>
      </c>
      <c r="B47" s="261">
        <v>2791.9</v>
      </c>
      <c r="C47" s="262">
        <v>0.41489999999999999</v>
      </c>
      <c r="D47" s="262">
        <v>0.37080000000000002</v>
      </c>
      <c r="E47" s="262">
        <v>0.34849999999999998</v>
      </c>
      <c r="F47" s="266">
        <v>0.37790000000000001</v>
      </c>
      <c r="G47" s="262">
        <v>0.40339999999999998</v>
      </c>
      <c r="H47" s="262">
        <v>0.40350000000000003</v>
      </c>
      <c r="I47" s="262">
        <v>0.40329999999999999</v>
      </c>
      <c r="J47" s="263">
        <v>0.28889999999999999</v>
      </c>
      <c r="K47" s="264">
        <v>0.41489999999999999</v>
      </c>
      <c r="L47" s="264">
        <v>0.3175</v>
      </c>
      <c r="M47" s="264">
        <v>0.34460000000000002</v>
      </c>
      <c r="N47" s="264">
        <v>0.56520000000000004</v>
      </c>
      <c r="O47" s="264">
        <v>0.57210000000000005</v>
      </c>
      <c r="P47" s="264">
        <v>0.53920000000000001</v>
      </c>
    </row>
    <row r="48" spans="1:16" ht="15" customHeight="1" x14ac:dyDescent="0.25">
      <c r="A48" s="265" t="s">
        <v>519</v>
      </c>
      <c r="B48" s="261">
        <v>3133.2249999999999</v>
      </c>
      <c r="C48" s="262">
        <v>0.4556</v>
      </c>
      <c r="D48" s="262">
        <v>0.4118</v>
      </c>
      <c r="E48" s="262">
        <v>0.38650000000000001</v>
      </c>
      <c r="F48" s="266">
        <v>0.42009999999999997</v>
      </c>
      <c r="G48" s="262">
        <v>0.44269999999999998</v>
      </c>
      <c r="H48" s="262">
        <v>0.44269999999999998</v>
      </c>
      <c r="I48" s="262">
        <v>0.4425</v>
      </c>
      <c r="J48" s="263">
        <v>0.32300000000000001</v>
      </c>
      <c r="K48" s="264">
        <v>0.4556</v>
      </c>
      <c r="L48" s="264">
        <v>0.3463</v>
      </c>
      <c r="M48" s="264">
        <v>0.3755</v>
      </c>
      <c r="N48" s="264">
        <v>0.61550000000000005</v>
      </c>
      <c r="O48" s="264">
        <v>0.62229999999999996</v>
      </c>
      <c r="P48" s="264">
        <v>0.58709999999999996</v>
      </c>
    </row>
    <row r="49" spans="1:16" ht="15" customHeight="1" x14ac:dyDescent="0.25">
      <c r="A49" s="265" t="s">
        <v>520</v>
      </c>
      <c r="B49" s="261">
        <v>3313.35</v>
      </c>
      <c r="C49" s="262">
        <v>0.48720000000000002</v>
      </c>
      <c r="D49" s="262">
        <v>0.44340000000000002</v>
      </c>
      <c r="E49" s="262">
        <v>0.42099999999999999</v>
      </c>
      <c r="F49" s="266">
        <v>0.45140000000000002</v>
      </c>
      <c r="G49" s="262">
        <v>0.47010000000000002</v>
      </c>
      <c r="H49" s="262">
        <v>0.47010000000000002</v>
      </c>
      <c r="I49" s="262">
        <v>0.46989999999999998</v>
      </c>
      <c r="J49" s="263">
        <v>0.35210000000000002</v>
      </c>
      <c r="K49" s="264">
        <v>0.48720000000000002</v>
      </c>
      <c r="L49" s="264">
        <v>0.36399999999999999</v>
      </c>
      <c r="M49" s="264">
        <v>0.39439999999999997</v>
      </c>
      <c r="N49" s="264">
        <v>0.66369999999999996</v>
      </c>
      <c r="O49" s="264">
        <v>0.67030000000000001</v>
      </c>
      <c r="P49" s="264">
        <v>0.62919999999999998</v>
      </c>
    </row>
    <row r="50" spans="1:16" ht="15" customHeight="1" x14ac:dyDescent="0.25">
      <c r="A50" s="265" t="s">
        <v>521</v>
      </c>
      <c r="B50" s="261">
        <v>3536</v>
      </c>
      <c r="C50" s="262">
        <v>0.50849999999999995</v>
      </c>
      <c r="D50" s="262">
        <v>0.4652</v>
      </c>
      <c r="E50" s="262">
        <v>0.44169999999999998</v>
      </c>
      <c r="F50" s="266">
        <v>0.47399999999999998</v>
      </c>
      <c r="G50" s="262">
        <v>0.49159999999999998</v>
      </c>
      <c r="H50" s="262">
        <v>0.49159999999999998</v>
      </c>
      <c r="I50" s="262">
        <v>0.4914</v>
      </c>
      <c r="J50" s="263">
        <v>0.37019999999999997</v>
      </c>
      <c r="K50" s="264">
        <v>0.50849999999999995</v>
      </c>
      <c r="L50" s="264">
        <v>0.376</v>
      </c>
      <c r="M50" s="264">
        <v>0.40560000000000002</v>
      </c>
      <c r="N50" s="264">
        <v>0.70279999999999998</v>
      </c>
      <c r="O50" s="264">
        <v>0.71060000000000001</v>
      </c>
      <c r="P50" s="264">
        <v>0.65100000000000002</v>
      </c>
    </row>
    <row r="51" spans="1:16" ht="15" customHeight="1" x14ac:dyDescent="0.25">
      <c r="A51" s="265" t="s">
        <v>522</v>
      </c>
      <c r="B51" s="261">
        <v>3949.1750000000002</v>
      </c>
      <c r="C51" s="262">
        <v>0.52669999999999995</v>
      </c>
      <c r="D51" s="262">
        <v>0.48749999999999999</v>
      </c>
      <c r="E51" s="262">
        <v>0.46450000000000002</v>
      </c>
      <c r="F51" s="266">
        <v>0.4965</v>
      </c>
      <c r="G51" s="262">
        <v>0.51049999999999995</v>
      </c>
      <c r="H51" s="262">
        <v>0.51049999999999995</v>
      </c>
      <c r="I51" s="262">
        <v>0.51029999999999998</v>
      </c>
      <c r="J51" s="263">
        <v>0.3896</v>
      </c>
      <c r="K51" s="264">
        <v>0.52669999999999995</v>
      </c>
      <c r="L51" s="264">
        <v>0.3861</v>
      </c>
      <c r="M51" s="264">
        <v>0.4284</v>
      </c>
      <c r="N51" s="264">
        <v>0.73140000000000005</v>
      </c>
      <c r="O51" s="264">
        <v>0.74150000000000005</v>
      </c>
      <c r="P51" s="264">
        <v>0.66890000000000005</v>
      </c>
    </row>
    <row r="52" spans="1:16" ht="15" customHeight="1" x14ac:dyDescent="0.25">
      <c r="A52" s="265" t="s">
        <v>523</v>
      </c>
      <c r="B52" s="261">
        <v>4265.125</v>
      </c>
      <c r="C52" s="262">
        <v>0.54430000000000001</v>
      </c>
      <c r="D52" s="262">
        <v>0.50539999999999996</v>
      </c>
      <c r="E52" s="262">
        <v>0.48259999999999997</v>
      </c>
      <c r="F52" s="266">
        <v>0.51429999999999998</v>
      </c>
      <c r="G52" s="262">
        <v>0.52839999999999998</v>
      </c>
      <c r="H52" s="262">
        <v>0.52839999999999998</v>
      </c>
      <c r="I52" s="262">
        <v>0.52810000000000001</v>
      </c>
      <c r="J52" s="263">
        <v>0.40600000000000003</v>
      </c>
      <c r="K52" s="264">
        <v>0.54430000000000001</v>
      </c>
      <c r="L52" s="264">
        <v>0.40260000000000001</v>
      </c>
      <c r="M52" s="264">
        <v>0.44669999999999999</v>
      </c>
      <c r="N52" s="264">
        <v>0.73819999999999997</v>
      </c>
      <c r="O52" s="264">
        <v>0.74739999999999995</v>
      </c>
      <c r="P52" s="264">
        <v>0.68379999999999996</v>
      </c>
    </row>
    <row r="53" spans="1:16" ht="15" customHeight="1" x14ac:dyDescent="0.25">
      <c r="A53" s="265" t="s">
        <v>524</v>
      </c>
      <c r="B53" s="261">
        <v>4526.25</v>
      </c>
      <c r="C53" s="262">
        <v>0.55659999999999998</v>
      </c>
      <c r="D53" s="262">
        <v>0.5161</v>
      </c>
      <c r="E53" s="262">
        <v>0.49349999999999999</v>
      </c>
      <c r="F53" s="266">
        <v>0.5252</v>
      </c>
      <c r="G53" s="262">
        <v>0.54220000000000002</v>
      </c>
      <c r="H53" s="262">
        <v>0.54220000000000002</v>
      </c>
      <c r="I53" s="262">
        <v>0.54190000000000005</v>
      </c>
      <c r="J53" s="263">
        <v>0.42059999999999997</v>
      </c>
      <c r="K53" s="264">
        <v>0.55659999999999998</v>
      </c>
      <c r="L53" s="264">
        <v>0.40749999999999997</v>
      </c>
      <c r="M53" s="264">
        <v>0.44669999999999999</v>
      </c>
      <c r="N53" s="264">
        <v>0.73299999999999998</v>
      </c>
      <c r="O53" s="264">
        <v>0.7389</v>
      </c>
      <c r="P53" s="264">
        <v>0.69210000000000005</v>
      </c>
    </row>
    <row r="54" spans="1:16" ht="15" customHeight="1" x14ac:dyDescent="0.25">
      <c r="A54" s="265" t="s">
        <v>525</v>
      </c>
      <c r="B54" s="261">
        <v>4767.6499999999996</v>
      </c>
      <c r="C54" s="262">
        <v>0.56899999999999995</v>
      </c>
      <c r="D54" s="262">
        <v>0.53080000000000005</v>
      </c>
      <c r="E54" s="262">
        <v>0.50070000000000003</v>
      </c>
      <c r="F54" s="266">
        <v>0.54359999999999997</v>
      </c>
      <c r="G54" s="262">
        <v>0.55600000000000005</v>
      </c>
      <c r="H54" s="262">
        <v>0.55610000000000004</v>
      </c>
      <c r="I54" s="262">
        <v>0.55579999999999996</v>
      </c>
      <c r="J54" s="263">
        <v>0.44209999999999999</v>
      </c>
      <c r="K54" s="264">
        <v>0.56899999999999995</v>
      </c>
      <c r="L54" s="264">
        <v>0.40910000000000002</v>
      </c>
      <c r="M54" s="264">
        <v>0.45619999999999999</v>
      </c>
      <c r="N54" s="264">
        <v>0.7258</v>
      </c>
      <c r="O54" s="264">
        <v>0.72950000000000004</v>
      </c>
      <c r="P54" s="264">
        <v>0.7016</v>
      </c>
    </row>
    <row r="55" spans="1:16" ht="15" customHeight="1" x14ac:dyDescent="0.25">
      <c r="A55" s="265" t="s">
        <v>526</v>
      </c>
      <c r="B55" s="261">
        <v>5138.55</v>
      </c>
      <c r="C55" s="262">
        <v>0.58740000000000003</v>
      </c>
      <c r="D55" s="262">
        <v>0.54910000000000003</v>
      </c>
      <c r="E55" s="262">
        <v>0.51329999999999998</v>
      </c>
      <c r="F55" s="266">
        <v>0.56379999999999997</v>
      </c>
      <c r="G55" s="262">
        <v>0.57709999999999995</v>
      </c>
      <c r="H55" s="262">
        <v>0.57720000000000005</v>
      </c>
      <c r="I55" s="262">
        <v>0.57669999999999999</v>
      </c>
      <c r="J55" s="263">
        <v>0.45900000000000002</v>
      </c>
      <c r="K55" s="264">
        <v>0.58740000000000003</v>
      </c>
      <c r="L55" s="264">
        <v>0.42199999999999999</v>
      </c>
      <c r="M55" s="264">
        <v>0.47399999999999998</v>
      </c>
      <c r="N55" s="264">
        <v>0.72719999999999996</v>
      </c>
      <c r="O55" s="264">
        <v>0.72819999999999996</v>
      </c>
      <c r="P55" s="264">
        <v>0.72160000000000002</v>
      </c>
    </row>
    <row r="56" spans="1:16" ht="15" customHeight="1" x14ac:dyDescent="0.25">
      <c r="A56" s="265" t="s">
        <v>527</v>
      </c>
      <c r="B56" s="261">
        <v>5554.6750000000002</v>
      </c>
      <c r="C56" s="262">
        <v>0.61119999999999997</v>
      </c>
      <c r="D56" s="262">
        <v>0.57089999999999996</v>
      </c>
      <c r="E56" s="262">
        <v>0.53310000000000002</v>
      </c>
      <c r="F56" s="266">
        <v>0.58589999999999998</v>
      </c>
      <c r="G56" s="262">
        <v>0.6028</v>
      </c>
      <c r="H56" s="262">
        <v>0.60289999999999999</v>
      </c>
      <c r="I56" s="262">
        <v>0.60189999999999999</v>
      </c>
      <c r="J56" s="263">
        <v>0.47820000000000001</v>
      </c>
      <c r="K56" s="264">
        <v>0.61119999999999997</v>
      </c>
      <c r="L56" s="264">
        <v>0.43280000000000002</v>
      </c>
      <c r="M56" s="264">
        <v>0.48209999999999997</v>
      </c>
      <c r="N56" s="264">
        <v>0.74370000000000003</v>
      </c>
      <c r="O56" s="264">
        <v>0.74339999999999995</v>
      </c>
      <c r="P56" s="264">
        <v>0.74550000000000005</v>
      </c>
    </row>
    <row r="57" spans="1:16" ht="15" customHeight="1" x14ac:dyDescent="0.25">
      <c r="A57" s="265" t="s">
        <v>528</v>
      </c>
      <c r="B57" s="261">
        <v>5898.75</v>
      </c>
      <c r="C57" s="262">
        <v>0.63360000000000005</v>
      </c>
      <c r="D57" s="262">
        <v>0.58740000000000003</v>
      </c>
      <c r="E57" s="262">
        <v>0.55149999999999999</v>
      </c>
      <c r="F57" s="266">
        <v>0.59970000000000001</v>
      </c>
      <c r="G57" s="262">
        <v>0.62729999999999997</v>
      </c>
      <c r="H57" s="262">
        <v>0.62749999999999995</v>
      </c>
      <c r="I57" s="262">
        <v>0.62609999999999999</v>
      </c>
      <c r="J57" s="263">
        <v>0.50139999999999996</v>
      </c>
      <c r="K57" s="264">
        <v>0.63360000000000005</v>
      </c>
      <c r="L57" s="264">
        <v>0.44450000000000001</v>
      </c>
      <c r="M57" s="264">
        <v>0.48359999999999997</v>
      </c>
      <c r="N57" s="264">
        <v>0.75700000000000001</v>
      </c>
      <c r="O57" s="264">
        <v>0.75570000000000004</v>
      </c>
      <c r="P57" s="264">
        <v>0.76459999999999995</v>
      </c>
    </row>
    <row r="58" spans="1:16" ht="15" customHeight="1" x14ac:dyDescent="0.25">
      <c r="A58" s="265" t="s">
        <v>529</v>
      </c>
      <c r="B58" s="261">
        <v>6093.1750000000002</v>
      </c>
      <c r="C58" s="262">
        <v>0.65620000000000001</v>
      </c>
      <c r="D58" s="262">
        <v>0.61370000000000002</v>
      </c>
      <c r="E58" s="262">
        <v>0.57869999999999999</v>
      </c>
      <c r="F58" s="266">
        <v>0.62350000000000005</v>
      </c>
      <c r="G58" s="262">
        <v>0.65229999999999999</v>
      </c>
      <c r="H58" s="262">
        <v>0.65249999999999997</v>
      </c>
      <c r="I58" s="262">
        <v>0.65080000000000005</v>
      </c>
      <c r="J58" s="263">
        <v>0.52249999999999996</v>
      </c>
      <c r="K58" s="264">
        <v>0.65620000000000001</v>
      </c>
      <c r="L58" s="264">
        <v>0.47120000000000001</v>
      </c>
      <c r="M58" s="264">
        <v>0.50870000000000004</v>
      </c>
      <c r="N58" s="264">
        <v>0.77490000000000003</v>
      </c>
      <c r="O58" s="264">
        <v>0.7732</v>
      </c>
      <c r="P58" s="264">
        <v>0.78420000000000001</v>
      </c>
    </row>
    <row r="59" spans="1:16" ht="15" customHeight="1" x14ac:dyDescent="0.25">
      <c r="A59" s="265" t="s">
        <v>530</v>
      </c>
      <c r="B59" s="261">
        <v>6416.25</v>
      </c>
      <c r="C59" s="262">
        <v>0.67259999999999998</v>
      </c>
      <c r="D59" s="262">
        <v>0.63849999999999996</v>
      </c>
      <c r="E59" s="262">
        <v>0.58789999999999998</v>
      </c>
      <c r="F59" s="266">
        <v>0.65400000000000003</v>
      </c>
      <c r="G59" s="262">
        <v>0.66930000000000001</v>
      </c>
      <c r="H59" s="262">
        <v>0.66959999999999997</v>
      </c>
      <c r="I59" s="262">
        <v>0.66749999999999998</v>
      </c>
      <c r="J59" s="263">
        <v>0.53779999999999994</v>
      </c>
      <c r="K59" s="264">
        <v>0.67259999999999998</v>
      </c>
      <c r="L59" s="264">
        <v>0.48799999999999999</v>
      </c>
      <c r="M59" s="264">
        <v>0.55349999999999999</v>
      </c>
      <c r="N59" s="264">
        <v>0.78680000000000005</v>
      </c>
      <c r="O59" s="264">
        <v>0.78590000000000004</v>
      </c>
      <c r="P59" s="264">
        <v>0.79069999999999996</v>
      </c>
    </row>
    <row r="60" spans="1:16" ht="15" customHeight="1" x14ac:dyDescent="0.25">
      <c r="A60" s="265" t="s">
        <v>531</v>
      </c>
      <c r="B60" s="261">
        <v>6775.3249999999998</v>
      </c>
      <c r="C60" s="262">
        <v>0.68840000000000001</v>
      </c>
      <c r="D60" s="262">
        <v>0.65739999999999998</v>
      </c>
      <c r="E60" s="262">
        <v>0.59379999999999999</v>
      </c>
      <c r="F60" s="266">
        <v>0.67620000000000002</v>
      </c>
      <c r="G60" s="262">
        <v>0.6865</v>
      </c>
      <c r="H60" s="262">
        <v>0.68700000000000006</v>
      </c>
      <c r="I60" s="262">
        <v>0.68430000000000002</v>
      </c>
      <c r="J60" s="263">
        <v>0.55459999999999998</v>
      </c>
      <c r="K60" s="264">
        <v>0.68840000000000001</v>
      </c>
      <c r="L60" s="264">
        <v>0.51339999999999997</v>
      </c>
      <c r="M60" s="264">
        <v>0.59619999999999995</v>
      </c>
      <c r="N60" s="264">
        <v>0.80569999999999997</v>
      </c>
      <c r="O60" s="264">
        <v>0.80630000000000002</v>
      </c>
      <c r="P60" s="264">
        <v>0.80349999999999999</v>
      </c>
    </row>
    <row r="61" spans="1:16" ht="15" customHeight="1" x14ac:dyDescent="0.25">
      <c r="A61" s="265" t="s">
        <v>532</v>
      </c>
      <c r="B61" s="261">
        <v>7176.85</v>
      </c>
      <c r="C61" s="262">
        <v>0.70340000000000003</v>
      </c>
      <c r="D61" s="262">
        <v>0.66900000000000004</v>
      </c>
      <c r="E61" s="262">
        <v>0.59940000000000004</v>
      </c>
      <c r="F61" s="266">
        <v>0.68810000000000004</v>
      </c>
      <c r="G61" s="262">
        <v>0.70089999999999997</v>
      </c>
      <c r="H61" s="262">
        <v>0.70150000000000001</v>
      </c>
      <c r="I61" s="262">
        <v>0.69789999999999996</v>
      </c>
      <c r="J61" s="263">
        <v>0.56889999999999996</v>
      </c>
      <c r="K61" s="264">
        <v>0.70340000000000003</v>
      </c>
      <c r="L61" s="264">
        <v>0.53659999999999997</v>
      </c>
      <c r="M61" s="264">
        <v>0.6028</v>
      </c>
      <c r="N61" s="264">
        <v>0.82499999999999996</v>
      </c>
      <c r="O61" s="264">
        <v>0.82699999999999996</v>
      </c>
      <c r="P61" s="264">
        <v>0.81740000000000002</v>
      </c>
    </row>
    <row r="62" spans="1:16" ht="15" customHeight="1" x14ac:dyDescent="0.25">
      <c r="A62" s="265" t="s">
        <v>533</v>
      </c>
      <c r="B62" s="261">
        <v>7560.4250000000002</v>
      </c>
      <c r="C62" s="262">
        <v>0.71830000000000005</v>
      </c>
      <c r="D62" s="262">
        <v>0.68889999999999996</v>
      </c>
      <c r="E62" s="262">
        <v>0.61099999999999999</v>
      </c>
      <c r="F62" s="266">
        <v>0.7087</v>
      </c>
      <c r="G62" s="262">
        <v>0.71609999999999996</v>
      </c>
      <c r="H62" s="262">
        <v>0.7167</v>
      </c>
      <c r="I62" s="262">
        <v>0.71299999999999997</v>
      </c>
      <c r="J62" s="263">
        <v>0.58840000000000003</v>
      </c>
      <c r="K62" s="264">
        <v>0.71830000000000005</v>
      </c>
      <c r="L62" s="264">
        <v>0.55359999999999998</v>
      </c>
      <c r="M62" s="264">
        <v>0.6431</v>
      </c>
      <c r="N62" s="264">
        <v>0.84599999999999997</v>
      </c>
      <c r="O62" s="264">
        <v>0.84789999999999999</v>
      </c>
      <c r="P62" s="264">
        <v>0.84040000000000004</v>
      </c>
    </row>
    <row r="63" spans="1:16" ht="15" customHeight="1" x14ac:dyDescent="0.25">
      <c r="A63" s="265" t="s">
        <v>534</v>
      </c>
      <c r="B63" s="261">
        <v>7951.3249999999998</v>
      </c>
      <c r="C63" s="262">
        <v>0.73180000000000001</v>
      </c>
      <c r="D63" s="262">
        <v>0.70340000000000003</v>
      </c>
      <c r="E63" s="262">
        <v>0.62429999999999997</v>
      </c>
      <c r="F63" s="266">
        <v>0.72209999999999996</v>
      </c>
      <c r="G63" s="262">
        <v>0.73060000000000003</v>
      </c>
      <c r="H63" s="262">
        <v>0.73119999999999996</v>
      </c>
      <c r="I63" s="262">
        <v>0.72740000000000005</v>
      </c>
      <c r="J63" s="263">
        <v>0.60560000000000003</v>
      </c>
      <c r="K63" s="264">
        <v>0.73180000000000001</v>
      </c>
      <c r="L63" s="264">
        <v>0.57989999999999997</v>
      </c>
      <c r="M63" s="264">
        <v>0.66239999999999999</v>
      </c>
      <c r="N63" s="264">
        <v>0.85670000000000002</v>
      </c>
      <c r="O63" s="264">
        <v>0.86029999999999995</v>
      </c>
      <c r="P63" s="264">
        <v>0.84719999999999995</v>
      </c>
    </row>
    <row r="64" spans="1:16" ht="15" customHeight="1" x14ac:dyDescent="0.25">
      <c r="A64" s="265" t="s">
        <v>535</v>
      </c>
      <c r="B64" s="261">
        <v>8451.0249999999996</v>
      </c>
      <c r="C64" s="262">
        <v>0.74480000000000002</v>
      </c>
      <c r="D64" s="262">
        <v>0.71809999999999996</v>
      </c>
      <c r="E64" s="262">
        <v>0.63390000000000002</v>
      </c>
      <c r="F64" s="266">
        <v>0.73799999999999999</v>
      </c>
      <c r="G64" s="262">
        <v>0.74529999999999996</v>
      </c>
      <c r="H64" s="262">
        <v>0.74590000000000001</v>
      </c>
      <c r="I64" s="262">
        <v>0.74209999999999998</v>
      </c>
      <c r="J64" s="263">
        <v>0.61739999999999995</v>
      </c>
      <c r="K64" s="264">
        <v>0.74480000000000002</v>
      </c>
      <c r="L64" s="264">
        <v>0.59419999999999995</v>
      </c>
      <c r="M64" s="264">
        <v>0.67720000000000002</v>
      </c>
      <c r="N64" s="264">
        <v>0.85499999999999998</v>
      </c>
      <c r="O64" s="264">
        <v>0.85719999999999996</v>
      </c>
      <c r="P64" s="264">
        <v>0.84919999999999995</v>
      </c>
    </row>
    <row r="65" spans="1:16" ht="15" customHeight="1" x14ac:dyDescent="0.25">
      <c r="A65" s="265" t="s">
        <v>536</v>
      </c>
      <c r="B65" s="261">
        <v>8930.7999999999993</v>
      </c>
      <c r="C65" s="262">
        <v>0.75409999999999999</v>
      </c>
      <c r="D65" s="262">
        <v>0.72409999999999997</v>
      </c>
      <c r="E65" s="262">
        <v>0.64600000000000002</v>
      </c>
      <c r="F65" s="266">
        <v>0.74150000000000005</v>
      </c>
      <c r="G65" s="262">
        <v>0.75229999999999997</v>
      </c>
      <c r="H65" s="262">
        <v>0.75280000000000002</v>
      </c>
      <c r="I65" s="262">
        <v>0.75</v>
      </c>
      <c r="J65" s="263">
        <v>0.62509999999999999</v>
      </c>
      <c r="K65" s="264">
        <v>0.75409999999999999</v>
      </c>
      <c r="L65" s="264">
        <v>0.60650000000000004</v>
      </c>
      <c r="M65" s="264">
        <v>0.66310000000000002</v>
      </c>
      <c r="N65" s="264">
        <v>0.85570000000000002</v>
      </c>
      <c r="O65" s="264">
        <v>0.85719999999999996</v>
      </c>
      <c r="P65" s="264">
        <v>0.85050000000000003</v>
      </c>
    </row>
    <row r="66" spans="1:16" ht="15" customHeight="1" x14ac:dyDescent="0.25">
      <c r="A66" s="265" t="s">
        <v>537</v>
      </c>
      <c r="B66" s="261">
        <v>9479.625</v>
      </c>
      <c r="C66" s="262">
        <v>0.76349999999999996</v>
      </c>
      <c r="D66" s="262">
        <v>0.73280000000000001</v>
      </c>
      <c r="E66" s="262">
        <v>0.65880000000000005</v>
      </c>
      <c r="F66" s="266">
        <v>0.749</v>
      </c>
      <c r="G66" s="262">
        <v>0.76100000000000001</v>
      </c>
      <c r="H66" s="262">
        <v>0.76139999999999997</v>
      </c>
      <c r="I66" s="262">
        <v>0.75900000000000001</v>
      </c>
      <c r="J66" s="263">
        <v>0.64019999999999999</v>
      </c>
      <c r="K66" s="264">
        <v>0.76349999999999996</v>
      </c>
      <c r="L66" s="264">
        <v>0.62509999999999999</v>
      </c>
      <c r="M66" s="264">
        <v>0.68210000000000004</v>
      </c>
      <c r="N66" s="264">
        <v>0.86429999999999996</v>
      </c>
      <c r="O66" s="264">
        <v>0.86750000000000005</v>
      </c>
      <c r="P66" s="264">
        <v>0.85619999999999996</v>
      </c>
    </row>
    <row r="67" spans="1:16" ht="15" customHeight="1" x14ac:dyDescent="0.25">
      <c r="A67" s="265" t="s">
        <v>538</v>
      </c>
      <c r="B67" s="261">
        <v>10117.075000000001</v>
      </c>
      <c r="C67" s="262">
        <v>0.77939999999999998</v>
      </c>
      <c r="D67" s="262">
        <v>0.75160000000000005</v>
      </c>
      <c r="E67" s="262">
        <v>0.68200000000000005</v>
      </c>
      <c r="F67" s="266">
        <v>0.76700000000000002</v>
      </c>
      <c r="G67" s="262">
        <v>0.7792</v>
      </c>
      <c r="H67" s="262">
        <v>0.77969999999999995</v>
      </c>
      <c r="I67" s="262">
        <v>0.77690000000000003</v>
      </c>
      <c r="J67" s="263">
        <v>0.66439999999999999</v>
      </c>
      <c r="K67" s="264">
        <v>0.77939999999999998</v>
      </c>
      <c r="L67" s="264">
        <v>0.65749999999999997</v>
      </c>
      <c r="M67" s="264">
        <v>0.70820000000000005</v>
      </c>
      <c r="N67" s="264">
        <v>0.87649999999999995</v>
      </c>
      <c r="O67" s="264">
        <v>0.87819999999999998</v>
      </c>
      <c r="P67" s="264">
        <v>0.87280000000000002</v>
      </c>
    </row>
    <row r="68" spans="1:16" ht="15" customHeight="1" x14ac:dyDescent="0.25">
      <c r="A68" s="265" t="s">
        <v>539</v>
      </c>
      <c r="B68" s="261">
        <v>10525.725</v>
      </c>
      <c r="C68" s="262">
        <v>0.79830000000000001</v>
      </c>
      <c r="D68" s="262">
        <v>0.77159999999999995</v>
      </c>
      <c r="E68" s="262">
        <v>0.70540000000000003</v>
      </c>
      <c r="F68" s="266">
        <v>0.78610000000000002</v>
      </c>
      <c r="G68" s="262">
        <v>0.79720000000000002</v>
      </c>
      <c r="H68" s="262">
        <v>0.79759999999999998</v>
      </c>
      <c r="I68" s="262">
        <v>0.79510000000000003</v>
      </c>
      <c r="J68" s="263">
        <v>0.68579999999999997</v>
      </c>
      <c r="K68" s="264">
        <v>0.79830000000000001</v>
      </c>
      <c r="L68" s="264">
        <v>0.67210000000000003</v>
      </c>
      <c r="M68" s="264">
        <v>0.73070000000000002</v>
      </c>
      <c r="N68" s="264">
        <v>0.88070000000000004</v>
      </c>
      <c r="O68" s="264">
        <v>0.88</v>
      </c>
      <c r="P68" s="264">
        <v>0.8821</v>
      </c>
    </row>
    <row r="69" spans="1:16" ht="15" customHeight="1" x14ac:dyDescent="0.25">
      <c r="A69" s="265" t="s">
        <v>540</v>
      </c>
      <c r="B69" s="261">
        <v>10828.875</v>
      </c>
      <c r="C69" s="262">
        <v>0.81089999999999995</v>
      </c>
      <c r="D69" s="262">
        <v>0.78359999999999996</v>
      </c>
      <c r="E69" s="262">
        <v>0.72840000000000005</v>
      </c>
      <c r="F69" s="266">
        <v>0.79630000000000001</v>
      </c>
      <c r="G69" s="262">
        <v>0.80640000000000001</v>
      </c>
      <c r="H69" s="262">
        <v>0.80689999999999995</v>
      </c>
      <c r="I69" s="262">
        <v>0.80449999999999999</v>
      </c>
      <c r="J69" s="263">
        <v>0.69950000000000001</v>
      </c>
      <c r="K69" s="264">
        <v>0.81089999999999995</v>
      </c>
      <c r="L69" s="264">
        <v>0.71009999999999995</v>
      </c>
      <c r="M69" s="264">
        <v>0.75670000000000004</v>
      </c>
      <c r="N69" s="264">
        <v>0.87619999999999998</v>
      </c>
      <c r="O69" s="264">
        <v>0.87390000000000001</v>
      </c>
      <c r="P69" s="264">
        <v>0.88139999999999996</v>
      </c>
    </row>
    <row r="70" spans="1:16" ht="15" customHeight="1" x14ac:dyDescent="0.25">
      <c r="A70" s="265" t="s">
        <v>541</v>
      </c>
      <c r="B70" s="261">
        <v>11278.75</v>
      </c>
      <c r="C70" s="262">
        <v>0.82640000000000002</v>
      </c>
      <c r="D70" s="262">
        <v>0.80640000000000001</v>
      </c>
      <c r="E70" s="262">
        <v>0.77549999999999997</v>
      </c>
      <c r="F70" s="266">
        <v>0.81389999999999996</v>
      </c>
      <c r="G70" s="262">
        <v>0.82310000000000005</v>
      </c>
      <c r="H70" s="262">
        <v>0.8236</v>
      </c>
      <c r="I70" s="262">
        <v>0.82120000000000004</v>
      </c>
      <c r="J70" s="263">
        <v>0.71960000000000002</v>
      </c>
      <c r="K70" s="264">
        <v>0.82640000000000002</v>
      </c>
      <c r="L70" s="264">
        <v>0.74860000000000004</v>
      </c>
      <c r="M70" s="264">
        <v>0.7893</v>
      </c>
      <c r="N70" s="264">
        <v>0.8831</v>
      </c>
      <c r="O70" s="264">
        <v>0.88219999999999998</v>
      </c>
      <c r="P70" s="264">
        <v>0.88539999999999996</v>
      </c>
    </row>
    <row r="71" spans="1:16" ht="15" customHeight="1" x14ac:dyDescent="0.25">
      <c r="A71" s="265" t="s">
        <v>542</v>
      </c>
      <c r="B71" s="261">
        <v>12028.424999999999</v>
      </c>
      <c r="C71" s="262">
        <v>0.84660000000000002</v>
      </c>
      <c r="D71" s="262">
        <v>0.82779999999999998</v>
      </c>
      <c r="E71" s="262">
        <v>0.80479999999999996</v>
      </c>
      <c r="F71" s="266">
        <v>0.8337</v>
      </c>
      <c r="G71" s="262">
        <v>0.84199999999999997</v>
      </c>
      <c r="H71" s="262">
        <v>0.84240000000000004</v>
      </c>
      <c r="I71" s="262">
        <v>0.84040000000000004</v>
      </c>
      <c r="J71" s="263">
        <v>0.74639999999999995</v>
      </c>
      <c r="K71" s="264">
        <v>0.84660000000000002</v>
      </c>
      <c r="L71" s="264">
        <v>0.78459999999999996</v>
      </c>
      <c r="M71" s="264">
        <v>0.81530000000000002</v>
      </c>
      <c r="N71" s="264">
        <v>0.89500000000000002</v>
      </c>
      <c r="O71" s="264">
        <v>0.89429999999999998</v>
      </c>
      <c r="P71" s="264">
        <v>0.89710000000000001</v>
      </c>
    </row>
    <row r="72" spans="1:16" ht="15" customHeight="1" x14ac:dyDescent="0.25">
      <c r="A72" s="265" t="s">
        <v>543</v>
      </c>
      <c r="B72" s="261">
        <v>12839.95</v>
      </c>
      <c r="C72" s="262">
        <v>0.87229999999999996</v>
      </c>
      <c r="D72" s="262">
        <v>0.85619999999999996</v>
      </c>
      <c r="E72" s="262">
        <v>0.84319999999999995</v>
      </c>
      <c r="F72" s="266">
        <v>0.85960000000000003</v>
      </c>
      <c r="G72" s="262">
        <v>0.86570000000000003</v>
      </c>
      <c r="H72" s="262">
        <v>0.8659</v>
      </c>
      <c r="I72" s="262">
        <v>0.86450000000000005</v>
      </c>
      <c r="J72" s="263">
        <v>0.79</v>
      </c>
      <c r="K72" s="264">
        <v>0.87229999999999996</v>
      </c>
      <c r="L72" s="264">
        <v>0.82130000000000003</v>
      </c>
      <c r="M72" s="264">
        <v>0.84450000000000003</v>
      </c>
      <c r="N72" s="264">
        <v>0.91169999999999995</v>
      </c>
      <c r="O72" s="264">
        <v>0.91080000000000005</v>
      </c>
      <c r="P72" s="264">
        <v>0.91469999999999996</v>
      </c>
    </row>
    <row r="73" spans="1:16" ht="15" customHeight="1" x14ac:dyDescent="0.25">
      <c r="A73" s="265" t="s">
        <v>544</v>
      </c>
      <c r="B73" s="261">
        <v>13636.75</v>
      </c>
      <c r="C73" s="262">
        <v>0.90069999999999995</v>
      </c>
      <c r="D73" s="262">
        <v>0.88629999999999998</v>
      </c>
      <c r="E73" s="262">
        <v>0.87939999999999996</v>
      </c>
      <c r="F73" s="266">
        <v>0.8881</v>
      </c>
      <c r="G73" s="262">
        <v>0.89259999999999995</v>
      </c>
      <c r="H73" s="262">
        <v>0.89280000000000004</v>
      </c>
      <c r="I73" s="262">
        <v>0.89170000000000005</v>
      </c>
      <c r="J73" s="263">
        <v>0.83069999999999999</v>
      </c>
      <c r="K73" s="264">
        <v>0.90069999999999995</v>
      </c>
      <c r="L73" s="264">
        <v>0.85150000000000003</v>
      </c>
      <c r="M73" s="264">
        <v>0.87209999999999999</v>
      </c>
      <c r="N73" s="264">
        <v>0.92659999999999998</v>
      </c>
      <c r="O73" s="264">
        <v>0.9264</v>
      </c>
      <c r="P73" s="264">
        <v>0.9274</v>
      </c>
    </row>
    <row r="74" spans="1:16" ht="15" customHeight="1" x14ac:dyDescent="0.25">
      <c r="A74" s="265" t="s">
        <v>545</v>
      </c>
      <c r="B74" s="261">
        <v>14305.375</v>
      </c>
      <c r="C74" s="262">
        <v>0.9254</v>
      </c>
      <c r="D74" s="262">
        <v>0.91100000000000003</v>
      </c>
      <c r="E74" s="262">
        <v>0.9083</v>
      </c>
      <c r="F74" s="266">
        <v>0.91169999999999995</v>
      </c>
      <c r="G74" s="262">
        <v>0.91249999999999998</v>
      </c>
      <c r="H74" s="262">
        <v>0.91249999999999998</v>
      </c>
      <c r="I74" s="262">
        <v>0.91210000000000002</v>
      </c>
      <c r="J74" s="263">
        <v>0.87570000000000003</v>
      </c>
      <c r="K74" s="264">
        <v>0.9254</v>
      </c>
      <c r="L74" s="264">
        <v>0.88229999999999997</v>
      </c>
      <c r="M74" s="264">
        <v>0.90429999999999999</v>
      </c>
      <c r="N74" s="264">
        <v>0.93959999999999999</v>
      </c>
      <c r="O74" s="264">
        <v>0.94010000000000005</v>
      </c>
      <c r="P74" s="264">
        <v>0.93810000000000004</v>
      </c>
    </row>
    <row r="75" spans="1:16" ht="15" customHeight="1" x14ac:dyDescent="0.25">
      <c r="A75" s="265" t="s">
        <v>546</v>
      </c>
      <c r="B75" s="261">
        <v>14796.575000000001</v>
      </c>
      <c r="C75" s="262">
        <v>0.94469999999999998</v>
      </c>
      <c r="D75" s="262">
        <v>0.94269999999999998</v>
      </c>
      <c r="E75" s="262">
        <v>0.94330000000000003</v>
      </c>
      <c r="F75" s="266">
        <v>0.9425</v>
      </c>
      <c r="G75" s="262">
        <v>0.94450000000000001</v>
      </c>
      <c r="H75" s="262">
        <v>0.94450000000000001</v>
      </c>
      <c r="I75" s="262">
        <v>0.94420000000000004</v>
      </c>
      <c r="J75" s="263">
        <v>0.91890000000000005</v>
      </c>
      <c r="K75" s="264">
        <v>0.94469999999999998</v>
      </c>
      <c r="L75" s="264">
        <v>0.91080000000000005</v>
      </c>
      <c r="M75" s="264">
        <v>0.92659999999999998</v>
      </c>
      <c r="N75" s="264">
        <v>0.95689999999999997</v>
      </c>
      <c r="O75" s="264">
        <v>0.95709999999999995</v>
      </c>
      <c r="P75" s="264">
        <v>0.95599999999999996</v>
      </c>
    </row>
    <row r="76" spans="1:16" ht="15" customHeight="1" x14ac:dyDescent="0.25">
      <c r="A76" s="265" t="s">
        <v>547</v>
      </c>
      <c r="B76" s="261">
        <v>14467.3</v>
      </c>
      <c r="C76" s="262">
        <v>0.95430000000000004</v>
      </c>
      <c r="D76" s="262">
        <v>0.94130000000000003</v>
      </c>
      <c r="E76" s="262">
        <v>0.94120000000000004</v>
      </c>
      <c r="F76" s="266">
        <v>0.94130000000000003</v>
      </c>
      <c r="G76" s="262">
        <v>0.94199999999999995</v>
      </c>
      <c r="H76" s="262">
        <v>0.94199999999999995</v>
      </c>
      <c r="I76" s="262">
        <v>0.94210000000000005</v>
      </c>
      <c r="J76" s="263">
        <v>0.93230000000000002</v>
      </c>
      <c r="K76" s="264">
        <v>0.95430000000000004</v>
      </c>
      <c r="L76" s="264">
        <v>0.92779999999999996</v>
      </c>
      <c r="M76" s="264">
        <v>0.93379999999999996</v>
      </c>
      <c r="N76" s="264">
        <v>0.96430000000000005</v>
      </c>
      <c r="O76" s="264">
        <v>0.96550000000000002</v>
      </c>
      <c r="P76" s="264">
        <v>0.96079999999999999</v>
      </c>
    </row>
    <row r="77" spans="1:16" ht="15" customHeight="1" x14ac:dyDescent="0.25">
      <c r="A77" s="265" t="s">
        <v>548</v>
      </c>
      <c r="B77" s="261">
        <v>14884.4</v>
      </c>
      <c r="C77" s="262">
        <v>0.96260000000000001</v>
      </c>
      <c r="D77" s="262">
        <v>0.95820000000000005</v>
      </c>
      <c r="E77" s="262">
        <v>0.95840000000000003</v>
      </c>
      <c r="F77" s="266">
        <v>0.95820000000000005</v>
      </c>
      <c r="G77" s="262">
        <v>0.95840000000000003</v>
      </c>
      <c r="H77" s="262">
        <v>0.95840000000000003</v>
      </c>
      <c r="I77" s="262">
        <v>0.95820000000000005</v>
      </c>
      <c r="J77" s="263">
        <v>0.94730000000000003</v>
      </c>
      <c r="K77" s="264">
        <v>0.96260000000000001</v>
      </c>
      <c r="L77" s="264">
        <v>0.95509999999999995</v>
      </c>
      <c r="M77" s="264">
        <v>0.96350000000000002</v>
      </c>
      <c r="N77" s="264">
        <v>0.9698</v>
      </c>
      <c r="O77" s="264">
        <v>0.96970000000000001</v>
      </c>
      <c r="P77" s="264">
        <v>0.97030000000000005</v>
      </c>
    </row>
    <row r="78" spans="1:16" ht="15" customHeight="1" x14ac:dyDescent="0.25">
      <c r="A78" s="265" t="s">
        <v>549</v>
      </c>
      <c r="B78" s="261">
        <v>15466.525</v>
      </c>
      <c r="C78" s="262">
        <v>0.98199999999999998</v>
      </c>
      <c r="D78" s="262">
        <v>0.98089999999999999</v>
      </c>
      <c r="E78" s="262">
        <v>0.98650000000000004</v>
      </c>
      <c r="F78" s="266">
        <v>0.97960000000000003</v>
      </c>
      <c r="G78" s="262">
        <v>0.97960000000000003</v>
      </c>
      <c r="H78" s="262">
        <v>0.97960000000000003</v>
      </c>
      <c r="I78" s="262">
        <v>0.97940000000000005</v>
      </c>
      <c r="J78" s="263">
        <v>0.97409999999999997</v>
      </c>
      <c r="K78" s="264">
        <v>0.98199999999999998</v>
      </c>
      <c r="L78" s="264">
        <v>0.98860000000000003</v>
      </c>
      <c r="M78" s="264">
        <v>0.98709999999999998</v>
      </c>
      <c r="N78" s="264">
        <v>0.98950000000000005</v>
      </c>
      <c r="O78" s="264">
        <v>0.98870000000000002</v>
      </c>
      <c r="P78" s="264">
        <v>0.99170000000000003</v>
      </c>
    </row>
    <row r="79" spans="1:16" ht="15" customHeight="1" x14ac:dyDescent="0.25">
      <c r="A79" s="265" t="s">
        <v>550</v>
      </c>
      <c r="B79" s="261">
        <v>16109.424999999999</v>
      </c>
      <c r="C79" s="262">
        <v>1</v>
      </c>
      <c r="D79" s="262">
        <v>1</v>
      </c>
      <c r="E79" s="262">
        <v>1</v>
      </c>
      <c r="F79" s="266">
        <v>1</v>
      </c>
      <c r="G79" s="262">
        <v>1</v>
      </c>
      <c r="H79" s="262">
        <v>1</v>
      </c>
      <c r="I79" s="262">
        <v>1</v>
      </c>
      <c r="J79" s="263">
        <v>1</v>
      </c>
      <c r="K79" s="264">
        <v>1</v>
      </c>
      <c r="L79" s="264">
        <v>1</v>
      </c>
      <c r="M79" s="264">
        <v>1</v>
      </c>
      <c r="N79" s="264">
        <v>1</v>
      </c>
      <c r="O79" s="264">
        <v>1</v>
      </c>
      <c r="P79" s="264">
        <v>1</v>
      </c>
    </row>
    <row r="80" spans="1:16" ht="15" customHeight="1" x14ac:dyDescent="0.25">
      <c r="A80" s="265" t="s">
        <v>551</v>
      </c>
      <c r="B80" s="261">
        <v>16665.05</v>
      </c>
      <c r="C80" s="262">
        <v>1.0183</v>
      </c>
      <c r="D80" s="262">
        <v>1.0142</v>
      </c>
      <c r="E80" s="262">
        <v>1.0069999999999999</v>
      </c>
      <c r="F80" s="266">
        <v>1.0159</v>
      </c>
      <c r="G80" s="262">
        <v>1.0147999999999999</v>
      </c>
      <c r="H80" s="262">
        <v>1.0147999999999999</v>
      </c>
      <c r="I80" s="262">
        <v>1.0147999999999999</v>
      </c>
      <c r="J80" s="263">
        <v>1.0266</v>
      </c>
      <c r="K80" s="264">
        <v>1.0183</v>
      </c>
      <c r="L80" s="264">
        <v>1.0081</v>
      </c>
      <c r="M80" s="264">
        <v>1.0125</v>
      </c>
      <c r="N80" s="264">
        <v>1.004</v>
      </c>
      <c r="O80" s="264">
        <v>1.0031000000000001</v>
      </c>
      <c r="P80" s="264">
        <v>1.0065</v>
      </c>
    </row>
    <row r="81" spans="1:16" ht="15" customHeight="1" x14ac:dyDescent="0.25">
      <c r="A81" s="265" t="s">
        <v>552</v>
      </c>
      <c r="B81" s="261">
        <v>17370.825000000001</v>
      </c>
      <c r="C81" s="262">
        <v>1.038</v>
      </c>
      <c r="D81" s="262">
        <v>1.0304</v>
      </c>
      <c r="E81" s="262">
        <v>1.0234000000000001</v>
      </c>
      <c r="F81" s="266">
        <v>1.0318000000000001</v>
      </c>
      <c r="G81" s="262">
        <v>1.0304</v>
      </c>
      <c r="H81" s="262">
        <v>1.0304</v>
      </c>
      <c r="I81" s="262">
        <v>1.0305</v>
      </c>
      <c r="J81" s="263">
        <v>1.0511999999999999</v>
      </c>
      <c r="K81" s="264">
        <v>1.038</v>
      </c>
      <c r="L81" s="264">
        <v>1.0428999999999999</v>
      </c>
      <c r="M81" s="264">
        <v>1.0329999999999999</v>
      </c>
      <c r="N81" s="264">
        <v>1.018</v>
      </c>
      <c r="O81" s="264">
        <v>1.0162</v>
      </c>
      <c r="P81" s="264">
        <v>1.0235000000000001</v>
      </c>
    </row>
    <row r="82" spans="1:16" ht="15" customHeight="1" x14ac:dyDescent="0.25">
      <c r="A82" s="265" t="s">
        <v>553</v>
      </c>
      <c r="B82" s="261">
        <v>18086.125</v>
      </c>
      <c r="C82" s="262">
        <v>1.0499000000000001</v>
      </c>
      <c r="D82" s="262">
        <v>1.0359</v>
      </c>
      <c r="E82" s="262">
        <v>1.0277000000000001</v>
      </c>
      <c r="F82" s="266">
        <v>1.0374000000000001</v>
      </c>
      <c r="G82" s="262">
        <v>1.0350999999999999</v>
      </c>
      <c r="H82" s="262">
        <v>1.0350999999999999</v>
      </c>
      <c r="I82" s="262">
        <v>1.0353000000000001</v>
      </c>
      <c r="J82" s="263">
        <v>1.0605</v>
      </c>
      <c r="K82" s="264">
        <v>1.0499000000000001</v>
      </c>
      <c r="L82" s="264">
        <v>1.056</v>
      </c>
      <c r="M82" s="264">
        <v>1.0483</v>
      </c>
      <c r="N82" s="264">
        <v>1.0208999999999999</v>
      </c>
      <c r="O82" s="264">
        <v>1.0186999999999999</v>
      </c>
      <c r="P82" s="264">
        <v>1.0269999999999999</v>
      </c>
    </row>
    <row r="83" spans="1:16" ht="15" customHeight="1" x14ac:dyDescent="0.25">
      <c r="A83" s="265" t="s">
        <v>554</v>
      </c>
      <c r="B83" s="261">
        <v>18536.125</v>
      </c>
      <c r="C83" s="262">
        <v>1.0586</v>
      </c>
      <c r="D83" s="262">
        <v>1.0424</v>
      </c>
      <c r="E83" s="262">
        <v>1.0314000000000001</v>
      </c>
      <c r="F83" s="266">
        <v>1.0444</v>
      </c>
      <c r="G83" s="262">
        <v>1.0421</v>
      </c>
      <c r="H83" s="262">
        <v>1.0421</v>
      </c>
      <c r="I83" s="262">
        <v>1.0422</v>
      </c>
      <c r="J83" s="263">
        <v>1.0644</v>
      </c>
      <c r="K83" s="264">
        <v>1.0586</v>
      </c>
      <c r="L83" s="264">
        <v>1.0694999999999999</v>
      </c>
      <c r="M83" s="264">
        <v>1.0570999999999999</v>
      </c>
      <c r="N83" s="264">
        <v>1.0185</v>
      </c>
      <c r="O83" s="264">
        <v>1.0164</v>
      </c>
      <c r="P83" s="264">
        <v>1.0246</v>
      </c>
    </row>
    <row r="84" spans="1:16" ht="15" customHeight="1" x14ac:dyDescent="0.25">
      <c r="A84" s="265" t="s">
        <v>555</v>
      </c>
      <c r="B84" s="261">
        <v>19245.650000000001</v>
      </c>
      <c r="C84" s="262">
        <v>1.0774999999999999</v>
      </c>
      <c r="D84" s="262">
        <v>1.06</v>
      </c>
      <c r="E84" s="262">
        <v>1.0454000000000001</v>
      </c>
      <c r="F84" s="266">
        <v>1.0627</v>
      </c>
      <c r="G84" s="262">
        <v>1.0603</v>
      </c>
      <c r="H84" s="262">
        <v>1.0603</v>
      </c>
      <c r="I84" s="262">
        <v>1.0604</v>
      </c>
      <c r="J84" s="263">
        <v>1.0844</v>
      </c>
      <c r="K84" s="264">
        <v>1.0774999999999999</v>
      </c>
      <c r="L84" s="264">
        <v>1.0962000000000001</v>
      </c>
      <c r="M84" s="264">
        <v>1.0773999999999999</v>
      </c>
      <c r="N84" s="264">
        <v>1.0256000000000001</v>
      </c>
      <c r="O84" s="264">
        <v>1.0224</v>
      </c>
      <c r="P84" s="264">
        <v>1.0370999999999999</v>
      </c>
    </row>
    <row r="85" spans="1:16" ht="15" customHeight="1" x14ac:dyDescent="0.25">
      <c r="A85" s="265" t="s">
        <v>556</v>
      </c>
      <c r="B85" s="261">
        <v>20301.95</v>
      </c>
      <c r="C85" s="262">
        <v>1.1028</v>
      </c>
      <c r="D85" s="262">
        <v>1.0842000000000001</v>
      </c>
      <c r="E85" s="262">
        <v>1.0727</v>
      </c>
      <c r="F85" s="266">
        <v>1.0863</v>
      </c>
      <c r="G85" s="262">
        <v>1.0825</v>
      </c>
      <c r="H85" s="262">
        <v>1.0824</v>
      </c>
      <c r="I85" s="262">
        <v>1.0827</v>
      </c>
      <c r="J85" s="263">
        <v>1.1211</v>
      </c>
      <c r="K85" s="264">
        <v>1.1028</v>
      </c>
      <c r="L85" s="264">
        <v>1.1348</v>
      </c>
      <c r="M85" s="264">
        <v>1.1113999999999999</v>
      </c>
      <c r="N85" s="264">
        <v>1.0386</v>
      </c>
      <c r="O85" s="264">
        <v>1.0342</v>
      </c>
      <c r="P85" s="264">
        <v>1.0577000000000001</v>
      </c>
    </row>
    <row r="86" spans="1:16" ht="15" customHeight="1" x14ac:dyDescent="0.25">
      <c r="A86" s="265" t="s">
        <v>557</v>
      </c>
      <c r="B86" s="261">
        <v>21159.15</v>
      </c>
      <c r="C86" s="262">
        <v>1.1244000000000001</v>
      </c>
      <c r="D86" s="262">
        <v>1.1034999999999999</v>
      </c>
      <c r="E86" s="262">
        <v>1.0948</v>
      </c>
      <c r="F86" s="266">
        <v>1.1051</v>
      </c>
      <c r="G86" s="262">
        <v>1.1002000000000001</v>
      </c>
      <c r="H86" s="262">
        <v>1.1002000000000001</v>
      </c>
      <c r="I86" s="262">
        <v>1.1005</v>
      </c>
      <c r="J86" s="263">
        <v>1.151</v>
      </c>
      <c r="K86" s="264">
        <v>1.1244000000000001</v>
      </c>
      <c r="L86" s="264">
        <v>1.1742999999999999</v>
      </c>
      <c r="M86" s="264">
        <v>1.1417999999999999</v>
      </c>
      <c r="N86" s="264">
        <v>1.052</v>
      </c>
      <c r="O86" s="264">
        <v>1.0465</v>
      </c>
      <c r="P86" s="264">
        <v>1.0774999999999999</v>
      </c>
    </row>
    <row r="87" spans="1:16" ht="15" customHeight="1" x14ac:dyDescent="0.25">
      <c r="A87" s="265" t="s">
        <v>558</v>
      </c>
      <c r="B87" s="261">
        <v>21060.9</v>
      </c>
      <c r="C87" s="262">
        <v>1.1394</v>
      </c>
      <c r="D87" s="262">
        <v>1.1244000000000001</v>
      </c>
      <c r="E87" s="262">
        <v>1.1063000000000001</v>
      </c>
      <c r="F87" s="266">
        <v>1.1267</v>
      </c>
      <c r="G87" s="262">
        <v>1.1131</v>
      </c>
      <c r="H87" s="262">
        <v>1.1131</v>
      </c>
      <c r="I87" s="262">
        <v>1.1133999999999999</v>
      </c>
      <c r="J87" s="263">
        <v>1.1729000000000001</v>
      </c>
      <c r="K87" s="264">
        <v>1.1394</v>
      </c>
      <c r="L87" s="264">
        <v>1.1773</v>
      </c>
      <c r="M87" s="264">
        <v>1.1709000000000001</v>
      </c>
      <c r="N87" s="264">
        <v>1.0630999999999999</v>
      </c>
      <c r="O87" s="264">
        <v>1.0558000000000001</v>
      </c>
      <c r="P87" s="264">
        <v>1.0883</v>
      </c>
    </row>
    <row r="88" spans="1:16" ht="15" customHeight="1" x14ac:dyDescent="0.25">
      <c r="A88" s="265" t="s">
        <v>559</v>
      </c>
      <c r="B88" s="261">
        <v>22653.974999999999</v>
      </c>
      <c r="C88" s="262">
        <v>1.1777</v>
      </c>
      <c r="D88" s="262">
        <v>1.1561999999999999</v>
      </c>
      <c r="E88" s="262">
        <v>1.1382000000000001</v>
      </c>
      <c r="F88" s="266">
        <v>1.1585000000000001</v>
      </c>
      <c r="G88" s="262">
        <v>1.1453</v>
      </c>
      <c r="H88" s="262">
        <v>1.1452</v>
      </c>
      <c r="I88" s="262">
        <v>1.1456999999999999</v>
      </c>
      <c r="J88" s="263">
        <v>1.2271000000000001</v>
      </c>
      <c r="K88" s="264">
        <v>1.1777</v>
      </c>
      <c r="L88" s="264">
        <v>1.2075</v>
      </c>
      <c r="M88" s="264">
        <v>1.1978</v>
      </c>
      <c r="N88" s="264">
        <v>1.0819000000000001</v>
      </c>
      <c r="O88" s="264">
        <v>1.0749</v>
      </c>
      <c r="P88" s="264">
        <v>1.1108</v>
      </c>
    </row>
    <row r="89" spans="1:16" ht="15" customHeight="1" x14ac:dyDescent="0.25">
      <c r="A89" s="265" t="s">
        <v>560</v>
      </c>
      <c r="B89" s="261">
        <v>25000.400000000001</v>
      </c>
      <c r="C89" s="262">
        <v>1.2593000000000001</v>
      </c>
      <c r="D89" s="262">
        <v>1.2241</v>
      </c>
      <c r="E89" s="262">
        <v>1.1980999999999999</v>
      </c>
      <c r="F89" s="266">
        <v>1.2278</v>
      </c>
      <c r="G89" s="262">
        <v>1.2171000000000001</v>
      </c>
      <c r="H89" s="262">
        <v>1.2170000000000001</v>
      </c>
      <c r="I89" s="262">
        <v>1.2178</v>
      </c>
      <c r="J89" s="263">
        <v>1.3212999999999999</v>
      </c>
      <c r="K89" s="264">
        <v>1.2593000000000001</v>
      </c>
      <c r="L89" s="264">
        <v>1.2626999999999999</v>
      </c>
      <c r="M89" s="264">
        <v>1.25</v>
      </c>
      <c r="N89" s="264">
        <v>1.1335</v>
      </c>
      <c r="O89" s="264">
        <v>1.1262000000000001</v>
      </c>
      <c r="P89" s="264">
        <v>1.1637</v>
      </c>
    </row>
    <row r="90" spans="1:16" ht="15" customHeight="1" x14ac:dyDescent="0.25">
      <c r="A90" s="265" t="s">
        <v>561</v>
      </c>
      <c r="B90" s="261">
        <v>26335.7</v>
      </c>
      <c r="C90" s="262">
        <v>1.3203</v>
      </c>
      <c r="D90" s="262">
        <v>1.2906</v>
      </c>
      <c r="E90" s="262">
        <v>1.2565</v>
      </c>
      <c r="F90" s="266">
        <v>1.2957000000000001</v>
      </c>
      <c r="G90" s="262">
        <v>1.2843</v>
      </c>
      <c r="H90" s="262">
        <v>1.2841</v>
      </c>
      <c r="I90" s="262">
        <v>1.2853000000000001</v>
      </c>
      <c r="J90" s="263">
        <v>1.4048</v>
      </c>
      <c r="K90" s="264">
        <v>1.3203</v>
      </c>
      <c r="L90" s="264">
        <v>1.3238000000000001</v>
      </c>
      <c r="M90" s="264">
        <v>1.3097000000000001</v>
      </c>
      <c r="N90" s="264">
        <v>1.1909000000000001</v>
      </c>
      <c r="O90" s="264">
        <v>1.1808000000000001</v>
      </c>
      <c r="P90" s="264">
        <v>1.2201</v>
      </c>
    </row>
    <row r="91" spans="1:16" ht="15" customHeight="1" x14ac:dyDescent="0.25">
      <c r="A91" s="265" t="s">
        <v>562</v>
      </c>
      <c r="B91" s="261">
        <v>27237.5</v>
      </c>
      <c r="C91" s="262">
        <v>1.3514999999999999</v>
      </c>
      <c r="D91" s="262">
        <v>1.3233999999999999</v>
      </c>
      <c r="E91" s="262">
        <v>1.2859</v>
      </c>
      <c r="F91" s="266">
        <v>1.3292999999999999</v>
      </c>
      <c r="G91" s="262">
        <v>1.3171999999999999</v>
      </c>
      <c r="H91" s="262">
        <v>1.3169</v>
      </c>
      <c r="I91" s="262">
        <v>1.3186</v>
      </c>
      <c r="J91" s="263">
        <v>1.4538</v>
      </c>
      <c r="K91" s="264">
        <v>1.3514999999999999</v>
      </c>
      <c r="L91" s="264">
        <v>1.3551</v>
      </c>
      <c r="M91" s="264">
        <v>1.3403</v>
      </c>
      <c r="N91" s="264">
        <v>1.2183999999999999</v>
      </c>
      <c r="O91" s="264">
        <v>1.2087000000000001</v>
      </c>
      <c r="P91" s="264">
        <v>1.2488999999999999</v>
      </c>
    </row>
    <row r="92" spans="1:16" ht="15" customHeight="1" x14ac:dyDescent="0.25">
      <c r="A92" s="265" t="s">
        <v>563</v>
      </c>
      <c r="B92" s="261">
        <v>28432</v>
      </c>
      <c r="C92" s="262">
        <v>1.3802000000000001</v>
      </c>
      <c r="D92" s="262">
        <v>1.3531</v>
      </c>
      <c r="E92" s="262">
        <v>1.3131999999999999</v>
      </c>
      <c r="F92" s="266">
        <v>1.3593</v>
      </c>
      <c r="G92" s="262">
        <v>1.3478000000000001</v>
      </c>
      <c r="H92" s="262">
        <v>1.3474999999999999</v>
      </c>
      <c r="I92" s="262">
        <v>1.3492999999999999</v>
      </c>
      <c r="J92" s="263">
        <v>1.504</v>
      </c>
      <c r="K92" s="264">
        <v>1.3802000000000001</v>
      </c>
      <c r="L92" s="264">
        <v>1.3838999999999999</v>
      </c>
      <c r="M92" s="264">
        <v>1.3687</v>
      </c>
      <c r="N92" s="264">
        <v>1.2435</v>
      </c>
      <c r="O92" s="264">
        <v>1.2343</v>
      </c>
      <c r="P92" s="264">
        <v>1.2754000000000001</v>
      </c>
    </row>
    <row r="93" spans="1:16" ht="15" customHeight="1" x14ac:dyDescent="0.25">
      <c r="A93" s="265" t="s">
        <v>564</v>
      </c>
      <c r="B93" s="261">
        <v>29679</v>
      </c>
      <c r="C93" s="262">
        <v>1.409</v>
      </c>
      <c r="D93" s="262">
        <v>1.3837999999999999</v>
      </c>
      <c r="E93" s="262">
        <v>1.3406</v>
      </c>
      <c r="F93" s="266">
        <v>1.3904000000000001</v>
      </c>
      <c r="G93" s="262">
        <v>1.3787</v>
      </c>
      <c r="H93" s="262">
        <v>1.3784000000000001</v>
      </c>
      <c r="I93" s="262">
        <v>1.3802000000000001</v>
      </c>
      <c r="J93" s="263">
        <v>1.5526</v>
      </c>
      <c r="K93" s="264">
        <v>1.409</v>
      </c>
      <c r="L93" s="264">
        <v>1.4128000000000001</v>
      </c>
      <c r="M93" s="264">
        <v>1.3973</v>
      </c>
      <c r="N93" s="264">
        <v>1.2694000000000001</v>
      </c>
      <c r="O93" s="264">
        <v>1.2601</v>
      </c>
      <c r="P93" s="264">
        <v>1.3021</v>
      </c>
    </row>
    <row r="94" spans="1:16" ht="14.1" customHeight="1" x14ac:dyDescent="0.25">
      <c r="A94" s="265" t="s">
        <v>565</v>
      </c>
      <c r="B94" s="261">
        <v>30908.799999999999</v>
      </c>
      <c r="C94" s="262">
        <v>1.4387000000000001</v>
      </c>
      <c r="D94" s="262">
        <v>1.4151</v>
      </c>
      <c r="E94" s="262">
        <v>1.3688</v>
      </c>
      <c r="F94" s="266">
        <v>1.4219999999999999</v>
      </c>
      <c r="G94" s="262">
        <v>1.4104000000000001</v>
      </c>
      <c r="H94" s="262">
        <v>1.4100999999999999</v>
      </c>
      <c r="I94" s="262">
        <v>1.4118999999999999</v>
      </c>
      <c r="J94" s="263">
        <v>1.6017999999999999</v>
      </c>
      <c r="K94" s="264">
        <v>1.4387000000000001</v>
      </c>
      <c r="L94" s="264">
        <v>1.4424999999999999</v>
      </c>
      <c r="M94" s="264">
        <v>1.4267000000000001</v>
      </c>
      <c r="N94" s="264">
        <v>1.2959000000000001</v>
      </c>
      <c r="O94" s="264">
        <v>1.2866</v>
      </c>
      <c r="P94" s="264">
        <v>1.3294999999999999</v>
      </c>
    </row>
    <row r="95" spans="1:16" x14ac:dyDescent="0.25">
      <c r="A95" s="265" t="s">
        <v>566</v>
      </c>
      <c r="B95" s="261">
        <v>32188.2</v>
      </c>
      <c r="C95" s="262">
        <v>1.4688000000000001</v>
      </c>
      <c r="D95" s="262">
        <v>1.4464999999999999</v>
      </c>
      <c r="E95" s="262">
        <v>1.3975</v>
      </c>
      <c r="F95" s="266">
        <v>1.4535</v>
      </c>
      <c r="G95" s="262">
        <v>1.4428000000000001</v>
      </c>
      <c r="H95" s="262">
        <v>1.4424999999999999</v>
      </c>
      <c r="I95" s="262">
        <v>1.4442999999999999</v>
      </c>
      <c r="J95" s="263">
        <v>1.6516999999999999</v>
      </c>
      <c r="K95" s="264">
        <v>1.4688000000000001</v>
      </c>
      <c r="L95" s="264">
        <v>1.4726999999999999</v>
      </c>
      <c r="M95" s="264">
        <v>1.4565999999999999</v>
      </c>
      <c r="N95" s="264">
        <v>1.3227</v>
      </c>
      <c r="O95" s="264">
        <v>1.3136000000000001</v>
      </c>
      <c r="P95" s="264">
        <v>1.3573</v>
      </c>
    </row>
    <row r="96" spans="1:16" x14ac:dyDescent="0.25">
      <c r="A96" s="589" t="s">
        <v>567</v>
      </c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</row>
    <row r="98" spans="1:6" x14ac:dyDescent="0.25">
      <c r="A98" s="265" t="s">
        <v>568</v>
      </c>
      <c r="B98" t="s">
        <v>569</v>
      </c>
      <c r="F98">
        <f>F88/F67</f>
        <v>1.5104302477183833</v>
      </c>
    </row>
    <row r="99" spans="1:6" x14ac:dyDescent="0.25">
      <c r="B99" t="s">
        <v>570</v>
      </c>
      <c r="F99">
        <f>F88/F64</f>
        <v>1.5697831978319785</v>
      </c>
    </row>
    <row r="100" spans="1:6" x14ac:dyDescent="0.25">
      <c r="B100" t="s">
        <v>571</v>
      </c>
      <c r="F100">
        <f>F88/F62</f>
        <v>1.6346832228023143</v>
      </c>
    </row>
    <row r="108" spans="1:6" x14ac:dyDescent="0.25">
      <c r="A108" t="s">
        <v>107</v>
      </c>
    </row>
  </sheetData>
  <mergeCells count="16">
    <mergeCell ref="A96:P96"/>
    <mergeCell ref="A1:P1"/>
    <mergeCell ref="A3:A5"/>
    <mergeCell ref="B3:B5"/>
    <mergeCell ref="C3:C5"/>
    <mergeCell ref="E4:E5"/>
    <mergeCell ref="F4:F5"/>
    <mergeCell ref="D4:D5"/>
    <mergeCell ref="J4:J5"/>
    <mergeCell ref="G4:I4"/>
    <mergeCell ref="D3:P3"/>
    <mergeCell ref="K4:K5"/>
    <mergeCell ref="L4:L5"/>
    <mergeCell ref="M4:M5"/>
    <mergeCell ref="A2:P2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Benefits Analysis</vt:lpstr>
      <vt:lpstr>CapEx &amp; Mx.</vt:lpstr>
      <vt:lpstr>Combined Scenarios</vt:lpstr>
      <vt:lpstr>Steel Activity NO Build</vt:lpstr>
      <vt:lpstr>Steel Activity Build</vt:lpstr>
      <vt:lpstr>Activity Assumptions</vt:lpstr>
      <vt:lpstr>Inflators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Shieldhouse</dc:creator>
  <cp:keywords/>
  <dc:description/>
  <cp:lastModifiedBy>CHRIS ROONEY</cp:lastModifiedBy>
  <cp:revision/>
  <dcterms:created xsi:type="dcterms:W3CDTF">2016-12-10T13:38:48Z</dcterms:created>
  <dcterms:modified xsi:type="dcterms:W3CDTF">2023-04-28T14:32:38Z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4ed2a9fe-db5e-4b5c-beea-b2af2cdf7978</vt:lpwstr>
  </property>
</Properties>
</file>